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hlt57\Documents\Team03cc\"/>
    </mc:Choice>
  </mc:AlternateContent>
  <bookViews>
    <workbookView xWindow="0" yWindow="0" windowWidth="14895" windowHeight="8145" tabRatio="730" firstSheet="8" activeTab="18"/>
  </bookViews>
  <sheets>
    <sheet name="Cover" sheetId="4" r:id="rId1"/>
    <sheet name="Change History" sheetId="5" r:id="rId2"/>
    <sheet name="Overview" sheetId="22" r:id="rId3"/>
    <sheet name="ScreenLayout" sheetId="64" r:id="rId4"/>
    <sheet name="Dto-Model" sheetId="55" r:id="rId5"/>
    <sheet name="Component" sheetId="48" r:id="rId6"/>
    <sheet name="Actions" sheetId="67" r:id="rId7"/>
    <sheet name="Apis" sheetId="68" r:id="rId8"/>
    <sheet name="Reducers" sheetId="69" r:id="rId9"/>
    <sheet name="Selector" sheetId="71" r:id="rId10"/>
    <sheet name="Effects" sheetId="72" r:id="rId11"/>
    <sheet name="WebApiController" sheetId="42" r:id="rId12"/>
    <sheet name="GetAllTaxesAction" sheetId="74" r:id="rId13"/>
    <sheet name="GetTaxesByNameAction " sheetId="73" r:id="rId14"/>
    <sheet name="GetTaxesByCodeAction" sheetId="56" r:id="rId15"/>
    <sheet name="BusinessLogic" sheetId="46" r:id="rId16"/>
    <sheet name="DataAccess" sheetId="47" r:id="rId17"/>
    <sheet name="Dto-Entity" sheetId="51" r:id="rId18"/>
    <sheet name="SQL" sheetId="75" r:id="rId19"/>
  </sheets>
  <externalReferences>
    <externalReference r:id="rId20"/>
  </externalReferences>
  <definedNames>
    <definedName name="_xlnm.Print_Area" localSheetId="6">Actions!$A$1:$BE$63</definedName>
    <definedName name="_xlnm.Print_Area" localSheetId="7">Apis!$A$1:$BS$66</definedName>
    <definedName name="_xlnm.Print_Area" localSheetId="15">BusinessLogic!$A$1:$BE$145</definedName>
    <definedName name="_xlnm.Print_Area" localSheetId="5">Component!$A$1:$BE$354</definedName>
    <definedName name="_xlnm.Print_Area" localSheetId="0">Cover!$A$1:$AQ$45</definedName>
    <definedName name="_xlnm.Print_Area" localSheetId="16">DataAccess!$A$1:$BE$124</definedName>
    <definedName name="_xlnm.Print_Area" localSheetId="17">'Dto-Entity'!$A$1:$BE$36</definedName>
    <definedName name="_xlnm.Print_Area" localSheetId="4">'Dto-Model'!$A$1:$BE$19</definedName>
    <definedName name="_xlnm.Print_Area" localSheetId="10">Effects!$A$1:$BE$54</definedName>
    <definedName name="_xlnm.Print_Area" localSheetId="12">GetAllTaxesAction!$A$1:$BE$113</definedName>
    <definedName name="_xlnm.Print_Area" localSheetId="14">GetTaxesByCodeAction!$A$1:$BE$113</definedName>
    <definedName name="_xlnm.Print_Area" localSheetId="13">'GetTaxesByNameAction '!$A$1:$BE$113</definedName>
    <definedName name="_xlnm.Print_Area" localSheetId="2">Overview!$A$1:$BE$65</definedName>
    <definedName name="_xlnm.Print_Area" localSheetId="8">Reducers!$A$1:$BE$39</definedName>
    <definedName name="_xlnm.Print_Area" localSheetId="3">ScreenLayout!$A$1:$BE$75</definedName>
    <definedName name="_xlnm.Print_Area" localSheetId="9">Selector!$A$1:$BO$23</definedName>
    <definedName name="_xlnm.Print_Area" localSheetId="11">WebApiController!$A$1:$BE$93</definedName>
    <definedName name="_xlnm.Print_Titles" localSheetId="6">Actions!$1:$2</definedName>
    <definedName name="_xlnm.Print_Titles" localSheetId="7">Apis!$1:$2</definedName>
    <definedName name="_xlnm.Print_Titles" localSheetId="15">BusinessLogic!$1:$2</definedName>
    <definedName name="_xlnm.Print_Titles" localSheetId="1">'Change History'!$1:$1</definedName>
    <definedName name="_xlnm.Print_Titles" localSheetId="5">Component!$1:$2</definedName>
    <definedName name="_xlnm.Print_Titles" localSheetId="16">DataAccess!$1:$2</definedName>
    <definedName name="_xlnm.Print_Titles" localSheetId="17">'Dto-Entity'!$1:$2</definedName>
    <definedName name="_xlnm.Print_Titles" localSheetId="4">'Dto-Model'!$1:$2</definedName>
    <definedName name="_xlnm.Print_Titles" localSheetId="10">Effects!$1:$2</definedName>
    <definedName name="_xlnm.Print_Titles" localSheetId="12">GetAllTaxesAction!$1:$2</definedName>
    <definedName name="_xlnm.Print_Titles" localSheetId="14">GetTaxesByCodeAction!$1:$2</definedName>
    <definedName name="_xlnm.Print_Titles" localSheetId="13">'GetTaxesByNameAction '!$1:$2</definedName>
    <definedName name="_xlnm.Print_Titles" localSheetId="2">Overview!$1:$2</definedName>
    <definedName name="_xlnm.Print_Titles" localSheetId="8">Reducers!$1:$2</definedName>
    <definedName name="_xlnm.Print_Titles" localSheetId="3">ScreenLayout!$1:$2</definedName>
    <definedName name="_xlnm.Print_Titles" localSheetId="9">Selector!$1:$2</definedName>
    <definedName name="_xlnm.Print_Titles" localSheetId="11">WebApiController!$1:$2</definedName>
    <definedName name="ｽﾃｰﾀｽ" localSheetId="6">#REF!</definedName>
    <definedName name="ｽﾃｰﾀｽ" localSheetId="7">#REF!</definedName>
    <definedName name="ｽﾃｰﾀｽ" localSheetId="15">#REF!</definedName>
    <definedName name="ｽﾃｰﾀｽ" localSheetId="5">#REF!</definedName>
    <definedName name="ｽﾃｰﾀｽ" localSheetId="16">#REF!</definedName>
    <definedName name="ｽﾃｰﾀｽ" localSheetId="17">#REF!</definedName>
    <definedName name="ｽﾃｰﾀｽ" localSheetId="4">#REF!</definedName>
    <definedName name="ｽﾃｰﾀｽ" localSheetId="10">#REF!</definedName>
    <definedName name="ｽﾃｰﾀｽ" localSheetId="12">#REF!</definedName>
    <definedName name="ｽﾃｰﾀｽ" localSheetId="14">#REF!</definedName>
    <definedName name="ｽﾃｰﾀｽ" localSheetId="13">#REF!</definedName>
    <definedName name="ｽﾃｰﾀｽ" localSheetId="2">#REF!</definedName>
    <definedName name="ｽﾃｰﾀｽ" localSheetId="8">#REF!</definedName>
    <definedName name="ｽﾃｰﾀｽ" localSheetId="3">#REF!</definedName>
    <definedName name="ｽﾃｰﾀｽ" localSheetId="9">#REF!</definedName>
    <definedName name="ｽﾃｰﾀｽ" localSheetId="11">#REF!</definedName>
    <definedName name="ｽﾃｰﾀｽ">#REF!</definedName>
    <definedName name="ﾚﾋﾞｭｰ密度基準値" localSheetId="6">#REF!</definedName>
    <definedName name="ﾚﾋﾞｭｰ密度基準値" localSheetId="7">#REF!</definedName>
    <definedName name="ﾚﾋﾞｭｰ密度基準値" localSheetId="15">#REF!</definedName>
    <definedName name="ﾚﾋﾞｭｰ密度基準値" localSheetId="5">#REF!</definedName>
    <definedName name="ﾚﾋﾞｭｰ密度基準値" localSheetId="16">#REF!</definedName>
    <definedName name="ﾚﾋﾞｭｰ密度基準値" localSheetId="17">#REF!</definedName>
    <definedName name="ﾚﾋﾞｭｰ密度基準値" localSheetId="4">#REF!</definedName>
    <definedName name="ﾚﾋﾞｭｰ密度基準値" localSheetId="10">#REF!</definedName>
    <definedName name="ﾚﾋﾞｭｰ密度基準値" localSheetId="12">#REF!</definedName>
    <definedName name="ﾚﾋﾞｭｰ密度基準値" localSheetId="14">#REF!</definedName>
    <definedName name="ﾚﾋﾞｭｰ密度基準値" localSheetId="13">#REF!</definedName>
    <definedName name="ﾚﾋﾞｭｰ密度基準値" localSheetId="2">#REF!</definedName>
    <definedName name="ﾚﾋﾞｭｰ密度基準値" localSheetId="8">#REF!</definedName>
    <definedName name="ﾚﾋﾞｭｰ密度基準値" localSheetId="3">#REF!</definedName>
    <definedName name="ﾚﾋﾞｭｰ密度基準値" localSheetId="9">#REF!</definedName>
    <definedName name="ﾚﾋﾞｭｰ密度基準値" localSheetId="11">#REF!</definedName>
    <definedName name="ﾚﾋﾞｭｰ密度基準値">#REF!</definedName>
    <definedName name="ﾚﾋﾞｭｰ密度目標値" localSheetId="6">#REF!</definedName>
    <definedName name="ﾚﾋﾞｭｰ密度目標値" localSheetId="7">#REF!</definedName>
    <definedName name="ﾚﾋﾞｭｰ密度目標値" localSheetId="15">#REF!</definedName>
    <definedName name="ﾚﾋﾞｭｰ密度目標値" localSheetId="5">#REF!</definedName>
    <definedName name="ﾚﾋﾞｭｰ密度目標値" localSheetId="16">#REF!</definedName>
    <definedName name="ﾚﾋﾞｭｰ密度目標値" localSheetId="17">#REF!</definedName>
    <definedName name="ﾚﾋﾞｭｰ密度目標値" localSheetId="4">#REF!</definedName>
    <definedName name="ﾚﾋﾞｭｰ密度目標値" localSheetId="10">#REF!</definedName>
    <definedName name="ﾚﾋﾞｭｰ密度目標値" localSheetId="12">#REF!</definedName>
    <definedName name="ﾚﾋﾞｭｰ密度目標値" localSheetId="14">#REF!</definedName>
    <definedName name="ﾚﾋﾞｭｰ密度目標値" localSheetId="13">#REF!</definedName>
    <definedName name="ﾚﾋﾞｭｰ密度目標値" localSheetId="2">#REF!</definedName>
    <definedName name="ﾚﾋﾞｭｰ密度目標値" localSheetId="8">#REF!</definedName>
    <definedName name="ﾚﾋﾞｭｰ密度目標値" localSheetId="3">#REF!</definedName>
    <definedName name="ﾚﾋﾞｭｰ密度目標値" localSheetId="9">#REF!</definedName>
    <definedName name="ﾚﾋﾞｭｰ密度目標値" localSheetId="11">#REF!</definedName>
    <definedName name="ﾚﾋﾞｭｰ密度目標値">#REF!</definedName>
    <definedName name="指摘率基準値" localSheetId="6">#REF!</definedName>
    <definedName name="指摘率基準値" localSheetId="7">#REF!</definedName>
    <definedName name="指摘率基準値" localSheetId="15">#REF!</definedName>
    <definedName name="指摘率基準値" localSheetId="5">#REF!</definedName>
    <definedName name="指摘率基準値" localSheetId="16">#REF!</definedName>
    <definedName name="指摘率基準値" localSheetId="17">#REF!</definedName>
    <definedName name="指摘率基準値" localSheetId="4">#REF!</definedName>
    <definedName name="指摘率基準値" localSheetId="10">#REF!</definedName>
    <definedName name="指摘率基準値" localSheetId="12">#REF!</definedName>
    <definedName name="指摘率基準値" localSheetId="14">#REF!</definedName>
    <definedName name="指摘率基準値" localSheetId="13">#REF!</definedName>
    <definedName name="指摘率基準値" localSheetId="2">#REF!</definedName>
    <definedName name="指摘率基準値" localSheetId="8">#REF!</definedName>
    <definedName name="指摘率基準値" localSheetId="3">#REF!</definedName>
    <definedName name="指摘率基準値" localSheetId="9">#REF!</definedName>
    <definedName name="指摘率基準値" localSheetId="11">#REF!</definedName>
    <definedName name="指摘率基準値">#REF!</definedName>
    <definedName name="指摘率目標値" localSheetId="6">#REF!</definedName>
    <definedName name="指摘率目標値" localSheetId="7">#REF!</definedName>
    <definedName name="指摘率目標値" localSheetId="15">#REF!</definedName>
    <definedName name="指摘率目標値" localSheetId="5">#REF!</definedName>
    <definedName name="指摘率目標値" localSheetId="16">#REF!</definedName>
    <definedName name="指摘率目標値" localSheetId="17">#REF!</definedName>
    <definedName name="指摘率目標値" localSheetId="4">#REF!</definedName>
    <definedName name="指摘率目標値" localSheetId="10">#REF!</definedName>
    <definedName name="指摘率目標値" localSheetId="12">#REF!</definedName>
    <definedName name="指摘率目標値" localSheetId="14">#REF!</definedName>
    <definedName name="指摘率目標値" localSheetId="13">#REF!</definedName>
    <definedName name="指摘率目標値" localSheetId="2">#REF!</definedName>
    <definedName name="指摘率目標値" localSheetId="8">#REF!</definedName>
    <definedName name="指摘率目標値" localSheetId="3">#REF!</definedName>
    <definedName name="指摘率目標値" localSheetId="9">#REF!</definedName>
    <definedName name="指摘率目標値" localSheetId="11">#REF!</definedName>
    <definedName name="指摘率目標値">#REF!</definedName>
    <definedName name="最大ﾚﾋﾞｭｰ密度" localSheetId="6">#REF!</definedName>
    <definedName name="最大ﾚﾋﾞｭｰ密度" localSheetId="7">#REF!</definedName>
    <definedName name="最大ﾚﾋﾞｭｰ密度" localSheetId="15">#REF!</definedName>
    <definedName name="最大ﾚﾋﾞｭｰ密度" localSheetId="5">#REF!</definedName>
    <definedName name="最大ﾚﾋﾞｭｰ密度" localSheetId="16">#REF!</definedName>
    <definedName name="最大ﾚﾋﾞｭｰ密度" localSheetId="17">#REF!</definedName>
    <definedName name="最大ﾚﾋﾞｭｰ密度" localSheetId="4">#REF!</definedName>
    <definedName name="最大ﾚﾋﾞｭｰ密度" localSheetId="10">#REF!</definedName>
    <definedName name="最大ﾚﾋﾞｭｰ密度" localSheetId="12">#REF!</definedName>
    <definedName name="最大ﾚﾋﾞｭｰ密度" localSheetId="14">#REF!</definedName>
    <definedName name="最大ﾚﾋﾞｭｰ密度" localSheetId="13">#REF!</definedName>
    <definedName name="最大ﾚﾋﾞｭｰ密度" localSheetId="2">#REF!</definedName>
    <definedName name="最大ﾚﾋﾞｭｰ密度" localSheetId="8">#REF!</definedName>
    <definedName name="最大ﾚﾋﾞｭｰ密度" localSheetId="3">#REF!</definedName>
    <definedName name="最大ﾚﾋﾞｭｰ密度" localSheetId="9">#REF!</definedName>
    <definedName name="最大ﾚﾋﾞｭｰ密度" localSheetId="11">#REF!</definedName>
    <definedName name="最大ﾚﾋﾞｭｰ密度">#REF!</definedName>
    <definedName name="最大指摘率" localSheetId="6">#REF!</definedName>
    <definedName name="最大指摘率" localSheetId="7">#REF!</definedName>
    <definedName name="最大指摘率" localSheetId="15">#REF!</definedName>
    <definedName name="最大指摘率" localSheetId="5">#REF!</definedName>
    <definedName name="最大指摘率" localSheetId="16">#REF!</definedName>
    <definedName name="最大指摘率" localSheetId="17">#REF!</definedName>
    <definedName name="最大指摘率" localSheetId="4">#REF!</definedName>
    <definedName name="最大指摘率" localSheetId="10">#REF!</definedName>
    <definedName name="最大指摘率" localSheetId="12">#REF!</definedName>
    <definedName name="最大指摘率" localSheetId="14">#REF!</definedName>
    <definedName name="最大指摘率" localSheetId="13">#REF!</definedName>
    <definedName name="最大指摘率" localSheetId="2">#REF!</definedName>
    <definedName name="最大指摘率" localSheetId="8">#REF!</definedName>
    <definedName name="最大指摘率" localSheetId="3">#REF!</definedName>
    <definedName name="最大指摘率" localSheetId="9">#REF!</definedName>
    <definedName name="最大指摘率" localSheetId="11">#REF!</definedName>
    <definedName name="最大指摘率">#REF!</definedName>
  </definedNames>
  <calcPr calcId="152511"/>
</workbook>
</file>

<file path=xl/calcChain.xml><?xml version="1.0" encoding="utf-8"?>
<calcChain xmlns="http://schemas.openxmlformats.org/spreadsheetml/2006/main">
  <c r="C61" i="75" l="1"/>
  <c r="J59" i="75"/>
  <c r="D35" i="75"/>
  <c r="J31" i="75"/>
  <c r="C17" i="75"/>
  <c r="J15" i="75"/>
  <c r="B6" i="75"/>
  <c r="S2" i="75"/>
  <c r="AG1" i="75"/>
  <c r="S1" i="75"/>
  <c r="F1" i="75"/>
  <c r="K62" i="74" l="1"/>
  <c r="K37" i="74"/>
  <c r="S2" i="74"/>
  <c r="AG1" i="74"/>
  <c r="S1" i="74"/>
  <c r="F1" i="74"/>
  <c r="K62" i="73"/>
  <c r="K37" i="73"/>
  <c r="S2" i="73"/>
  <c r="AG1" i="73"/>
  <c r="S1" i="73"/>
  <c r="F1" i="73"/>
  <c r="J38" i="72" l="1"/>
  <c r="J26" i="72"/>
  <c r="AU15" i="72"/>
  <c r="S2" i="72"/>
  <c r="AG1" i="72"/>
  <c r="S1" i="72"/>
  <c r="F1" i="72"/>
  <c r="S2" i="71"/>
  <c r="AQ1" i="71"/>
  <c r="S1" i="71"/>
  <c r="F1" i="71"/>
  <c r="AU7" i="69" l="1"/>
  <c r="S2" i="69"/>
  <c r="AG1" i="69"/>
  <c r="S1" i="69"/>
  <c r="F1" i="69"/>
  <c r="S2" i="68" l="1"/>
  <c r="AG1" i="68"/>
  <c r="S1" i="68"/>
  <c r="F1" i="68"/>
  <c r="S2" i="67"/>
  <c r="AG1" i="67"/>
  <c r="S1" i="67"/>
  <c r="F1" i="67"/>
  <c r="S2" i="64"/>
  <c r="AG1" i="64"/>
  <c r="S1" i="64"/>
  <c r="F1" i="64"/>
  <c r="J333" i="48" l="1"/>
  <c r="J316" i="48"/>
  <c r="J299" i="48"/>
  <c r="J281" i="48"/>
  <c r="J265" i="48"/>
  <c r="J247" i="48"/>
  <c r="J229" i="48"/>
  <c r="J110" i="46" l="1"/>
  <c r="K85" i="42" l="1"/>
  <c r="J76" i="42"/>
  <c r="K70" i="42"/>
  <c r="J61" i="42"/>
  <c r="K55" i="42"/>
  <c r="J211" i="48" l="1"/>
  <c r="J195" i="48"/>
  <c r="S2" i="56" l="1"/>
  <c r="AG1" i="56"/>
  <c r="S1" i="56"/>
  <c r="F1" i="56"/>
  <c r="J66" i="48" l="1"/>
  <c r="J101" i="47" l="1"/>
  <c r="J127" i="48" l="1"/>
  <c r="J170" i="48" l="1"/>
  <c r="AU15" i="42" l="1"/>
  <c r="J10" i="22"/>
  <c r="F6" i="48" l="1"/>
  <c r="K62" i="56"/>
  <c r="H13" i="46"/>
  <c r="F8" i="47"/>
  <c r="F8" i="46"/>
  <c r="F6" i="47"/>
  <c r="F6" i="46"/>
  <c r="J31" i="46"/>
  <c r="K37" i="56"/>
  <c r="H14" i="42"/>
  <c r="J51" i="48"/>
  <c r="F6" i="42"/>
  <c r="Q26" i="48"/>
  <c r="F10" i="42"/>
  <c r="J78" i="47"/>
  <c r="J109" i="48" l="1"/>
  <c r="J44" i="47" l="1"/>
  <c r="J32" i="47"/>
  <c r="J40" i="46" l="1"/>
  <c r="J75" i="46"/>
  <c r="J28" i="46"/>
  <c r="J46" i="42" l="1"/>
  <c r="J34" i="42"/>
  <c r="S2" i="55" l="1"/>
  <c r="AG1" i="55"/>
  <c r="S1" i="55"/>
  <c r="F1" i="55"/>
  <c r="S2" i="51" l="1"/>
  <c r="AG1" i="51"/>
  <c r="S1" i="51"/>
  <c r="F1" i="51"/>
  <c r="S2" i="47" l="1"/>
  <c r="AG1" i="47"/>
  <c r="S1" i="47"/>
  <c r="F1" i="47"/>
  <c r="S2" i="46"/>
  <c r="AG1" i="46"/>
  <c r="S1" i="46"/>
  <c r="F1" i="46"/>
  <c r="S2" i="42"/>
  <c r="AG1" i="42"/>
  <c r="S1" i="42"/>
  <c r="F1" i="42"/>
  <c r="S2" i="48"/>
  <c r="AG1" i="48"/>
  <c r="S1" i="48"/>
  <c r="F1" i="48"/>
  <c r="S2" i="22"/>
  <c r="S1" i="22"/>
  <c r="F1" i="22"/>
  <c r="AG1" i="22"/>
</calcChain>
</file>

<file path=xl/sharedStrings.xml><?xml version="1.0" encoding="utf-8"?>
<sst xmlns="http://schemas.openxmlformats.org/spreadsheetml/2006/main" count="2060" uniqueCount="659">
  <si>
    <t>Change History</t>
    <phoneticPr fontId="26"/>
  </si>
  <si>
    <t>Vesion</t>
    <phoneticPr fontId="26"/>
  </si>
  <si>
    <t>Create</t>
  </si>
  <si>
    <t>SystemName</t>
    <phoneticPr fontId="27"/>
  </si>
  <si>
    <t>SheetName</t>
    <phoneticPr fontId="27"/>
  </si>
  <si>
    <t>Creator</t>
    <phoneticPr fontId="27"/>
  </si>
  <si>
    <t>2. Reference</t>
    <phoneticPr fontId="27"/>
  </si>
  <si>
    <t>Link to documents used to create this ID</t>
    <phoneticPr fontId="27"/>
  </si>
  <si>
    <t>1. Definition</t>
  </si>
  <si>
    <t>Type</t>
  </si>
  <si>
    <t>Class</t>
  </si>
  <si>
    <t>Name</t>
  </si>
  <si>
    <t>Extends</t>
  </si>
  <si>
    <t>Implements</t>
  </si>
  <si>
    <t>Overview</t>
  </si>
  <si>
    <t>No</t>
  </si>
  <si>
    <t>Note</t>
  </si>
  <si>
    <t>Modifier</t>
  </si>
  <si>
    <t>Method name</t>
  </si>
  <si>
    <t>Description</t>
  </si>
  <si>
    <t>Return</t>
  </si>
  <si>
    <t>Parameters</t>
  </si>
  <si>
    <t>I/O</t>
  </si>
  <si>
    <t>Exceptions</t>
  </si>
  <si>
    <t>Input</t>
  </si>
  <si>
    <t>Processing</t>
    <phoneticPr fontId="27"/>
  </si>
  <si>
    <t>Output</t>
  </si>
  <si>
    <t>2. Properties</t>
    <phoneticPr fontId="27"/>
  </si>
  <si>
    <t>3. Public Method</t>
    <phoneticPr fontId="27"/>
  </si>
  <si>
    <t>3.1. Method list</t>
    <phoneticPr fontId="27"/>
  </si>
  <si>
    <t>3.2. Method details</t>
    <phoneticPr fontId="27"/>
  </si>
  <si>
    <t>Reason of 
change</t>
    <phoneticPr fontId="26"/>
  </si>
  <si>
    <t>Rev. sheet</t>
    <phoneticPr fontId="26"/>
  </si>
  <si>
    <t>Revised content</t>
    <phoneticPr fontId="26"/>
  </si>
  <si>
    <t>Apv. date</t>
  </si>
  <si>
    <t>Approver</t>
    <phoneticPr fontId="26"/>
  </si>
  <si>
    <t>2. Properties</t>
    <phoneticPr fontId="27"/>
  </si>
  <si>
    <t>3. Public Method</t>
    <phoneticPr fontId="27"/>
  </si>
  <si>
    <t>3.1. Method list</t>
    <phoneticPr fontId="27"/>
  </si>
  <si>
    <t>2. Properties</t>
    <phoneticPr fontId="27"/>
  </si>
  <si>
    <t>3.1. Method list</t>
    <phoneticPr fontId="27"/>
  </si>
  <si>
    <t>3.2. Method details</t>
    <phoneticPr fontId="27"/>
  </si>
  <si>
    <t>MJSAW</t>
    <phoneticPr fontId="27"/>
  </si>
  <si>
    <t>Project</t>
    <phoneticPr fontId="26"/>
  </si>
  <si>
    <t>Created date</t>
    <phoneticPr fontId="26"/>
  </si>
  <si>
    <t>Creator</t>
    <phoneticPr fontId="26"/>
  </si>
  <si>
    <t>Last modified</t>
    <phoneticPr fontId="26"/>
  </si>
  <si>
    <t>Reviser</t>
    <phoneticPr fontId="26"/>
  </si>
  <si>
    <t>Last Reviser</t>
    <phoneticPr fontId="26"/>
  </si>
  <si>
    <t>FunctionName</t>
    <phoneticPr fontId="27"/>
  </si>
  <si>
    <t>GrpFunctionName</t>
    <phoneticPr fontId="27"/>
  </si>
  <si>
    <t>ScreenName</t>
    <phoneticPr fontId="27"/>
  </si>
  <si>
    <t>CreatedDate</t>
    <phoneticPr fontId="27"/>
  </si>
  <si>
    <t>Rev. date</t>
    <phoneticPr fontId="26"/>
  </si>
  <si>
    <t>Rev. date</t>
    <phoneticPr fontId="27"/>
  </si>
  <si>
    <t>Reviser</t>
    <phoneticPr fontId="27"/>
  </si>
  <si>
    <t>No</t>
    <phoneticPr fontId="26"/>
  </si>
  <si>
    <t>File Name</t>
    <phoneticPr fontId="26"/>
  </si>
  <si>
    <t>Description</t>
    <phoneticPr fontId="42"/>
  </si>
  <si>
    <t>Path</t>
    <phoneticPr fontId="42"/>
  </si>
  <si>
    <t>Remark</t>
    <phoneticPr fontId="42"/>
  </si>
  <si>
    <t>…</t>
    <phoneticPr fontId="27"/>
  </si>
  <si>
    <t>I</t>
    <phoneticPr fontId="27"/>
  </si>
  <si>
    <t>*Base class provided by FW</t>
  </si>
  <si>
    <t>*Base class provided by FW</t>
    <phoneticPr fontId="27"/>
  </si>
  <si>
    <t>0.01</t>
    <phoneticPr fontId="26"/>
  </si>
  <si>
    <t>*Base class provided by FW</t>
    <phoneticPr fontId="27"/>
  </si>
  <si>
    <t>3.2. Method details</t>
    <phoneticPr fontId="27"/>
  </si>
  <si>
    <t>BEGIN</t>
  </si>
  <si>
    <t>END</t>
  </si>
  <si>
    <t>System Name</t>
    <phoneticPr fontId="26"/>
  </si>
  <si>
    <t>3. Public Method</t>
    <phoneticPr fontId="27"/>
  </si>
  <si>
    <t>In/Out</t>
    <phoneticPr fontId="27"/>
  </si>
  <si>
    <t>Type</t>
    <phoneticPr fontId="27"/>
  </si>
  <si>
    <t>Name</t>
    <phoneticPr fontId="27"/>
  </si>
  <si>
    <t>Description</t>
    <phoneticPr fontId="27"/>
  </si>
  <si>
    <t>Logical Name</t>
    <phoneticPr fontId="27"/>
  </si>
  <si>
    <t>4. Private Method</t>
    <phoneticPr fontId="27"/>
  </si>
  <si>
    <t>BaseComponent</t>
    <phoneticPr fontId="27"/>
  </si>
  <si>
    <t>*Confirm: Skeleton hiện tại tên lớp là GenericRepository</t>
  </si>
  <si>
    <t>Layer</t>
    <phoneticPr fontId="27"/>
  </si>
  <si>
    <t xml:space="preserve">*No need to list entity object of table generated by tool </t>
    <phoneticPr fontId="27"/>
  </si>
  <si>
    <t>BusinessLogic</t>
    <phoneticPr fontId="27"/>
  </si>
  <si>
    <t>Extends</t>
    <phoneticPr fontId="27"/>
  </si>
  <si>
    <t>In/Out</t>
    <phoneticPr fontId="27"/>
  </si>
  <si>
    <t>BaseBusinessLogic</t>
    <phoneticPr fontId="27"/>
  </si>
  <si>
    <t>private</t>
  </si>
  <si>
    <t>Parameters</t>
    <phoneticPr fontId="27"/>
  </si>
  <si>
    <t>BaseApiController</t>
    <phoneticPr fontId="27"/>
  </si>
  <si>
    <t>Screen</t>
    <phoneticPr fontId="26"/>
  </si>
  <si>
    <t>Function</t>
    <phoneticPr fontId="26"/>
  </si>
  <si>
    <t>List all Models used in classes of FrontEnd side of screen</t>
    <phoneticPr fontId="27"/>
  </si>
  <si>
    <t>COMMON</t>
    <phoneticPr fontId="26"/>
  </si>
  <si>
    <t>S01</t>
    <phoneticPr fontId="26"/>
  </si>
  <si>
    <t>Create new</t>
    <phoneticPr fontId="26"/>
  </si>
  <si>
    <t xml:space="preserve">Screen ID: </t>
  </si>
  <si>
    <t xml:space="preserve">Function: </t>
  </si>
  <si>
    <t>Front End's Component Class (Web tier)</t>
    <phoneticPr fontId="27"/>
  </si>
  <si>
    <t>2.1 In/Out properties for Caller</t>
    <phoneticPr fontId="27"/>
  </si>
  <si>
    <t>constructor</t>
  </si>
  <si>
    <t>Class constructor</t>
  </si>
  <si>
    <t>Physical Name (ID)</t>
    <phoneticPr fontId="27"/>
  </si>
  <si>
    <t>Type</t>
    <phoneticPr fontId="27"/>
  </si>
  <si>
    <t>2.2 Properties that binding with input/display item</t>
    <phoneticPr fontId="27"/>
  </si>
  <si>
    <t>_appservice</t>
  </si>
  <si>
    <t>Item ID</t>
    <phoneticPr fontId="27"/>
  </si>
  <si>
    <t>-</t>
    <phoneticPr fontId="27"/>
  </si>
  <si>
    <t>Binding Control</t>
    <phoneticPr fontId="27"/>
  </si>
  <si>
    <t>Control Name</t>
  </si>
  <si>
    <t>service</t>
  </si>
  <si>
    <t>I</t>
  </si>
  <si>
    <t>1. Applied methods required by FW</t>
  </si>
  <si>
    <t>Mjs.Common.XXX.InitPage</t>
  </si>
  <si>
    <t>Set dynamic language, fw validation, …</t>
  </si>
  <si>
    <t>Set data &amp; event binding</t>
  </si>
  <si>
    <t>1. Get confirmation from user</t>
  </si>
  <si>
    <t>int</t>
  </si>
  <si>
    <t>string</t>
  </si>
  <si>
    <t>1. Set parameter</t>
  </si>
  <si>
    <t>_businessLogic</t>
  </si>
  <si>
    <t>IBaseActions</t>
  </si>
  <si>
    <t>baseActions</t>
  </si>
  <si>
    <t>action</t>
  </si>
  <si>
    <t>_dataAccess</t>
    <phoneticPr fontId="27"/>
  </si>
  <si>
    <t>dataAccess</t>
  </si>
  <si>
    <t>this._dataAccess = dataAccess;</t>
  </si>
  <si>
    <t>request</t>
  </si>
  <si>
    <t>Back End's Data Access Class (App tier)</t>
  </si>
  <si>
    <t>Back End's Businesse Logic Class (App tier)</t>
  </si>
  <si>
    <t>Back End's Controller Class (App tier)</t>
  </si>
  <si>
    <t>GenericRepository</t>
  </si>
  <si>
    <t>private const</t>
  </si>
  <si>
    <t>TableName</t>
  </si>
  <si>
    <t>Default value</t>
  </si>
  <si>
    <t>IConnectionFactory</t>
  </si>
  <si>
    <t>connectionFactory</t>
  </si>
  <si>
    <t>var param = new DynamicParameters();</t>
  </si>
  <si>
    <t>2. Send request to DB for retrieving data</t>
  </si>
  <si>
    <t>1. SQL Object List</t>
  </si>
  <si>
    <t>2. Stored Procedures details</t>
  </si>
  <si>
    <t>Object Name</t>
  </si>
  <si>
    <t>Database</t>
  </si>
  <si>
    <t>ED Ref.</t>
  </si>
  <si>
    <t>Stored procedure</t>
  </si>
  <si>
    <t>CommonDB</t>
  </si>
  <si>
    <t>List all DTOs (Data Transfer Object) used in classes of BackEnd side of screen</t>
  </si>
  <si>
    <t>public</t>
  </si>
  <si>
    <t>List all Actions used in WebAPI (back-end)</t>
    <phoneticPr fontId="27"/>
  </si>
  <si>
    <t>1. Action Classes List</t>
    <phoneticPr fontId="42"/>
  </si>
  <si>
    <t>No.</t>
    <phoneticPr fontId="42"/>
  </si>
  <si>
    <t>No.</t>
    <phoneticPr fontId="42"/>
  </si>
  <si>
    <t>Class Name</t>
    <phoneticPr fontId="42"/>
  </si>
  <si>
    <t>Extends</t>
    <phoneticPr fontId="42"/>
  </si>
  <si>
    <t>BaseActions</t>
  </si>
  <si>
    <t>2. Properties List</t>
    <phoneticPr fontId="42"/>
  </si>
  <si>
    <t>Modifier</t>
    <phoneticPr fontId="42"/>
  </si>
  <si>
    <t>Modifier</t>
    <phoneticPr fontId="42"/>
  </si>
  <si>
    <t>{ get; set; }</t>
    <phoneticPr fontId="42"/>
  </si>
  <si>
    <t>Init</t>
  </si>
  <si>
    <t>override base class</t>
  </si>
  <si>
    <t>Validate</t>
  </si>
  <si>
    <t>Execute</t>
  </si>
  <si>
    <t>Method Name</t>
    <phoneticPr fontId="42"/>
  </si>
  <si>
    <t>Method Name</t>
    <phoneticPr fontId="42"/>
  </si>
  <si>
    <t>businessLogics</t>
  </si>
  <si>
    <t>: base(businessLogics)</t>
  </si>
  <si>
    <t>Processing</t>
    <phoneticPr fontId="27"/>
  </si>
  <si>
    <t>Processing</t>
    <phoneticPr fontId="27"/>
  </si>
  <si>
    <t>Send request to business logic layer</t>
  </si>
  <si>
    <t>BaseServicesResult</t>
  </si>
  <si>
    <t>}</t>
  </si>
  <si>
    <t>This document provide detail design of Menu Pattern Setting function in the new MJS system.</t>
    <phoneticPr fontId="27"/>
  </si>
  <si>
    <t>None</t>
    <phoneticPr fontId="27"/>
  </si>
  <si>
    <t>1. Call DataAccess layer to get data</t>
    <phoneticPr fontId="27"/>
  </si>
  <si>
    <t>2. Return data to caller</t>
    <phoneticPr fontId="27"/>
  </si>
  <si>
    <t>[HttpGet]</t>
    <phoneticPr fontId="27"/>
  </si>
  <si>
    <t>4. Get data required from db/input parameters from caller</t>
    <phoneticPr fontId="27"/>
  </si>
  <si>
    <t>Set tabindex for controls, order based on control ID in External design</t>
    <phoneticPr fontId="27"/>
  </si>
  <si>
    <t>request</t>
    <phoneticPr fontId="27"/>
  </si>
  <si>
    <t>// TBD: following convention in FW</t>
  </si>
  <si>
    <t>return;</t>
    <phoneticPr fontId="27"/>
  </si>
  <si>
    <t>=</t>
    <phoneticPr fontId="27"/>
  </si>
  <si>
    <t>=</t>
  </si>
  <si>
    <t>[In]</t>
    <phoneticPr fontId="27"/>
  </si>
  <si>
    <t>OnNgInit</t>
    <phoneticPr fontId="27"/>
  </si>
  <si>
    <t>Occurs when component is loaded</t>
    <phoneticPr fontId="27"/>
  </si>
  <si>
    <t>Component</t>
    <phoneticPr fontId="27"/>
  </si>
  <si>
    <t>1. Overview</t>
    <phoneticPr fontId="27"/>
  </si>
  <si>
    <t>3. Assumption and Limitations</t>
    <phoneticPr fontId="27"/>
  </si>
  <si>
    <t xml:space="preserve">4. Known issues </t>
    <phoneticPr fontId="27"/>
  </si>
  <si>
    <t>Assumption:</t>
    <phoneticPr fontId="27"/>
  </si>
  <si>
    <t>#N/A</t>
    <phoneticPr fontId="27"/>
  </si>
  <si>
    <t>Limitations:</t>
    <phoneticPr fontId="27"/>
  </si>
  <si>
    <t xml:space="preserve"> - User authentication &amp; Function authorization not applied in this document yet (waiting for guidelines from FW)</t>
    <phoneticPr fontId="27"/>
  </si>
  <si>
    <t xml:space="preserve"> - Caching not applied (waiting for guidelines from FW)</t>
    <phoneticPr fontId="27"/>
  </si>
  <si>
    <t xml:space="preserve"> - Validation on Action class is not applied, need more detailed guidelines from FW</t>
    <phoneticPr fontId="27"/>
  </si>
  <si>
    <t xml:space="preserve"> - Con-currency handle when Create, Update, Delete not applied (waiting for final solution &amp; guidelines from FW)</t>
    <phoneticPr fontId="27"/>
  </si>
  <si>
    <t xml:space="preserve"> - This ID follows ID Template &amp; Source-code skeleton, updated on 31/08/2017</t>
    <phoneticPr fontId="27"/>
  </si>
  <si>
    <t xml:space="preserve"> - Message control, Exceptions in FE&amp;BE will be handled by FW</t>
    <phoneticPr fontId="27"/>
  </si>
  <si>
    <t>This Internal Design (ID) is based on External Design (ED) released by ED Team on 30/08/2017</t>
    <phoneticPr fontId="27"/>
  </si>
  <si>
    <t>B1-01</t>
  </si>
  <si>
    <t>B1-02</t>
  </si>
  <si>
    <t>B1-03</t>
  </si>
  <si>
    <t>4.1 Get all companies code</t>
    <phoneticPr fontId="27"/>
  </si>
  <si>
    <t>Call</t>
    <phoneticPr fontId="27"/>
  </si>
  <si>
    <t>:</t>
    <phoneticPr fontId="27"/>
  </si>
  <si>
    <t>2. Clear data of all input item in form</t>
    <phoneticPr fontId="27"/>
  </si>
  <si>
    <t>3. Set binding for data &amp; event to each input items</t>
    <phoneticPr fontId="27"/>
  </si>
  <si>
    <t>Out</t>
    <phoneticPr fontId="27"/>
  </si>
  <si>
    <t>Call</t>
    <phoneticPr fontId="27"/>
  </si>
  <si>
    <t>setInputDefaultValues</t>
    <phoneticPr fontId="27"/>
  </si>
  <si>
    <t>// TBD: will update after Master Transmission FD completed</t>
    <phoneticPr fontId="27"/>
  </si>
  <si>
    <t>DB Value</t>
  </si>
  <si>
    <t>Display</t>
  </si>
  <si>
    <t>5. Set data for controls</t>
    <phoneticPr fontId="27"/>
  </si>
  <si>
    <t>6. Set default values</t>
    <phoneticPr fontId="27"/>
  </si>
  <si>
    <t>Out</t>
  </si>
  <si>
    <t>==</t>
    <phoneticPr fontId="27"/>
  </si>
  <si>
    <t>if</t>
    <phoneticPr fontId="27"/>
  </si>
  <si>
    <r>
      <t>// ref in ED, sheet [</t>
    </r>
    <r>
      <rPr>
        <sz val="10"/>
        <color indexed="8"/>
        <rFont val="ＭＳ Ｐ明朝"/>
        <family val="1"/>
        <charset val="128"/>
      </rPr>
      <t>メッセージ一覧</t>
    </r>
    <r>
      <rPr>
        <sz val="10"/>
        <color indexed="8"/>
        <rFont val="Times New Roman"/>
        <family val="1"/>
      </rPr>
      <t>]</t>
    </r>
    <phoneticPr fontId="27"/>
  </si>
  <si>
    <t xml:space="preserve"> - The following Search Explorer will provide API with corresponding parameter as described in this ID</t>
    <phoneticPr fontId="27"/>
  </si>
  <si>
    <t>* Corporate Number Search Explorer</t>
    <phoneticPr fontId="27"/>
  </si>
  <si>
    <t>「法人番号検索エクスプローラ」</t>
    <phoneticPr fontId="27"/>
  </si>
  <si>
    <t>* Zip Code Search Explorer</t>
    <phoneticPr fontId="27"/>
  </si>
  <si>
    <t>「郵便番号検索エクスプローラ」</t>
    <phoneticPr fontId="27"/>
  </si>
  <si>
    <t>* Tax Office Search Explorer</t>
    <phoneticPr fontId="27"/>
  </si>
  <si>
    <t>「税務署検索エクスプローラ」</t>
    <phoneticPr fontId="27"/>
  </si>
  <si>
    <t>* Industry Search Explorer</t>
    <phoneticPr fontId="27"/>
  </si>
  <si>
    <t>「産業別検索エクスプローラ」</t>
    <phoneticPr fontId="27"/>
  </si>
  <si>
    <t xml:space="preserve"> - Exclusive control will be handled by FW</t>
    <phoneticPr fontId="27"/>
  </si>
  <si>
    <t xml:space="preserve"> - Exclusive control is not applied (TBD - waiting for guidelines from FW)</t>
    <phoneticPr fontId="27"/>
  </si>
  <si>
    <t>// TBD: define later when Exclusive Control solution &amp; ID completed</t>
    <phoneticPr fontId="27"/>
  </si>
  <si>
    <t>return;</t>
    <phoneticPr fontId="27"/>
  </si>
  <si>
    <t>else</t>
    <phoneticPr fontId="27"/>
  </si>
  <si>
    <t>No</t>
    <phoneticPr fontId="27"/>
  </si>
  <si>
    <t>messageResult</t>
    <phoneticPr fontId="27"/>
  </si>
  <si>
    <t>No</t>
    <phoneticPr fontId="27"/>
  </si>
  <si>
    <t>if</t>
    <phoneticPr fontId="27"/>
  </si>
  <si>
    <t>messageResult</t>
    <phoneticPr fontId="27"/>
  </si>
  <si>
    <t>BaseRequest</t>
  </si>
  <si>
    <t>In</t>
  </si>
  <si>
    <t>BaseResponse</t>
  </si>
  <si>
    <t>DataAccess</t>
  </si>
  <si>
    <t>BaseResult</t>
  </si>
  <si>
    <t>DataAccess</t>
    <phoneticPr fontId="27"/>
  </si>
  <si>
    <t xml:space="preserve"> - How to get connection to specific Company DB ? (TBD - waiting for guidelines from FW)</t>
    <phoneticPr fontId="27"/>
  </si>
  <si>
    <t>External Design</t>
    <phoneticPr fontId="27"/>
  </si>
  <si>
    <t>Name (JP)</t>
    <phoneticPr fontId="27"/>
  </si>
  <si>
    <t>Item ID</t>
  </si>
  <si>
    <t>UIControlType</t>
    <phoneticPr fontId="27"/>
  </si>
  <si>
    <t xml:space="preserve">Name(JP) </t>
    <phoneticPr fontId="27"/>
  </si>
  <si>
    <t>Name(Physical)</t>
    <phoneticPr fontId="27"/>
  </si>
  <si>
    <t>Type</t>
    <phoneticPr fontId="27"/>
  </si>
  <si>
    <t>Item ID</t>
    <phoneticPr fontId="27"/>
  </si>
  <si>
    <t>* Common Company Search Explorer</t>
    <phoneticPr fontId="27"/>
  </si>
  <si>
    <t>「共通会社検索エクスプローラー」</t>
  </si>
  <si>
    <t>Interface</t>
  </si>
  <si>
    <t>String</t>
  </si>
  <si>
    <t>OnClickBtnOK</t>
  </si>
  <si>
    <t>OnClickBtnCancel</t>
  </si>
  <si>
    <t>OnClickBtnClosed</t>
  </si>
  <si>
    <t>btnOK</t>
  </si>
  <si>
    <t>treebox</t>
  </si>
  <si>
    <t>gridbox</t>
  </si>
  <si>
    <t>Changle value treebox</t>
  </si>
  <si>
    <t>2. show data treebox</t>
  </si>
  <si>
    <t>Show messagebox</t>
  </si>
  <si>
    <t>message</t>
  </si>
  <si>
    <t>2. get value checkbox and send data</t>
  </si>
  <si>
    <t>data</t>
  </si>
  <si>
    <t>==</t>
  </si>
  <si>
    <t>null</t>
  </si>
  <si>
    <t>senddata</t>
  </si>
  <si>
    <t>1. Show messagebox</t>
  </si>
  <si>
    <t>[param1]</t>
  </si>
  <si>
    <t>6.2 Set default values Gird is null</t>
  </si>
  <si>
    <t>1. Change value in textbox</t>
  </si>
  <si>
    <t>GetData2TreeboxAction</t>
  </si>
  <si>
    <t>if (txtKeyword change)</t>
  </si>
  <si>
    <t>PubAdr1</t>
  </si>
  <si>
    <t>PubNo</t>
  </si>
  <si>
    <t>PubClassCD</t>
  </si>
  <si>
    <t>PubDispNo</t>
  </si>
  <si>
    <t>PubName</t>
  </si>
  <si>
    <t>PubAdr2</t>
  </si>
  <si>
    <t>PubCode</t>
  </si>
  <si>
    <t>ZeimushoCode</t>
  </si>
  <si>
    <t>@txtKeyword</t>
  </si>
  <si>
    <t>&lt;DistrictByCodeList&gt;</t>
  </si>
  <si>
    <t>&lt;DistrictByKanaList&gt;</t>
  </si>
  <si>
    <t>FROM [dbo].[CMN_PUBLIC] As A</t>
  </si>
  <si>
    <t>@pubName VARCHAR</t>
  </si>
  <si>
    <t>0.02</t>
  </si>
  <si>
    <t>All</t>
  </si>
  <si>
    <t>Update</t>
  </si>
  <si>
    <t>UTL990009</t>
  </si>
  <si>
    <t>Team03</t>
  </si>
  <si>
    <t>Search Explore Government</t>
  </si>
  <si>
    <t>25/10/2017</t>
  </si>
  <si>
    <t>30/10/2017</t>
  </si>
  <si>
    <t>MJSAW_UTL990009_S01</t>
  </si>
  <si>
    <t>Dialog, for search chi cục thuế</t>
  </si>
  <si>
    <t>Internal Design Code:</t>
  </si>
  <si>
    <t>MJSAW_UTL990009機能設計書_役所検索エクスプローラー（税務署）_GovernmentSearchExplorer</t>
  </si>
  <si>
    <t>F11-M35_Initial\trunk\01.Reference\01.CustomerSupplied\03.ExternalDesign\03.FunctionDesign\01_Common\02.UTL_ユーティリティ\MJSAW_UTL990009機能設計書_役所検索エクスプローラー（税務署）_GovernmentSearchExplorer(TaxOffice)_VN</t>
  </si>
  <si>
    <t>Number</t>
  </si>
  <si>
    <t>taxesList</t>
  </si>
  <si>
    <t>Array&lt;ITaxesList&gt;</t>
  </si>
  <si>
    <t>OnClickViewSearch</t>
  </si>
  <si>
    <t>OnClickViewTree</t>
  </si>
  <si>
    <t>Occurs when user click 「検索」 button</t>
  </si>
  <si>
    <t>C1-01</t>
  </si>
  <si>
    <t>Occurs when user ckeck 「過去選択候補表示」 ckeckbox</t>
  </si>
  <si>
    <t>btnShowViewTree</t>
  </si>
  <si>
    <t>btnShowViewSearch</t>
  </si>
  <si>
    <t>chkShowCandidateInThePast</t>
  </si>
  <si>
    <t>OnCheckChkShowCandidateInThePast</t>
  </si>
  <si>
    <t>OnMouseSingleClickOnGrid</t>
  </si>
  <si>
    <t>G1</t>
  </si>
  <si>
    <t>Occcurs when user single click on grid</t>
  </si>
  <si>
    <t>gridTaxes</t>
  </si>
  <si>
    <t>OnMouseDoubleClickOnGrid</t>
  </si>
  <si>
    <t>Occcurs when user double click on grid</t>
  </si>
  <si>
    <t>OnClickItemTreeAll</t>
  </si>
  <si>
    <t>TR1-01</t>
  </si>
  <si>
    <t>Occcurs when user  click on tree item [全件]</t>
  </si>
  <si>
    <t xml:space="preserve">Occurs when user click button [ツリー] </t>
  </si>
  <si>
    <t>itemTreeGetAllTaxes</t>
  </si>
  <si>
    <t>OnClickItemTreeByName</t>
  </si>
  <si>
    <t>Occcurs when user  click on tree child item of [国税局]</t>
  </si>
  <si>
    <t>childItemTreeGetByName</t>
  </si>
  <si>
    <t>onClickSearchName</t>
  </si>
  <si>
    <t>B1-05</t>
  </si>
  <si>
    <t>Occours when user click [名称検索] button</t>
  </si>
  <si>
    <t>btnSearchName</t>
  </si>
  <si>
    <t>B1-06</t>
  </si>
  <si>
    <t>Occours when user click [署番号検索] button</t>
  </si>
  <si>
    <t>onClickSearchCode</t>
  </si>
  <si>
    <t>btnSearchCode</t>
  </si>
  <si>
    <t>getTaxesList()</t>
  </si>
  <si>
    <t>[Out]</t>
  </si>
  <si>
    <t>this.taxesList</t>
  </si>
  <si>
    <t>taxesList.ID</t>
  </si>
  <si>
    <t>taxesList.Name</t>
  </si>
  <si>
    <t xml:space="preserve">6.1 Default value of checkbox is code </t>
  </si>
  <si>
    <t>chkShowCandidateInThePast = false</t>
  </si>
  <si>
    <t>Occours when user click [OK] button</t>
  </si>
  <si>
    <t>OnClickBtnEnd</t>
  </si>
  <si>
    <t>Occours when user click [キャンセル] button</t>
  </si>
  <si>
    <t>B1-04</t>
  </si>
  <si>
    <t>btnEnd</t>
  </si>
  <si>
    <t>btnShowViewTree = true</t>
  </si>
  <si>
    <t xml:space="preserve">1. Update value of OnClickViewTree </t>
  </si>
  <si>
    <t>if(this.OnClickViewTree ==false)</t>
  </si>
  <si>
    <t>this.OnClickViewTree = true;</t>
  </si>
  <si>
    <t>if(this.OnClickViewSearch ==false)</t>
  </si>
  <si>
    <t>this.OnClickViewSearch = true;</t>
  </si>
  <si>
    <t>1. Update value of ckeckbox</t>
  </si>
  <si>
    <t>let chkValue = this.chkShowCandidateInThePast.value;</t>
  </si>
  <si>
    <t>if(chkValue == true)</t>
  </si>
  <si>
    <t xml:space="preserve"> this.taxesList = OnCheckChkShowCandidateInThePast();</t>
  </si>
  <si>
    <t>東京国税局</t>
  </si>
  <si>
    <t>txtTaxes</t>
  </si>
  <si>
    <t>textbox</t>
  </si>
  <si>
    <t>選択税務署</t>
  </si>
  <si>
    <t>txtTaxesGovernment</t>
  </si>
  <si>
    <t>update textbox of Taxes and TaxesGovernmnet  name have choose</t>
  </si>
  <si>
    <t>this.txtTaxes = this.gridTaxes.GetFocusRow.GetModelValue.Cell["NameofTaxe"].Text;</t>
  </si>
  <si>
    <t>this.txtTaxesGovernment = this.gridTaxes.GetFocusRow.GetModelValue.Cell["NameofTaxesGovernment"].Text</t>
  </si>
  <si>
    <t>get Model value of row focus</t>
  </si>
  <si>
    <t>let RowFocus =  this.gridTaxes.GetFocusRow.GetModelValue</t>
  </si>
  <si>
    <t>this.taxesLits = Getall();</t>
  </si>
  <si>
    <t>this.Name = taxesTree.GetNameItemFocus.value;</t>
  </si>
  <si>
    <t>this.taxesList = this._appService.getTaxesByFilterCondition(this.Name).subscribe(filterTaxes =&gt; {this.taxesList = filterTaxes}</t>
  </si>
  <si>
    <t>名称</t>
  </si>
  <si>
    <t>txtSearchName</t>
  </si>
  <si>
    <t>this.taxesList = this._appService.getTaxesByFilterCondition(this.txtSearchName).subscribe(filterTaxes =&gt; {this.taxesList = filterTaxes}</t>
  </si>
  <si>
    <t>開始</t>
  </si>
  <si>
    <t>終了</t>
  </si>
  <si>
    <t>txtSearchEndCode</t>
  </si>
  <si>
    <t>txtSearchStartCode</t>
  </si>
  <si>
    <t>Code</t>
  </si>
  <si>
    <t>1. Reset data for display model</t>
  </si>
  <si>
    <t>if filterSizeTax is null set grdFilterResult is blank</t>
  </si>
  <si>
    <t>if filterSizeTax is not null</t>
  </si>
  <si>
    <t>Set filterSizeTax = filter data in users model based on all filter fields  txtSearchStartCode -- txtSearchEndCode</t>
  </si>
  <si>
    <t>or &gt;=txtSearchStartCode</t>
  </si>
  <si>
    <t>or &lt;=txtSearchEndCode</t>
  </si>
  <si>
    <t>Set gridTaxes = null</t>
  </si>
  <si>
    <t>Set gridTaxes = filterSizeTax</t>
  </si>
  <si>
    <t>GetTaxesList</t>
  </si>
  <si>
    <t>GetTaxesByCode</t>
  </si>
  <si>
    <t>GetTaxesByName</t>
  </si>
  <si>
    <t>request to get all taxes list from db</t>
  </si>
  <si>
    <t>request to get all taxes list from db by code</t>
  </si>
  <si>
    <t>request to get all taxes list from db by name</t>
  </si>
  <si>
    <t>[FromBody] GetTaxesListAction</t>
  </si>
  <si>
    <t>[FromBody] GetTaxesByCodeIdAction</t>
  </si>
  <si>
    <t>[FromBody]GetTaxesByNameAction</t>
  </si>
  <si>
    <t>GetTaxesByCodeAction</t>
  </si>
  <si>
    <t>code</t>
  </si>
  <si>
    <t>{get;set;}</t>
  </si>
  <si>
    <t>request to get detail information of specific name from db</t>
  </si>
  <si>
    <t>request to get taxes list for input items</t>
  </si>
  <si>
    <t>GetTaxesListResponse</t>
  </si>
  <si>
    <t>GetTaxesListRequest</t>
  </si>
  <si>
    <t>GetTaxesByCodeResponse</t>
  </si>
  <si>
    <t>GetTaxesByNameResponse</t>
  </si>
  <si>
    <t>ProcGetTaxesByCode</t>
  </si>
  <si>
    <t>ProcGetTaxesByName</t>
  </si>
  <si>
    <t>Get detail information of specific taxes from db from input item</t>
  </si>
  <si>
    <t>Get all taxes list from db</t>
  </si>
  <si>
    <t>send query to database to get all taxes list from db</t>
  </si>
  <si>
    <t>send query to database to get detail information of specific taxes from db</t>
  </si>
  <si>
    <t>GetTaxesListResult</t>
  </si>
  <si>
    <t>GetTaxesByCodeResult</t>
  </si>
  <si>
    <t>TaxesListDto</t>
  </si>
  <si>
    <t>GetTaxesByNameResult</t>
  </si>
  <si>
    <t>TaxesByKanaList</t>
  </si>
  <si>
    <t>TaxesByCodeList</t>
  </si>
  <si>
    <t>TaxesList</t>
  </si>
  <si>
    <t>paramName</t>
  </si>
  <si>
    <t>TaxesByNameList</t>
  </si>
  <si>
    <t>Get detail information of specific taxes from db</t>
  </si>
  <si>
    <t>&lt;TaxesListDto&gt;</t>
  </si>
  <si>
    <t>WHERE A.PubName like '%@pubName%' and PubClassCD = 2</t>
  </si>
  <si>
    <t>WHERE  PubClassCD = 1 OR PubClassCD = 2</t>
  </si>
  <si>
    <t>FROM [dbo].[CMN_PUBLIC] AS A</t>
  </si>
  <si>
    <t>SELECT A.PubName, A.PubCode , A.ZeimushoCode, A.PubAdr1</t>
  </si>
  <si>
    <t>税務署検索</t>
    <phoneticPr fontId="5"/>
  </si>
  <si>
    <t>X</t>
    <phoneticPr fontId="5"/>
  </si>
  <si>
    <t>ツリー</t>
    <phoneticPr fontId="5"/>
  </si>
  <si>
    <t>検索</t>
    <rPh sb="0" eb="2">
      <t>ケンサク</t>
    </rPh>
    <phoneticPr fontId="5"/>
  </si>
  <si>
    <t>☑</t>
    <phoneticPr fontId="5"/>
  </si>
  <si>
    <t>過去に選択した候補のみ表示</t>
    <rPh sb="0" eb="2">
      <t>カコ</t>
    </rPh>
    <rPh sb="3" eb="5">
      <t>センタク</t>
    </rPh>
    <rPh sb="7" eb="9">
      <t>コウホ</t>
    </rPh>
    <rPh sb="11" eb="13">
      <t>ヒョウジ</t>
    </rPh>
    <phoneticPr fontId="5"/>
  </si>
  <si>
    <t>東京国税局</t>
    <rPh sb="0" eb="2">
      <t>トウキョウ</t>
    </rPh>
    <rPh sb="2" eb="5">
      <t>コクゼイキョク</t>
    </rPh>
    <phoneticPr fontId="5"/>
  </si>
  <si>
    <t>神田</t>
    <rPh sb="0" eb="2">
      <t>カンダ</t>
    </rPh>
    <phoneticPr fontId="5"/>
  </si>
  <si>
    <t>名称</t>
    <rPh sb="0" eb="2">
      <t>メイショウ</t>
    </rPh>
    <phoneticPr fontId="5"/>
  </si>
  <si>
    <t>署番号</t>
    <rPh sb="0" eb="1">
      <t>ショ</t>
    </rPh>
    <rPh sb="1" eb="3">
      <t>バンゴウ</t>
    </rPh>
    <phoneticPr fontId="5"/>
  </si>
  <si>
    <t>税務署番号</t>
    <rPh sb="0" eb="3">
      <t>ゼイムショ</t>
    </rPh>
    <rPh sb="3" eb="5">
      <t>バンゴウ</t>
    </rPh>
    <phoneticPr fontId="5"/>
  </si>
  <si>
    <t>住所</t>
    <rPh sb="0" eb="2">
      <t>ジュウショ</t>
    </rPh>
    <phoneticPr fontId="5"/>
  </si>
  <si>
    <t>01101</t>
    <phoneticPr fontId="5"/>
  </si>
  <si>
    <t>31017</t>
    <phoneticPr fontId="5"/>
  </si>
  <si>
    <t>東京都千代田区九段南1-1-15</t>
    <rPh sb="0" eb="3">
      <t>トウキョウト</t>
    </rPh>
    <rPh sb="3" eb="7">
      <t>チヨダク</t>
    </rPh>
    <rPh sb="7" eb="10">
      <t>クダンミナミ</t>
    </rPh>
    <phoneticPr fontId="5"/>
  </si>
  <si>
    <t>▲</t>
    <phoneticPr fontId="5"/>
  </si>
  <si>
    <t>日本橋</t>
    <rPh sb="0" eb="3">
      <t>ニホンバシ</t>
    </rPh>
    <phoneticPr fontId="5"/>
  </si>
  <si>
    <t>01103</t>
    <phoneticPr fontId="5"/>
  </si>
  <si>
    <t>31031</t>
    <phoneticPr fontId="5"/>
  </si>
  <si>
    <t>東京都千代田区神田綿町3-3</t>
    <rPh sb="0" eb="3">
      <t>トウキョウト</t>
    </rPh>
    <rPh sb="3" eb="7">
      <t>チヨダク</t>
    </rPh>
    <rPh sb="7" eb="9">
      <t>カンダ</t>
    </rPh>
    <rPh sb="9" eb="10">
      <t>ワタ</t>
    </rPh>
    <rPh sb="10" eb="11">
      <t>マチ</t>
    </rPh>
    <phoneticPr fontId="5"/>
  </si>
  <si>
    <t>京橋</t>
    <rPh sb="0" eb="2">
      <t>キョウバシ</t>
    </rPh>
    <phoneticPr fontId="5"/>
  </si>
  <si>
    <t>01105</t>
    <phoneticPr fontId="5"/>
  </si>
  <si>
    <t>31056</t>
    <phoneticPr fontId="5"/>
  </si>
  <si>
    <t>東京都中央区日本橋堀留町2-6</t>
    <rPh sb="0" eb="3">
      <t>トウキョウト</t>
    </rPh>
    <rPh sb="3" eb="6">
      <t>チュウオウク</t>
    </rPh>
    <rPh sb="6" eb="12">
      <t>ニホンバシホリドメチョウ</t>
    </rPh>
    <phoneticPr fontId="5"/>
  </si>
  <si>
    <t>西谷</t>
    <rPh sb="0" eb="2">
      <t>ニシタニ</t>
    </rPh>
    <phoneticPr fontId="5"/>
  </si>
  <si>
    <t>01107</t>
    <phoneticPr fontId="5"/>
  </si>
  <si>
    <t>31071</t>
    <phoneticPr fontId="5"/>
  </si>
  <si>
    <t>東京都中央区新富2-6-1</t>
    <rPh sb="0" eb="3">
      <t>トウキョウト</t>
    </rPh>
    <rPh sb="3" eb="6">
      <t>チュウオウク</t>
    </rPh>
    <rPh sb="6" eb="8">
      <t>シントミ</t>
    </rPh>
    <phoneticPr fontId="5"/>
  </si>
  <si>
    <t>▼</t>
    <phoneticPr fontId="5"/>
  </si>
  <si>
    <t>◀</t>
    <phoneticPr fontId="5"/>
  </si>
  <si>
    <t>▶</t>
    <phoneticPr fontId="5"/>
  </si>
  <si>
    <t>OK</t>
    <phoneticPr fontId="5"/>
  </si>
  <si>
    <t>キャンセル</t>
    <phoneticPr fontId="5"/>
  </si>
  <si>
    <t>名称検索</t>
    <rPh sb="0" eb="2">
      <t>メイショウ</t>
    </rPh>
    <rPh sb="2" eb="4">
      <t>ケンサク</t>
    </rPh>
    <phoneticPr fontId="5"/>
  </si>
  <si>
    <t>開始</t>
    <rPh sb="0" eb="2">
      <t>カイシ</t>
    </rPh>
    <phoneticPr fontId="5"/>
  </si>
  <si>
    <t>終了</t>
    <rPh sb="0" eb="2">
      <t>シュウリョウ</t>
    </rPh>
    <phoneticPr fontId="5"/>
  </si>
  <si>
    <t>署番号検索</t>
    <rPh sb="0" eb="1">
      <t>ショ</t>
    </rPh>
    <rPh sb="1" eb="3">
      <t>バンゴウ</t>
    </rPh>
    <rPh sb="3" eb="5">
      <t>ケンサク</t>
    </rPh>
    <phoneticPr fontId="5"/>
  </si>
  <si>
    <t>GetTaxesListSuccess</t>
  </si>
  <si>
    <t>ApiAction</t>
  </si>
  <si>
    <t>Extends/Implements</t>
  </si>
  <si>
    <t>GetTaxesListError</t>
  </si>
  <si>
    <t>List all Actions used in apis(front-end)</t>
  </si>
  <si>
    <t>payload</t>
  </si>
  <si>
    <t>extends ApiResponse</t>
  </si>
  <si>
    <t>ApiRequest</t>
  </si>
  <si>
    <t>ApiRespose</t>
  </si>
  <si>
    <t>any</t>
  </si>
  <si>
    <t>GetTaxesListReponse</t>
  </si>
  <si>
    <t>list of taxes</t>
  </si>
  <si>
    <t>Taxes[]</t>
  </si>
  <si>
    <t>1. In/Out properties for Caller</t>
  </si>
  <si>
    <t>2. Public Method</t>
  </si>
  <si>
    <t>reducer</t>
  </si>
  <si>
    <t>State</t>
  </si>
  <si>
    <t>update status of list of taxes</t>
  </si>
  <si>
    <t>switch(action.type){</t>
  </si>
  <si>
    <t>case GET_TAXES_LIST_SUCCESS: {</t>
  </si>
  <si>
    <t>return action.payload.taxesList</t>
  </si>
  <si>
    <t>state</t>
  </si>
  <si>
    <t>case GET_TAXES_LIST_ERROR: {</t>
  </si>
  <si>
    <t>return state</t>
  </si>
  <si>
    <t>2.1. Method list</t>
  </si>
  <si>
    <t>2.2. Method details</t>
  </si>
  <si>
    <t>3. Private Method</t>
  </si>
  <si>
    <t>UTL990009State</t>
  </si>
  <si>
    <t>BaseState</t>
  </si>
  <si>
    <t xml:space="preserve">1. Selector Interface List </t>
  </si>
  <si>
    <t>Const</t>
  </si>
  <si>
    <t>2. Constant List</t>
  </si>
  <si>
    <t>getUTL990009State</t>
  </si>
  <si>
    <t>Value</t>
  </si>
  <si>
    <t>getTaxesList</t>
  </si>
  <si>
    <t>createSelector(</t>
  </si>
  <si>
    <t>createFeatureSelector&lt;UTL990009State&gt;(FEATURE_NAME)</t>
  </si>
  <si>
    <t>getUTL990009State,</t>
  </si>
  <si>
    <t>TaxesListEffects</t>
  </si>
  <si>
    <t>Actions</t>
  </si>
  <si>
    <t>$action</t>
  </si>
  <si>
    <t>request to get all taxes list from store</t>
  </si>
  <si>
    <t>Observable&lt;Action&gt;</t>
  </si>
  <si>
    <t>3. Constant List</t>
  </si>
  <si>
    <t>request,</t>
  </si>
  <si>
    <t>// handle success case</t>
  </si>
  <si>
    <t>// handle error case, if not specified then FW will display error message from back-end automatically</t>
  </si>
  <si>
    <t>});</t>
  </si>
  <si>
    <t>baseApiPath</t>
  </si>
  <si>
    <t xml:space="preserve"> '/api/UTL990009'</t>
  </si>
  <si>
    <t>GET_TAXES_LIST</t>
  </si>
  <si>
    <t>`${baseApiPath}/getTaxesList`</t>
  </si>
  <si>
    <t>path: GET_TAXES_LIST,</t>
  </si>
  <si>
    <t>(request: GetTaxesListRequest) =&gt;</t>
  </si>
  <si>
    <t>successAction: GET_TAXES_LIST_SUCCESS,</t>
  </si>
  <si>
    <t>errorAction: GET_TAXES_LIST_ERROR</t>
  </si>
  <si>
    <t>state =&gt; state.taxesList )</t>
  </si>
  <si>
    <t>new CallApi&lt;GetTaxesListRequest&gt;({</t>
  </si>
  <si>
    <t>GET_TAXES_LIST_SUCCESS</t>
  </si>
  <si>
    <t xml:space="preserve"> GET_TAXES_LIST_ERROR</t>
  </si>
  <si>
    <t xml:space="preserve">2. List of </t>
  </si>
  <si>
    <t>Taxes</t>
  </si>
  <si>
    <t>GetTaxesListByNameRequest</t>
  </si>
  <si>
    <t>GetTaxesListByCodeRequest</t>
  </si>
  <si>
    <t>paramCodeStart</t>
  </si>
  <si>
    <t>paramCodeEnd</t>
  </si>
  <si>
    <t>GetTaxesByNameAction</t>
  </si>
  <si>
    <t>Sửa GetAll..</t>
  </si>
  <si>
    <t>3/11/2017</t>
  </si>
  <si>
    <t>List&lt;TaxesDto&gt;</t>
  </si>
  <si>
    <t>List&lt;TaxesKanaDto&gt;</t>
  </si>
  <si>
    <t>ProcGetAllTaxes</t>
  </si>
  <si>
    <t>GetAllTaxes</t>
  </si>
  <si>
    <t>GetAllTaxesList</t>
  </si>
  <si>
    <t>HttpException</t>
  </si>
  <si>
    <t>GetAllTaxesParameter</t>
  </si>
  <si>
    <t>using (var multi = ConnectionFactory.GetConnection.ExecProcWithMultiResult(ProcGetAll, param))</t>
  </si>
  <si>
    <t xml:space="preserve">            {                </t>
  </si>
  <si>
    <t xml:space="preserve">                int error = multi.Read&lt;int&gt;().FirstOrDefault();</t>
  </si>
  <si>
    <t xml:space="preserve">                // error = 0 : Procedure executed without error</t>
  </si>
  <si>
    <t xml:space="preserve">                if (error == 0)</t>
  </si>
  <si>
    <t xml:space="preserve">                {</t>
  </si>
  <si>
    <t xml:space="preserve">                }</t>
  </si>
  <si>
    <t xml:space="preserve">                else</t>
  </si>
  <si>
    <t xml:space="preserve">            }        </t>
  </si>
  <si>
    <t xml:space="preserve">            return resultMethod;</t>
  </si>
  <si>
    <t>SingleKeyParameter&lt;Code&gt;</t>
  </si>
  <si>
    <t xml:space="preserve">                var resultSet = multi.Read&lt;Taxes&gt;().ToList();</t>
  </si>
  <si>
    <t xml:space="preserve">                    resultMethod = new GetAllTaxesResult() { Success = true, Taxes = resultSet };</t>
  </si>
  <si>
    <t xml:space="preserve">                    resultMethod = new GetAllTaxesResult() { Success = false, Taxes = new List&lt;Taxes&gt;(), Errors = new Common.Messages.ServiceErrors() { new Common.Messages.ServiceError() { ErrorCode = error.ToString(), Description = string.Empty } } };</t>
  </si>
  <si>
    <t>SingleKeyParameter&lt;string&gt;</t>
  </si>
  <si>
    <t>private const string ProcGetAll = "procUTL990009GetAllTaxes";</t>
  </si>
  <si>
    <t>private const string ProcGetByCode = "procUTL990009GetTaxesByCode";</t>
  </si>
  <si>
    <t>param.Add("startCode", parameterStarCode.Value);</t>
  </si>
  <si>
    <t>param.Add("endCode", parameterEndCode.Value);</t>
  </si>
  <si>
    <t xml:space="preserve">var record = ConnectionFactory.GetConnection.ExecProc&lt;Taxes&gt;(ProcGetBycode, param).FirstOrDefault();            </t>
  </si>
  <si>
    <t xml:space="preserve">return new GenericResult&lt;Taxes&gt;(record) { Success = true }; </t>
  </si>
  <si>
    <t>param.Add("Name", parameter.Value);</t>
  </si>
  <si>
    <t>private const string ProcGetByName = "procUTL990009GetTaxesByName";</t>
  </si>
  <si>
    <t xml:space="preserve">var record = ConnectionFactory.GetConnection.ExecProc&lt;Taxes&gt;(ProcGetByName, param).FirstOrDefault();            </t>
  </si>
  <si>
    <t>GetAllTaxesRequest, IDataContext</t>
  </si>
  <si>
    <t>Exception</t>
  </si>
  <si>
    <t xml:space="preserve">            try</t>
  </si>
  <si>
    <t xml:space="preserve">            {</t>
  </si>
  <si>
    <t xml:space="preserve">            }</t>
  </si>
  <si>
    <t xml:space="preserve">            catch (Exception ex)</t>
  </si>
  <si>
    <t xml:space="preserve">                // Trace/Log exception</t>
  </si>
  <si>
    <t xml:space="preserve">                LogUtils.Error(ex);</t>
  </si>
  <si>
    <t xml:space="preserve">                TraceProvider.Trace(MethodBase.GetCurrentMethod(), ex);</t>
  </si>
  <si>
    <t xml:space="preserve"> return await Task.FromResult(response);</t>
  </si>
  <si>
    <t xml:space="preserve"> GetAllTaxesResponse response = null;</t>
  </si>
  <si>
    <t xml:space="preserve">                GetAllTaxesResult result = _dataAccess.GetAll(new GetAllTaxesParameter() { });</t>
  </si>
  <si>
    <t xml:space="preserve">                var TaxesDtos = ReducedAutoMapper.GetsInstance.MapList&lt;Taxes, TaxesDto&gt;(result.Taxes);</t>
  </si>
  <si>
    <t xml:space="preserve">                response = new GetAllTaxesResponse() { Success = true, Taxes = TaxesDtos };</t>
  </si>
  <si>
    <t xml:space="preserve">                response = new GetAllTaxesResponse() { Success = false, Errors = new Common.Messages.ServiceErrors() { new Common.Messages.ServiceError() { ErrorCode = ErrorCode.CannotGetItemCollection, Description = ex.Message } } };                    </t>
  </si>
  <si>
    <t xml:space="preserve"> GetAllTaxesByCodeResponse response = null;</t>
  </si>
  <si>
    <t xml:space="preserve">                response = new GetTaxesByCodeResponse() { Success = true, Taxes = TaxesDtos };</t>
  </si>
  <si>
    <t>GetTaxesByCodeRequest, IDataContext</t>
  </si>
  <si>
    <t>GetTaxesByNameRequest, IDataContext</t>
  </si>
  <si>
    <t xml:space="preserve"> GetAllTaxesByNameResponse response = null;</t>
  </si>
  <si>
    <t xml:space="preserve">                GetTaxesByNameResult result = _dataAccess.GetTaxesByName(new GetTaxesByNameParameter() { });</t>
  </si>
  <si>
    <t xml:space="preserve">                response = new GetTaxesByNameResponse() { Success = true, Taxes = TaxesDtos };</t>
  </si>
  <si>
    <t xml:space="preserve">                response = new GetTaxesByNameResponse() { Success = false, Errors = new Common.Messages.ServiceErrors() { new Common.Messages.ServiceError() { ErrorCode = ErrorCode.CannotGetItemCollection, Description = ex.Message } } };                    </t>
  </si>
  <si>
    <t xml:space="preserve">                response = new GetTaxesByCodeResponse() { Success = false, Errors = new Common.Messages.ServiceErrors() { new Common.Messages.ServiceError() { ErrorCode = ErrorCode.CannotGetItemCollection, Description = ex.Message } } };                    </t>
  </si>
  <si>
    <t xml:space="preserve">                GetTaxesByCodeResult result = _dataAccess.GetTaxesByCode(new GetTaxesByCodeParameter() { });</t>
  </si>
  <si>
    <t>GetAllTaxesResult</t>
  </si>
  <si>
    <t xml:space="preserve">return await Task.FromResult(Content(result.ReturnCode, result.ReturnData));  </t>
  </si>
  <si>
    <t>var result = await action.Execute(DataContext);</t>
  </si>
  <si>
    <t>GetAllTaxesAction</t>
  </si>
  <si>
    <t>startCode</t>
  </si>
  <si>
    <t>endCode</t>
  </si>
  <si>
    <t>IDataContext</t>
  </si>
  <si>
    <t>context</t>
  </si>
  <si>
    <t>ValidationException, HttpException</t>
  </si>
  <si>
    <t xml:space="preserve">            HttpStatusCode statusCode = HttpStatusCode.OK;</t>
  </si>
  <si>
    <t xml:space="preserve">                Init();</t>
  </si>
  <si>
    <t xml:space="preserve">                if (Validate())</t>
  </si>
  <si>
    <t xml:space="preserve">                }             </t>
  </si>
  <si>
    <t xml:space="preserve">            catch (ValidationException validationException)</t>
  </si>
  <si>
    <t xml:space="preserve">                statusCode = HttpStatusCode.BadRequest;</t>
  </si>
  <si>
    <t xml:space="preserve">                    return rep;</t>
  </si>
  <si>
    <t xml:space="preserve">                });</t>
  </si>
  <si>
    <t xml:space="preserve">                return ActionHelper.ReturnActionResult(statusCode, response, string.Empty);</t>
  </si>
  <si>
    <t xml:space="preserve">            catch (HttpException)</t>
  </si>
  <si>
    <t xml:space="preserve">                statusCode = HttpStatusCode.InternalServerError;</t>
  </si>
  <si>
    <t xml:space="preserve">            return ActionHelper.ReturnActionResult(statusCode, response, string.Empty);</t>
  </si>
  <si>
    <t>Task&lt;GetTaxesByCodeResponse&gt; response = null;</t>
  </si>
  <si>
    <t xml:space="preserve">                    var request = new GetTaxesByCodeRequest();</t>
  </si>
  <si>
    <t xml:space="preserve">                    response = _businessLogics.GetTaxesByCode(request, context);                    </t>
  </si>
  <si>
    <t xml:space="preserve">                response = new Task&lt;GetTaxesByCodeResponse&gt;(() =&gt;</t>
  </si>
  <si>
    <t xml:space="preserve">                    GetTaxesByCodeResponse rep = new GetTaxesByCodeResponse() { Success = false, Errors = new Common.Messages.ServiceErrors() { new Common.Messages.ServiceError() { Description = validationException.Message } } };</t>
  </si>
  <si>
    <t>Task&lt;GetTaxesByNameResponse&gt; response = null;</t>
  </si>
  <si>
    <t xml:space="preserve">                    var request = new GetTaxesByNameRequest();</t>
  </si>
  <si>
    <t xml:space="preserve">                    response = _businessLogics.GetTaxesByName(request, context);                    </t>
  </si>
  <si>
    <t xml:space="preserve">                response = new Task&lt;GetTaxesByNameResponse&gt;(() =&gt;</t>
  </si>
  <si>
    <t xml:space="preserve">                    GetTaxesByNameResponse rep = new GetTaxesByNameResponse() { Success = false, Errors = new Common.Messages.ServiceErrors() { new Common.Messages.ServiceError() { Description = validationException.Message } } };</t>
  </si>
  <si>
    <t>Task&lt;GetAllTaxesResponse&gt; response = null;</t>
  </si>
  <si>
    <t xml:space="preserve">                    var request = new GetAllTaxesRequest();</t>
  </si>
  <si>
    <t xml:space="preserve">                    response = _businessLogics.GetAllTaxes(request, context);                    </t>
  </si>
  <si>
    <t xml:space="preserve">                response = new Task&lt;GetAllTaxesResponse&gt;(() =&gt;</t>
  </si>
  <si>
    <t xml:space="preserve">                    GetAllTaxesResponse rep = new GetAllTaxesResponse() { Success = false, Errors = new Common.Messages.ServiceErrors() { new Common.Messages.ServiceError() { Description = validationException.Message } } };</t>
  </si>
  <si>
    <t>SystemName</t>
    <phoneticPr fontId="27"/>
  </si>
  <si>
    <t>FunctionName</t>
    <phoneticPr fontId="27"/>
  </si>
  <si>
    <t>SheetName</t>
    <phoneticPr fontId="27"/>
  </si>
  <si>
    <t>Creator</t>
    <phoneticPr fontId="27"/>
  </si>
  <si>
    <t>Reviser</t>
    <phoneticPr fontId="27"/>
  </si>
  <si>
    <t>GrpFunctionName</t>
    <phoneticPr fontId="27"/>
  </si>
  <si>
    <t>ScreenName</t>
    <phoneticPr fontId="27"/>
  </si>
  <si>
    <t>CreatedDate</t>
    <phoneticPr fontId="27"/>
  </si>
  <si>
    <t>YYYY/MM/DD</t>
    <phoneticPr fontId="27"/>
  </si>
  <si>
    <t>Rev. date</t>
    <phoneticPr fontId="27"/>
  </si>
  <si>
    <t>procUTL990009GetAllTaxes</t>
  </si>
  <si>
    <t>SEL-03</t>
    <phoneticPr fontId="27"/>
  </si>
  <si>
    <t>procUTL990009GetTaxesByCode</t>
  </si>
  <si>
    <t>SEL-01</t>
    <phoneticPr fontId="27"/>
  </si>
  <si>
    <t>procUTL990009GetTaxesByName</t>
  </si>
  <si>
    <t>SEL-07, SEL-08, SEL-09</t>
    <phoneticPr fontId="27"/>
  </si>
  <si>
    <t>Stored Procedure Name</t>
    <phoneticPr fontId="27"/>
  </si>
  <si>
    <t>Input Param</t>
    <phoneticPr fontId="27"/>
  </si>
  <si>
    <t>Output Param</t>
    <phoneticPr fontId="27"/>
  </si>
  <si>
    <t>Database Name</t>
    <phoneticPr fontId="27"/>
  </si>
  <si>
    <t>@startCode</t>
  </si>
  <si>
    <t xml:space="preserve">@endCode </t>
  </si>
  <si>
    <t>(  @startCode INT,</t>
  </si>
  <si>
    <t xml:space="preserve">   @endCode INT   )</t>
  </si>
  <si>
    <t xml:space="preserve">IF(@startCode IS NOT NULL and @endCode IS NOT NULL)  </t>
  </si>
  <si>
    <t xml:space="preserve">THEN (SELECT A.PubName, A.PubCode , A.ZeimushoCode, A.PubAdr1 FROM [dbo].[CMN_PUBLIC] AS A  </t>
  </si>
  <si>
    <t>WHERE  A.PubCode BETWEEN @startCode AND @endCode  )</t>
  </si>
  <si>
    <t xml:space="preserve">IF(@startCode IS NULL)  </t>
  </si>
  <si>
    <t>WHERE  A.PubCode &gt;= @startCode  )</t>
  </si>
  <si>
    <t xml:space="preserve">IF(@endCode IS NULL)  </t>
  </si>
  <si>
    <t>WHERE  A.PubCode &lt;= @startCode  )</t>
  </si>
  <si>
    <t>RESULT (…)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</si>
</sst>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2" formatCode="_(&quot;$&quot;* #,##0_);_(&quot;$&quot;* \(#,##0\);_(&quot;$&quot;* &quot;-&quot;_);_(@_)"/>
    <numFmt numFmtId="164" formatCode="#,##0.0"/>
    <numFmt numFmtId="165" formatCode="#,##0.00&quot;｣&quot;_);[Red]\(#,##0.00&quot;｣&quot;\)"/>
    <numFmt numFmtId="166" formatCode="#,##0.00&quot;｣&quot;_);\(#,##0.00&quot;｣&quot;\)"/>
    <numFmt numFmtId="167" formatCode="&quot;｣&quot;#,##0.00;\-&quot;｣&quot;#,##0.00"/>
    <numFmt numFmtId="168" formatCode="_-* #,##0.0_-;\-* #,##0.0_-;_-* &quot;-&quot;??_-;_-@_-"/>
    <numFmt numFmtId="169" formatCode="&quot;$&quot;#,##0;\-&quot;$&quot;#,##0"/>
    <numFmt numFmtId="170" formatCode="yyyy/mm/dd"/>
  </numFmts>
  <fonts count="5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sz val="9"/>
      <name val="ＭＳ ゴシック"/>
      <family val="3"/>
      <charset val="128"/>
    </font>
    <font>
      <u/>
      <sz val="9"/>
      <color indexed="36"/>
      <name val="ＭＳ 明朝"/>
      <family val="1"/>
      <charset val="128"/>
    </font>
    <font>
      <sz val="10"/>
      <color indexed="39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14"/>
      <name val="Times New Roman"/>
      <family val="1"/>
    </font>
    <font>
      <b/>
      <sz val="10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Times New Roman"/>
      <family val="1"/>
    </font>
    <font>
      <sz val="10"/>
      <color theme="0"/>
      <name val="Times New Roman"/>
      <family val="1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FF0000"/>
      <name val="Times New Roman"/>
      <family val="1"/>
    </font>
    <font>
      <sz val="10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11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Meiryo UI"/>
      <family val="3"/>
      <charset val="128"/>
    </font>
    <font>
      <i/>
      <sz val="10"/>
      <name val="Times New Roman"/>
      <family val="1"/>
    </font>
    <font>
      <i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indexed="8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z val="11"/>
      <color theme="1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5">
    <xf numFmtId="0" fontId="0" fillId="0" borderId="0"/>
    <xf numFmtId="0" fontId="2" fillId="0" borderId="0">
      <alignment horizontal="center" wrapText="1"/>
      <protection locked="0"/>
    </xf>
    <xf numFmtId="0" fontId="3" fillId="0" borderId="0" applyFill="0" applyBorder="0" applyAlignment="0"/>
    <xf numFmtId="0" fontId="3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3" fillId="0" borderId="0" applyFill="0" applyBorder="0" applyAlignment="0"/>
    <xf numFmtId="0" fontId="4" fillId="0" borderId="0" applyFill="0" applyBorder="0" applyAlignment="0"/>
    <xf numFmtId="0" fontId="3" fillId="0" borderId="0" applyFill="0" applyBorder="0" applyAlignment="0"/>
    <xf numFmtId="0" fontId="4" fillId="0" borderId="0" applyFont="0" applyFill="0" applyBorder="0" applyAlignment="0" applyProtection="0"/>
    <xf numFmtId="0" fontId="5" fillId="0" borderId="0" applyNumberFormat="0" applyAlignment="0">
      <alignment horizontal="left"/>
    </xf>
    <xf numFmtId="0" fontId="4" fillId="0" borderId="0" applyFont="0" applyFill="0" applyBorder="0" applyAlignment="0" applyProtection="0"/>
    <xf numFmtId="14" fontId="3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4" fillId="0" borderId="0" applyFill="0" applyBorder="0" applyAlignment="0"/>
    <xf numFmtId="0" fontId="6" fillId="0" borderId="0" applyFill="0" applyBorder="0" applyAlignment="0"/>
    <xf numFmtId="0" fontId="7" fillId="0" borderId="0" applyNumberFormat="0" applyAlignment="0">
      <alignment horizontal="left"/>
    </xf>
    <xf numFmtId="38" fontId="8" fillId="2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3">
      <alignment horizontal="center"/>
    </xf>
    <xf numFmtId="0" fontId="10" fillId="0" borderId="0">
      <alignment horizontal="center"/>
    </xf>
    <xf numFmtId="10" fontId="8" fillId="3" borderId="4" applyNumberFormat="0" applyBorder="0" applyAlignment="0" applyProtection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4" fillId="0" borderId="0" applyFill="0" applyBorder="0" applyAlignment="0"/>
    <xf numFmtId="0" fontId="11" fillId="0" borderId="0" applyFill="0" applyBorder="0" applyAlignment="0"/>
    <xf numFmtId="164" fontId="1" fillId="0" borderId="0" applyFont="0" applyFill="0" applyBorder="0" applyAlignment="0" applyProtection="0"/>
    <xf numFmtId="4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4" fillId="0" borderId="0" applyFont="0" applyFill="0" applyBorder="0" applyAlignment="0" applyProtection="0"/>
    <xf numFmtId="8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2" fillId="0" borderId="0"/>
    <xf numFmtId="0" fontId="25" fillId="0" borderId="0"/>
    <xf numFmtId="0" fontId="14" fillId="0" borderId="0"/>
    <xf numFmtId="14" fontId="2" fillId="0" borderId="0">
      <alignment horizontal="center" wrapText="1"/>
      <protection locked="0"/>
    </xf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4" fillId="0" borderId="0" applyFill="0" applyBorder="0" applyAlignment="0"/>
    <xf numFmtId="0" fontId="15" fillId="0" borderId="0" applyFill="0" applyBorder="0" applyAlignment="0"/>
    <xf numFmtId="169" fontId="16" fillId="0" borderId="0"/>
    <xf numFmtId="0" fontId="17" fillId="0" borderId="3">
      <alignment horizontal="center"/>
    </xf>
    <xf numFmtId="0" fontId="18" fillId="4" borderId="0" applyNumberFormat="0" applyFont="0" applyBorder="0" applyAlignment="0">
      <alignment horizontal="center"/>
    </xf>
    <xf numFmtId="14" fontId="19" fillId="0" borderId="0" applyNumberFormat="0" applyFill="0" applyBorder="0" applyAlignment="0" applyProtection="0">
      <alignment horizontal="left"/>
    </xf>
    <xf numFmtId="0" fontId="18" fillId="1" borderId="2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1" fillId="0" borderId="0" applyBorder="0">
      <alignment horizontal="right"/>
    </xf>
    <xf numFmtId="49" fontId="3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14" fillId="0" borderId="0"/>
    <xf numFmtId="0" fontId="1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40" fillId="0" borderId="0" applyNumberFormat="0" applyFill="0" applyBorder="0" applyAlignment="0" applyProtection="0"/>
    <xf numFmtId="0" fontId="41" fillId="0" borderId="0"/>
    <xf numFmtId="0" fontId="43" fillId="0" borderId="0" applyNumberFormat="0" applyFill="0" applyBorder="0" applyAlignment="0" applyProtection="0"/>
    <xf numFmtId="0" fontId="25" fillId="0" borderId="0"/>
    <xf numFmtId="0" fontId="1" fillId="0" borderId="0">
      <alignment vertical="center"/>
    </xf>
    <xf numFmtId="0" fontId="46" fillId="0" borderId="0"/>
    <xf numFmtId="0" fontId="40" fillId="0" borderId="0"/>
    <xf numFmtId="0" fontId="46" fillId="0" borderId="0"/>
    <xf numFmtId="0" fontId="1" fillId="0" borderId="0">
      <alignment vertical="center"/>
    </xf>
  </cellStyleXfs>
  <cellXfs count="509">
    <xf numFmtId="0" fontId="0" fillId="0" borderId="0" xfId="0"/>
    <xf numFmtId="0" fontId="28" fillId="0" borderId="0" xfId="62" applyFont="1"/>
    <xf numFmtId="0" fontId="28" fillId="0" borderId="0" xfId="62" applyFont="1" applyFill="1"/>
    <xf numFmtId="0" fontId="28" fillId="0" borderId="0" xfId="62" applyFont="1" applyAlignment="1">
      <alignment horizontal="center"/>
    </xf>
    <xf numFmtId="0" fontId="29" fillId="0" borderId="0" xfId="62" applyFont="1"/>
    <xf numFmtId="0" fontId="30" fillId="0" borderId="0" xfId="40" applyFont="1"/>
    <xf numFmtId="0" fontId="31" fillId="0" borderId="0" xfId="40" applyFont="1"/>
    <xf numFmtId="49" fontId="30" fillId="0" borderId="5" xfId="40" applyNumberFormat="1" applyFont="1" applyBorder="1" applyAlignment="1">
      <alignment horizontal="center" vertical="top"/>
    </xf>
    <xf numFmtId="0" fontId="30" fillId="0" borderId="4" xfId="40" applyFont="1" applyBorder="1" applyAlignment="1">
      <alignment horizontal="center" vertical="top"/>
    </xf>
    <xf numFmtId="0" fontId="30" fillId="0" borderId="5" xfId="40" applyFont="1" applyBorder="1" applyAlignment="1">
      <alignment horizontal="center" vertical="top"/>
    </xf>
    <xf numFmtId="0" fontId="30" fillId="0" borderId="5" xfId="40" applyFont="1" applyBorder="1" applyAlignment="1">
      <alignment horizontal="left" vertical="top" wrapText="1"/>
    </xf>
    <xf numFmtId="0" fontId="30" fillId="0" borderId="5" xfId="40" applyFont="1" applyBorder="1" applyAlignment="1">
      <alignment horizontal="center" shrinkToFit="1"/>
    </xf>
    <xf numFmtId="0" fontId="30" fillId="0" borderId="4" xfId="40" applyFont="1" applyBorder="1" applyAlignment="1">
      <alignment vertical="top"/>
    </xf>
    <xf numFmtId="0" fontId="30" fillId="2" borderId="5" xfId="40" applyFont="1" applyFill="1" applyBorder="1" applyAlignment="1"/>
    <xf numFmtId="0" fontId="30" fillId="2" borderId="2" xfId="40" applyFont="1" applyFill="1" applyBorder="1" applyAlignment="1"/>
    <xf numFmtId="0" fontId="30" fillId="2" borderId="6" xfId="40" applyFont="1" applyFill="1" applyBorder="1" applyAlignment="1"/>
    <xf numFmtId="0" fontId="30" fillId="0" borderId="5" xfId="40" applyFont="1" applyFill="1" applyBorder="1" applyAlignment="1"/>
    <xf numFmtId="0" fontId="30" fillId="0" borderId="2" xfId="40" applyFont="1" applyFill="1" applyBorder="1" applyAlignment="1"/>
    <xf numFmtId="0" fontId="30" fillId="0" borderId="6" xfId="40" applyFont="1" applyFill="1" applyBorder="1" applyAlignment="1"/>
    <xf numFmtId="0" fontId="30" fillId="2" borderId="13" xfId="40" applyFont="1" applyFill="1" applyBorder="1" applyAlignment="1"/>
    <xf numFmtId="0" fontId="30" fillId="2" borderId="9" xfId="40" applyFont="1" applyFill="1" applyBorder="1" applyAlignment="1"/>
    <xf numFmtId="14" fontId="30" fillId="0" borderId="2" xfId="40" applyNumberFormat="1" applyFont="1" applyFill="1" applyBorder="1" applyAlignment="1"/>
    <xf numFmtId="14" fontId="30" fillId="0" borderId="6" xfId="40" applyNumberFormat="1" applyFont="1" applyFill="1" applyBorder="1" applyAlignment="1"/>
    <xf numFmtId="0" fontId="30" fillId="2" borderId="5" xfId="40" applyFont="1" applyFill="1" applyBorder="1" applyAlignment="1">
      <alignment vertical="center"/>
    </xf>
    <xf numFmtId="0" fontId="30" fillId="2" borderId="6" xfId="40" applyFont="1" applyFill="1" applyBorder="1" applyAlignment="1">
      <alignment vertical="center"/>
    </xf>
    <xf numFmtId="0" fontId="30" fillId="2" borderId="2" xfId="40" applyFont="1" applyFill="1" applyBorder="1" applyAlignment="1">
      <alignment vertical="center"/>
    </xf>
    <xf numFmtId="0" fontId="30" fillId="0" borderId="2" xfId="40" quotePrefix="1" applyFont="1" applyFill="1" applyBorder="1" applyAlignment="1"/>
    <xf numFmtId="0" fontId="30" fillId="0" borderId="0" xfId="40" applyFont="1" applyFill="1" applyBorder="1"/>
    <xf numFmtId="0" fontId="30" fillId="0" borderId="0" xfId="40" applyFont="1" applyAlignment="1"/>
    <xf numFmtId="49" fontId="32" fillId="0" borderId="0" xfId="40" applyNumberFormat="1" applyFont="1" applyBorder="1"/>
    <xf numFmtId="0" fontId="32" fillId="0" borderId="0" xfId="40" applyFont="1" applyBorder="1"/>
    <xf numFmtId="0" fontId="32" fillId="5" borderId="5" xfId="40" applyFont="1" applyFill="1" applyBorder="1"/>
    <xf numFmtId="0" fontId="32" fillId="5" borderId="2" xfId="40" applyFont="1" applyFill="1" applyBorder="1"/>
    <xf numFmtId="0" fontId="32" fillId="5" borderId="6" xfId="40" applyFont="1" applyFill="1" applyBorder="1"/>
    <xf numFmtId="0" fontId="30" fillId="0" borderId="5" xfId="40" applyFont="1" applyFill="1" applyBorder="1"/>
    <xf numFmtId="0" fontId="32" fillId="0" borderId="2" xfId="40" applyFont="1" applyFill="1" applyBorder="1"/>
    <xf numFmtId="0" fontId="32" fillId="0" borderId="2" xfId="40" applyFont="1" applyFill="1" applyBorder="1" applyAlignment="1">
      <alignment horizontal="left"/>
    </xf>
    <xf numFmtId="0" fontId="30" fillId="0" borderId="2" xfId="40" applyFont="1" applyFill="1" applyBorder="1" applyAlignment="1">
      <alignment horizontal="left"/>
    </xf>
    <xf numFmtId="0" fontId="30" fillId="0" borderId="2" xfId="40" applyFont="1" applyBorder="1"/>
    <xf numFmtId="0" fontId="30" fillId="0" borderId="6" xfId="40" applyFont="1" applyBorder="1"/>
    <xf numFmtId="0" fontId="30" fillId="0" borderId="5" xfId="40" applyFont="1" applyBorder="1" applyAlignment="1">
      <alignment horizontal="left"/>
    </xf>
    <xf numFmtId="0" fontId="30" fillId="0" borderId="2" xfId="40" applyFont="1" applyBorder="1" applyAlignment="1">
      <alignment horizontal="left"/>
    </xf>
    <xf numFmtId="0" fontId="30" fillId="0" borderId="5" xfId="40" applyFont="1" applyBorder="1"/>
    <xf numFmtId="0" fontId="30" fillId="0" borderId="2" xfId="40" applyFont="1" applyBorder="1" applyAlignment="1"/>
    <xf numFmtId="0" fontId="30" fillId="0" borderId="6" xfId="40" applyFont="1" applyBorder="1" applyAlignment="1"/>
    <xf numFmtId="0" fontId="34" fillId="0" borderId="0" xfId="63" applyFont="1" applyAlignment="1"/>
    <xf numFmtId="0" fontId="32" fillId="5" borderId="4" xfId="40" applyFont="1" applyFill="1" applyBorder="1"/>
    <xf numFmtId="0" fontId="30" fillId="5" borderId="2" xfId="40" applyFont="1" applyFill="1" applyBorder="1"/>
    <xf numFmtId="0" fontId="30" fillId="5" borderId="2" xfId="40" applyFont="1" applyFill="1" applyBorder="1" applyAlignment="1">
      <alignment horizontal="left"/>
    </xf>
    <xf numFmtId="0" fontId="30" fillId="5" borderId="6" xfId="40" applyFont="1" applyFill="1" applyBorder="1" applyAlignment="1">
      <alignment horizontal="left"/>
    </xf>
    <xf numFmtId="0" fontId="30" fillId="0" borderId="4" xfId="40" applyFont="1" applyBorder="1"/>
    <xf numFmtId="0" fontId="30" fillId="0" borderId="12" xfId="40" applyFont="1" applyFill="1" applyBorder="1"/>
    <xf numFmtId="0" fontId="30" fillId="0" borderId="12" xfId="40" applyFont="1" applyFill="1" applyBorder="1" applyAlignment="1">
      <alignment horizontal="left"/>
    </xf>
    <xf numFmtId="0" fontId="30" fillId="0" borderId="11" xfId="40" applyFont="1" applyFill="1" applyBorder="1"/>
    <xf numFmtId="0" fontId="30" fillId="5" borderId="6" xfId="40" applyFont="1" applyFill="1" applyBorder="1"/>
    <xf numFmtId="0" fontId="32" fillId="5" borderId="5" xfId="40" applyFont="1" applyFill="1" applyBorder="1" applyAlignment="1">
      <alignment horizontal="left"/>
    </xf>
    <xf numFmtId="0" fontId="30" fillId="0" borderId="4" xfId="40" applyFont="1" applyFill="1" applyBorder="1"/>
    <xf numFmtId="0" fontId="30" fillId="0" borderId="2" xfId="40" applyFont="1" applyFill="1" applyBorder="1"/>
    <xf numFmtId="0" fontId="30" fillId="0" borderId="6" xfId="40" applyFont="1" applyFill="1" applyBorder="1"/>
    <xf numFmtId="0" fontId="30" fillId="0" borderId="6" xfId="40" applyFont="1" applyFill="1" applyBorder="1" applyAlignment="1">
      <alignment horizontal="left"/>
    </xf>
    <xf numFmtId="0" fontId="32" fillId="0" borderId="0" xfId="40" applyFont="1" applyAlignment="1"/>
    <xf numFmtId="0" fontId="32" fillId="5" borderId="2" xfId="40" applyFont="1" applyFill="1" applyBorder="1" applyAlignment="1">
      <alignment horizontal="left"/>
    </xf>
    <xf numFmtId="0" fontId="30" fillId="0" borderId="13" xfId="40" applyFont="1" applyBorder="1" applyAlignment="1">
      <alignment horizontal="left"/>
    </xf>
    <xf numFmtId="0" fontId="32" fillId="5" borderId="8" xfId="40" applyFont="1" applyFill="1" applyBorder="1"/>
    <xf numFmtId="0" fontId="30" fillId="5" borderId="13" xfId="40" applyFont="1" applyFill="1" applyBorder="1"/>
    <xf numFmtId="0" fontId="30" fillId="5" borderId="9" xfId="40" applyFont="1" applyFill="1" applyBorder="1"/>
    <xf numFmtId="0" fontId="30" fillId="0" borderId="13" xfId="40" applyFont="1" applyBorder="1"/>
    <xf numFmtId="0" fontId="30" fillId="0" borderId="13" xfId="40" applyFont="1" applyFill="1" applyBorder="1" applyAlignment="1"/>
    <xf numFmtId="0" fontId="30" fillId="0" borderId="9" xfId="40" applyFont="1" applyFill="1" applyBorder="1" applyAlignment="1"/>
    <xf numFmtId="0" fontId="32" fillId="5" borderId="13" xfId="40" applyFont="1" applyFill="1" applyBorder="1"/>
    <xf numFmtId="0" fontId="32" fillId="5" borderId="9" xfId="40" applyFont="1" applyFill="1" applyBorder="1"/>
    <xf numFmtId="0" fontId="30" fillId="5" borderId="5" xfId="40" applyFont="1" applyFill="1" applyBorder="1" applyAlignment="1">
      <alignment horizontal="left"/>
    </xf>
    <xf numFmtId="0" fontId="32" fillId="5" borderId="7" xfId="40" applyFont="1" applyFill="1" applyBorder="1"/>
    <xf numFmtId="0" fontId="30" fillId="5" borderId="0" xfId="40" applyFont="1" applyFill="1" applyBorder="1"/>
    <xf numFmtId="0" fontId="32" fillId="5" borderId="0" xfId="40" applyFont="1" applyFill="1" applyBorder="1"/>
    <xf numFmtId="0" fontId="32" fillId="5" borderId="14" xfId="40" applyFont="1" applyFill="1" applyBorder="1"/>
    <xf numFmtId="0" fontId="34" fillId="0" borderId="2" xfId="63" applyFont="1" applyFill="1" applyBorder="1" applyAlignment="1"/>
    <xf numFmtId="0" fontId="30" fillId="5" borderId="14" xfId="40" applyFont="1" applyFill="1" applyBorder="1"/>
    <xf numFmtId="0" fontId="30" fillId="5" borderId="12" xfId="40" applyFont="1" applyFill="1" applyBorder="1"/>
    <xf numFmtId="0" fontId="30" fillId="5" borderId="10" xfId="40" applyFont="1" applyFill="1" applyBorder="1"/>
    <xf numFmtId="0" fontId="30" fillId="5" borderId="11" xfId="40" applyFont="1" applyFill="1" applyBorder="1"/>
    <xf numFmtId="0" fontId="32" fillId="5" borderId="10" xfId="40" applyFont="1" applyFill="1" applyBorder="1"/>
    <xf numFmtId="0" fontId="32" fillId="5" borderId="12" xfId="40" applyFont="1" applyFill="1" applyBorder="1" applyAlignment="1">
      <alignment horizontal="left"/>
    </xf>
    <xf numFmtId="0" fontId="30" fillId="0" borderId="0" xfId="63" applyFont="1" applyFill="1" applyAlignment="1"/>
    <xf numFmtId="0" fontId="30" fillId="0" borderId="0" xfId="40" applyFont="1" applyBorder="1"/>
    <xf numFmtId="0" fontId="30" fillId="0" borderId="7" xfId="40" applyFont="1" applyBorder="1" applyAlignment="1"/>
    <xf numFmtId="0" fontId="30" fillId="0" borderId="0" xfId="40" applyFont="1" applyBorder="1" applyAlignment="1"/>
    <xf numFmtId="0" fontId="30" fillId="0" borderId="14" xfId="40" applyFont="1" applyBorder="1" applyAlignment="1"/>
    <xf numFmtId="0" fontId="30" fillId="0" borderId="12" xfId="40" applyFont="1" applyBorder="1"/>
    <xf numFmtId="0" fontId="30" fillId="0" borderId="10" xfId="40" applyFont="1" applyBorder="1" applyAlignment="1"/>
    <xf numFmtId="0" fontId="30" fillId="0" borderId="12" xfId="40" applyFont="1" applyBorder="1" applyAlignment="1"/>
    <xf numFmtId="0" fontId="30" fillId="0" borderId="11" xfId="40" applyFont="1" applyBorder="1" applyAlignment="1"/>
    <xf numFmtId="0" fontId="30" fillId="0" borderId="12" xfId="63" applyFont="1" applyFill="1" applyBorder="1" applyAlignment="1"/>
    <xf numFmtId="0" fontId="34" fillId="0" borderId="12" xfId="63" applyFont="1" applyBorder="1" applyAlignment="1"/>
    <xf numFmtId="0" fontId="30" fillId="0" borderId="5" xfId="40" applyFont="1" applyFill="1" applyBorder="1" applyAlignment="1">
      <alignment horizontal="left"/>
    </xf>
    <xf numFmtId="0" fontId="30" fillId="0" borderId="13" xfId="63" applyFont="1" applyFill="1" applyBorder="1" applyAlignment="1"/>
    <xf numFmtId="0" fontId="34" fillId="0" borderId="13" xfId="63" applyFont="1" applyBorder="1" applyAlignment="1"/>
    <xf numFmtId="0" fontId="30" fillId="0" borderId="0" xfId="63" applyFont="1" applyFill="1" applyBorder="1" applyAlignment="1"/>
    <xf numFmtId="0" fontId="34" fillId="0" borderId="0" xfId="63" applyFont="1" applyBorder="1" applyAlignment="1"/>
    <xf numFmtId="0" fontId="30" fillId="0" borderId="7" xfId="40" applyFont="1" applyBorder="1"/>
    <xf numFmtId="0" fontId="35" fillId="6" borderId="8" xfId="40" applyFont="1" applyFill="1" applyBorder="1" applyAlignment="1">
      <alignment horizontal="center" vertical="center"/>
    </xf>
    <xf numFmtId="0" fontId="30" fillId="0" borderId="0" xfId="40" applyFont="1" applyFill="1" applyBorder="1" applyAlignment="1">
      <alignment horizontal="left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5" xfId="40" applyFont="1" applyBorder="1"/>
    <xf numFmtId="0" fontId="30" fillId="0" borderId="0" xfId="40" applyFont="1" applyFill="1" applyAlignment="1"/>
    <xf numFmtId="0" fontId="34" fillId="0" borderId="0" xfId="63" applyFont="1" applyFill="1" applyAlignment="1"/>
    <xf numFmtId="0" fontId="30" fillId="0" borderId="0" xfId="40" applyFont="1" applyFill="1" applyBorder="1" applyAlignment="1"/>
    <xf numFmtId="49" fontId="30" fillId="0" borderId="5" xfId="40" applyNumberFormat="1" applyFont="1" applyFill="1" applyBorder="1" applyAlignment="1"/>
    <xf numFmtId="0" fontId="44" fillId="0" borderId="0" xfId="0" applyFont="1"/>
    <xf numFmtId="0" fontId="32" fillId="0" borderId="0" xfId="40" applyFont="1"/>
    <xf numFmtId="0" fontId="30" fillId="0" borderId="0" xfId="40" quotePrefix="1" applyFont="1" applyFill="1" applyBorder="1"/>
    <xf numFmtId="0" fontId="34" fillId="0" borderId="0" xfId="63" applyFont="1" applyFill="1" applyBorder="1" applyAlignment="1"/>
    <xf numFmtId="0" fontId="32" fillId="8" borderId="5" xfId="69" applyFont="1" applyFill="1" applyBorder="1"/>
    <xf numFmtId="0" fontId="30" fillId="8" borderId="2" xfId="69" applyFont="1" applyFill="1" applyBorder="1"/>
    <xf numFmtId="0" fontId="30" fillId="8" borderId="6" xfId="69" applyFont="1" applyFill="1" applyBorder="1"/>
    <xf numFmtId="0" fontId="30" fillId="0" borderId="2" xfId="69" applyFont="1" applyBorder="1"/>
    <xf numFmtId="0" fontId="30" fillId="0" borderId="6" xfId="69" applyFont="1" applyFill="1" applyBorder="1"/>
    <xf numFmtId="0" fontId="30" fillId="0" borderId="0" xfId="69" applyFont="1" applyAlignment="1"/>
    <xf numFmtId="0" fontId="30" fillId="0" borderId="0" xfId="69" applyFont="1"/>
    <xf numFmtId="0" fontId="30" fillId="0" borderId="13" xfId="69" applyFont="1" applyBorder="1"/>
    <xf numFmtId="0" fontId="30" fillId="0" borderId="13" xfId="69" applyFont="1" applyFill="1" applyBorder="1" applyAlignment="1"/>
    <xf numFmtId="0" fontId="30" fillId="0" borderId="9" xfId="69" applyFont="1" applyFill="1" applyBorder="1" applyAlignment="1"/>
    <xf numFmtId="0" fontId="30" fillId="0" borderId="8" xfId="69" applyFont="1" applyBorder="1" applyAlignment="1"/>
    <xf numFmtId="0" fontId="30" fillId="0" borderId="13" xfId="69" applyFont="1" applyBorder="1" applyAlignment="1"/>
    <xf numFmtId="0" fontId="30" fillId="0" borderId="9" xfId="69" applyFont="1" applyBorder="1" applyAlignment="1"/>
    <xf numFmtId="0" fontId="30" fillId="0" borderId="7" xfId="69" applyFont="1" applyBorder="1" applyAlignment="1"/>
    <xf numFmtId="0" fontId="30" fillId="0" borderId="0" xfId="69" applyFont="1" applyBorder="1" applyAlignment="1"/>
    <xf numFmtId="0" fontId="30" fillId="0" borderId="0" xfId="63" applyFont="1" applyBorder="1" applyAlignment="1"/>
    <xf numFmtId="0" fontId="30" fillId="0" borderId="0" xfId="69" applyFont="1" applyBorder="1"/>
    <xf numFmtId="0" fontId="30" fillId="0" borderId="0" xfId="70" applyFont="1" applyFill="1" applyBorder="1">
      <alignment vertical="center"/>
    </xf>
    <xf numFmtId="0" fontId="32" fillId="0" borderId="0" xfId="69" applyFont="1" applyBorder="1"/>
    <xf numFmtId="0" fontId="30" fillId="0" borderId="14" xfId="69" applyFont="1" applyBorder="1" applyAlignment="1"/>
    <xf numFmtId="0" fontId="30" fillId="0" borderId="10" xfId="69" applyFont="1" applyBorder="1" applyAlignment="1"/>
    <xf numFmtId="0" fontId="30" fillId="0" borderId="12" xfId="69" applyFont="1" applyBorder="1" applyAlignment="1"/>
    <xf numFmtId="0" fontId="30" fillId="0" borderId="12" xfId="69" applyFont="1" applyBorder="1"/>
    <xf numFmtId="0" fontId="30" fillId="0" borderId="11" xfId="69" applyFont="1" applyBorder="1" applyAlignment="1"/>
    <xf numFmtId="0" fontId="30" fillId="0" borderId="6" xfId="69" applyFont="1" applyBorder="1"/>
    <xf numFmtId="0" fontId="30" fillId="0" borderId="2" xfId="69" applyFont="1" applyBorder="1" applyAlignment="1"/>
    <xf numFmtId="0" fontId="30" fillId="0" borderId="2" xfId="69" applyFont="1" applyFill="1" applyBorder="1"/>
    <xf numFmtId="0" fontId="30" fillId="0" borderId="5" xfId="69" applyFont="1" applyBorder="1"/>
    <xf numFmtId="0" fontId="30" fillId="0" borderId="8" xfId="69" applyFont="1" applyFill="1" applyBorder="1"/>
    <xf numFmtId="0" fontId="30" fillId="0" borderId="13" xfId="69" applyFont="1" applyFill="1" applyBorder="1"/>
    <xf numFmtId="0" fontId="30" fillId="0" borderId="13" xfId="69" applyFont="1" applyFill="1" applyBorder="1" applyAlignment="1">
      <alignment horizontal="left"/>
    </xf>
    <xf numFmtId="0" fontId="30" fillId="0" borderId="9" xfId="69" applyFont="1" applyFill="1" applyBorder="1"/>
    <xf numFmtId="0" fontId="30" fillId="0" borderId="8" xfId="69" applyFont="1" applyBorder="1"/>
    <xf numFmtId="0" fontId="30" fillId="0" borderId="9" xfId="69" applyFont="1" applyBorder="1"/>
    <xf numFmtId="0" fontId="35" fillId="6" borderId="15" xfId="40" applyFont="1" applyFill="1" applyBorder="1" applyAlignment="1">
      <alignment horizontal="center" vertical="center" wrapText="1"/>
    </xf>
    <xf numFmtId="0" fontId="39" fillId="0" borderId="2" xfId="40" applyFont="1" applyBorder="1"/>
    <xf numFmtId="0" fontId="30" fillId="0" borderId="0" xfId="63" applyFont="1" applyAlignment="1"/>
    <xf numFmtId="0" fontId="39" fillId="0" borderId="0" xfId="63" applyFont="1" applyAlignment="1"/>
    <xf numFmtId="0" fontId="34" fillId="9" borderId="0" xfId="63" applyFont="1" applyFill="1" applyAlignment="1"/>
    <xf numFmtId="0" fontId="30" fillId="9" borderId="0" xfId="40" applyFont="1" applyFill="1" applyBorder="1"/>
    <xf numFmtId="0" fontId="30" fillId="9" borderId="0" xfId="40" applyFont="1" applyFill="1" applyAlignment="1"/>
    <xf numFmtId="0" fontId="32" fillId="0" borderId="0" xfId="63" applyFont="1" applyFill="1" applyAlignment="1"/>
    <xf numFmtId="49" fontId="30" fillId="10" borderId="5" xfId="40" applyNumberFormat="1" applyFont="1" applyFill="1" applyBorder="1" applyAlignment="1"/>
    <xf numFmtId="0" fontId="30" fillId="10" borderId="2" xfId="40" applyFont="1" applyFill="1" applyBorder="1" applyAlignment="1"/>
    <xf numFmtId="0" fontId="30" fillId="10" borderId="6" xfId="40" applyFont="1" applyFill="1" applyBorder="1" applyAlignment="1"/>
    <xf numFmtId="0" fontId="30" fillId="0" borderId="10" xfId="69" applyFont="1" applyBorder="1"/>
    <xf numFmtId="0" fontId="30" fillId="0" borderId="12" xfId="69" applyFont="1" applyFill="1" applyBorder="1"/>
    <xf numFmtId="0" fontId="30" fillId="0" borderId="0" xfId="40" quotePrefix="1" applyFont="1" applyBorder="1"/>
    <xf numFmtId="0" fontId="30" fillId="0" borderId="2" xfId="69" applyFont="1" applyBorder="1" applyAlignment="1">
      <alignment horizontal="left"/>
    </xf>
    <xf numFmtId="0" fontId="30" fillId="0" borderId="13" xfId="69" applyFont="1" applyBorder="1" applyAlignment="1">
      <alignment horizontal="left"/>
    </xf>
    <xf numFmtId="49" fontId="30" fillId="0" borderId="42" xfId="69" applyNumberFormat="1" applyFont="1" applyBorder="1" applyAlignment="1">
      <alignment horizontal="center" vertical="top"/>
    </xf>
    <xf numFmtId="14" fontId="30" fillId="0" borderId="42" xfId="69" applyNumberFormat="1" applyFont="1" applyBorder="1" applyAlignment="1">
      <alignment horizontal="center" vertical="top"/>
    </xf>
    <xf numFmtId="0" fontId="25" fillId="0" borderId="43" xfId="69" applyFont="1" applyBorder="1" applyAlignment="1">
      <alignment horizontal="center" vertical="top"/>
    </xf>
    <xf numFmtId="0" fontId="30" fillId="0" borderId="42" xfId="69" applyFont="1" applyBorder="1" applyAlignment="1">
      <alignment horizontal="center" vertical="top"/>
    </xf>
    <xf numFmtId="0" fontId="30" fillId="0" borderId="42" xfId="69" applyFont="1" applyBorder="1" applyAlignment="1">
      <alignment horizontal="left" vertical="top" wrapText="1"/>
    </xf>
    <xf numFmtId="14" fontId="30" fillId="0" borderId="42" xfId="69" applyNumberFormat="1" applyFont="1" applyBorder="1" applyAlignment="1">
      <alignment horizontal="center" vertical="top" shrinkToFit="1"/>
    </xf>
    <xf numFmtId="49" fontId="30" fillId="0" borderId="4" xfId="69" applyNumberFormat="1" applyFont="1" applyBorder="1" applyAlignment="1">
      <alignment horizontal="center" vertical="top"/>
    </xf>
    <xf numFmtId="14" fontId="30" fillId="0" borderId="4" xfId="69" applyNumberFormat="1" applyFont="1" applyBorder="1" applyAlignment="1">
      <alignment horizontal="center" vertical="top"/>
    </xf>
    <xf numFmtId="0" fontId="25" fillId="0" borderId="4" xfId="69" applyFont="1" applyBorder="1" applyAlignment="1">
      <alignment horizontal="center" vertical="top"/>
    </xf>
    <xf numFmtId="0" fontId="30" fillId="0" borderId="4" xfId="69" applyFont="1" applyBorder="1" applyAlignment="1">
      <alignment horizontal="center" vertical="top"/>
    </xf>
    <xf numFmtId="0" fontId="30" fillId="0" borderId="4" xfId="69" applyFont="1" applyBorder="1" applyAlignment="1">
      <alignment horizontal="left" vertical="top" wrapText="1"/>
    </xf>
    <xf numFmtId="14" fontId="30" fillId="0" borderId="4" xfId="69" applyNumberFormat="1" applyFont="1" applyBorder="1" applyAlignment="1">
      <alignment horizontal="center" vertical="top" shrinkToFit="1"/>
    </xf>
    <xf numFmtId="0" fontId="30" fillId="0" borderId="4" xfId="69" applyFont="1" applyBorder="1"/>
    <xf numFmtId="0" fontId="39" fillId="0" borderId="0" xfId="40" applyFont="1" applyFill="1" applyBorder="1" applyAlignment="1">
      <alignment horizontal="left"/>
    </xf>
    <xf numFmtId="0" fontId="48" fillId="0" borderId="12" xfId="40" applyFont="1" applyFill="1" applyBorder="1"/>
    <xf numFmtId="0" fontId="30" fillId="0" borderId="10" xfId="40" applyFont="1" applyFill="1" applyBorder="1"/>
    <xf numFmtId="0" fontId="39" fillId="0" borderId="12" xfId="40" applyFont="1" applyFill="1" applyBorder="1"/>
    <xf numFmtId="0" fontId="49" fillId="0" borderId="0" xfId="63" applyFont="1" applyAlignment="1"/>
    <xf numFmtId="0" fontId="30" fillId="0" borderId="8" xfId="40" applyFont="1" applyBorder="1" applyAlignment="1">
      <alignment horizontal="left"/>
    </xf>
    <xf numFmtId="0" fontId="30" fillId="0" borderId="0" xfId="69" quotePrefix="1" applyFont="1" applyBorder="1" applyAlignment="1"/>
    <xf numFmtId="0" fontId="30" fillId="0" borderId="0" xfId="67" applyFont="1" applyFill="1" applyBorder="1" applyAlignment="1">
      <alignment vertical="center"/>
    </xf>
    <xf numFmtId="0" fontId="30" fillId="0" borderId="13" xfId="69" quotePrefix="1" applyFont="1" applyBorder="1" applyAlignment="1">
      <alignment horizontal="left"/>
    </xf>
    <xf numFmtId="0" fontId="30" fillId="0" borderId="7" xfId="69" applyFont="1" applyFill="1" applyBorder="1"/>
    <xf numFmtId="0" fontId="30" fillId="0" borderId="0" xfId="69" applyFont="1" applyFill="1" applyBorder="1"/>
    <xf numFmtId="0" fontId="30" fillId="0" borderId="0" xfId="69" applyFont="1" applyFill="1" applyBorder="1" applyAlignment="1">
      <alignment horizontal="left"/>
    </xf>
    <xf numFmtId="0" fontId="30" fillId="0" borderId="14" xfId="69" applyFont="1" applyFill="1" applyBorder="1"/>
    <xf numFmtId="0" fontId="30" fillId="0" borderId="7" xfId="69" applyFont="1" applyBorder="1"/>
    <xf numFmtId="0" fontId="30" fillId="0" borderId="14" xfId="69" applyFont="1" applyBorder="1"/>
    <xf numFmtId="0" fontId="30" fillId="0" borderId="10" xfId="69" applyFont="1" applyFill="1" applyBorder="1"/>
    <xf numFmtId="0" fontId="30" fillId="0" borderId="12" xfId="69" applyFont="1" applyFill="1" applyBorder="1" applyAlignment="1">
      <alignment horizontal="left"/>
    </xf>
    <xf numFmtId="0" fontId="30" fillId="0" borderId="11" xfId="69" applyFont="1" applyFill="1" applyBorder="1"/>
    <xf numFmtId="0" fontId="30" fillId="0" borderId="5" xfId="69" applyFont="1" applyFill="1" applyBorder="1"/>
    <xf numFmtId="0" fontId="30" fillId="0" borderId="2" xfId="69" applyFont="1" applyFill="1" applyBorder="1" applyAlignment="1">
      <alignment horizontal="left"/>
    </xf>
    <xf numFmtId="49" fontId="32" fillId="0" borderId="0" xfId="69" applyNumberFormat="1" applyFont="1" applyBorder="1"/>
    <xf numFmtId="0" fontId="30" fillId="0" borderId="2" xfId="70" applyFont="1" applyFill="1" applyBorder="1">
      <alignment vertical="center"/>
    </xf>
    <xf numFmtId="0" fontId="34" fillId="0" borderId="2" xfId="63" applyFont="1" applyBorder="1" applyAlignment="1"/>
    <xf numFmtId="0" fontId="30" fillId="0" borderId="6" xfId="69" applyFont="1" applyBorder="1" applyAlignment="1"/>
    <xf numFmtId="0" fontId="32" fillId="0" borderId="0" xfId="69" applyFont="1"/>
    <xf numFmtId="0" fontId="32" fillId="8" borderId="6" xfId="69" applyFont="1" applyFill="1" applyBorder="1"/>
    <xf numFmtId="0" fontId="32" fillId="8" borderId="2" xfId="69" applyFont="1" applyFill="1" applyBorder="1"/>
    <xf numFmtId="0" fontId="30" fillId="8" borderId="2" xfId="69" applyFont="1" applyFill="1" applyBorder="1" applyAlignment="1">
      <alignment horizontal="left"/>
    </xf>
    <xf numFmtId="0" fontId="32" fillId="8" borderId="5" xfId="69" applyFont="1" applyFill="1" applyBorder="1" applyAlignment="1">
      <alignment horizontal="left"/>
    </xf>
    <xf numFmtId="0" fontId="30" fillId="8" borderId="6" xfId="69" applyFont="1" applyFill="1" applyBorder="1" applyAlignment="1">
      <alignment horizontal="left"/>
    </xf>
    <xf numFmtId="0" fontId="30" fillId="0" borderId="12" xfId="69" quotePrefix="1" applyFont="1" applyFill="1" applyBorder="1"/>
    <xf numFmtId="0" fontId="32" fillId="0" borderId="0" xfId="69" applyFont="1" applyAlignment="1"/>
    <xf numFmtId="0" fontId="30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50" fillId="11" borderId="5" xfId="71" applyFont="1" applyFill="1" applyBorder="1" applyAlignment="1">
      <alignment horizontal="left" vertical="center"/>
    </xf>
    <xf numFmtId="0" fontId="50" fillId="11" borderId="2" xfId="71" applyFont="1" applyFill="1" applyBorder="1" applyAlignment="1">
      <alignment horizontal="left" vertical="center"/>
    </xf>
    <xf numFmtId="0" fontId="50" fillId="11" borderId="6" xfId="71" applyFont="1" applyFill="1" applyBorder="1" applyAlignment="1">
      <alignment horizontal="left" vertical="center"/>
    </xf>
    <xf numFmtId="0" fontId="51" fillId="0" borderId="5" xfId="71" applyFont="1" applyBorder="1" applyAlignment="1">
      <alignment vertical="center"/>
    </xf>
    <xf numFmtId="0" fontId="51" fillId="0" borderId="2" xfId="71" applyFont="1" applyBorder="1" applyAlignment="1">
      <alignment vertical="center"/>
    </xf>
    <xf numFmtId="0" fontId="30" fillId="0" borderId="0" xfId="63" applyFont="1" applyBorder="1" applyAlignment="1">
      <alignment vertical="center"/>
    </xf>
    <xf numFmtId="0" fontId="30" fillId="0" borderId="0" xfId="70" applyFont="1" applyFill="1" applyBorder="1" applyAlignment="1">
      <alignment vertical="center"/>
    </xf>
    <xf numFmtId="0" fontId="32" fillId="0" borderId="0" xfId="69" applyFont="1" applyBorder="1" applyAlignment="1"/>
    <xf numFmtId="0" fontId="29" fillId="0" borderId="44" xfId="67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0" fillId="0" borderId="5" xfId="69" applyFont="1" applyBorder="1" applyAlignment="1">
      <alignment horizontal="left"/>
    </xf>
    <xf numFmtId="0" fontId="30" fillId="0" borderId="44" xfId="67" applyFont="1" applyFill="1" applyBorder="1" applyAlignment="1">
      <alignment vertical="center"/>
    </xf>
    <xf numFmtId="0" fontId="51" fillId="0" borderId="0" xfId="71" applyFont="1" applyBorder="1" applyAlignment="1">
      <alignment vertical="center"/>
    </xf>
    <xf numFmtId="49" fontId="32" fillId="0" borderId="7" xfId="69" applyNumberFormat="1" applyFont="1" applyBorder="1"/>
    <xf numFmtId="0" fontId="32" fillId="11" borderId="5" xfId="69" applyFont="1" applyFill="1" applyBorder="1"/>
    <xf numFmtId="0" fontId="32" fillId="11" borderId="6" xfId="69" applyFont="1" applyFill="1" applyBorder="1"/>
    <xf numFmtId="0" fontId="30" fillId="11" borderId="2" xfId="69" applyFont="1" applyFill="1" applyBorder="1"/>
    <xf numFmtId="0" fontId="32" fillId="11" borderId="2" xfId="69" applyFont="1" applyFill="1" applyBorder="1"/>
    <xf numFmtId="0" fontId="30" fillId="11" borderId="2" xfId="69" applyFont="1" applyFill="1" applyBorder="1" applyAlignment="1">
      <alignment horizontal="left"/>
    </xf>
    <xf numFmtId="0" fontId="32" fillId="11" borderId="2" xfId="69" applyFont="1" applyFill="1" applyBorder="1" applyAlignment="1">
      <alignment horizontal="left"/>
    </xf>
    <xf numFmtId="0" fontId="30" fillId="11" borderId="6" xfId="69" applyFont="1" applyFill="1" applyBorder="1" applyAlignment="1">
      <alignment horizontal="left"/>
    </xf>
    <xf numFmtId="0" fontId="30" fillId="0" borderId="5" xfId="69" applyFont="1" applyFill="1" applyBorder="1" applyAlignment="1"/>
    <xf numFmtId="0" fontId="30" fillId="0" borderId="6" xfId="69" applyFont="1" applyFill="1" applyBorder="1" applyAlignment="1"/>
    <xf numFmtId="0" fontId="48" fillId="0" borderId="2" xfId="69" applyFont="1" applyFill="1" applyBorder="1"/>
    <xf numFmtId="0" fontId="52" fillId="0" borderId="2" xfId="69" applyFont="1" applyFill="1" applyBorder="1"/>
    <xf numFmtId="0" fontId="32" fillId="9" borderId="13" xfId="69" applyFont="1" applyFill="1" applyBorder="1" applyAlignment="1">
      <alignment horizontal="left"/>
    </xf>
    <xf numFmtId="0" fontId="30" fillId="9" borderId="13" xfId="69" applyFont="1" applyFill="1" applyBorder="1"/>
    <xf numFmtId="0" fontId="30" fillId="9" borderId="13" xfId="69" applyFont="1" applyFill="1" applyBorder="1" applyAlignment="1"/>
    <xf numFmtId="0" fontId="30" fillId="9" borderId="9" xfId="69" applyFont="1" applyFill="1" applyBorder="1" applyAlignment="1"/>
    <xf numFmtId="0" fontId="32" fillId="11" borderId="8" xfId="69" applyFont="1" applyFill="1" applyBorder="1"/>
    <xf numFmtId="0" fontId="30" fillId="11" borderId="13" xfId="69" applyFont="1" applyFill="1" applyBorder="1"/>
    <xf numFmtId="0" fontId="32" fillId="11" borderId="13" xfId="69" applyFont="1" applyFill="1" applyBorder="1"/>
    <xf numFmtId="0" fontId="32" fillId="11" borderId="9" xfId="69" applyFont="1" applyFill="1" applyBorder="1"/>
    <xf numFmtId="0" fontId="30" fillId="11" borderId="5" xfId="69" applyFont="1" applyFill="1" applyBorder="1" applyAlignment="1">
      <alignment horizontal="left"/>
    </xf>
    <xf numFmtId="0" fontId="2" fillId="11" borderId="5" xfId="69" applyFont="1" applyFill="1" applyBorder="1" applyAlignment="1">
      <alignment horizontal="left"/>
    </xf>
    <xf numFmtId="0" fontId="32" fillId="11" borderId="7" xfId="69" applyFont="1" applyFill="1" applyBorder="1"/>
    <xf numFmtId="0" fontId="30" fillId="11" borderId="0" xfId="69" applyFont="1" applyFill="1" applyBorder="1"/>
    <xf numFmtId="0" fontId="32" fillId="11" borderId="0" xfId="69" applyFont="1" applyFill="1" applyBorder="1"/>
    <xf numFmtId="0" fontId="32" fillId="11" borderId="14" xfId="69" applyFont="1" applyFill="1" applyBorder="1"/>
    <xf numFmtId="0" fontId="30" fillId="0" borderId="2" xfId="69" applyFont="1" applyFill="1" applyBorder="1" applyAlignment="1"/>
    <xf numFmtId="0" fontId="30" fillId="0" borderId="5" xfId="69" applyFont="1" applyFill="1" applyBorder="1" applyAlignment="1">
      <alignment horizontal="left"/>
    </xf>
    <xf numFmtId="0" fontId="30" fillId="11" borderId="14" xfId="69" applyFont="1" applyFill="1" applyBorder="1"/>
    <xf numFmtId="0" fontId="30" fillId="11" borderId="12" xfId="69" applyFont="1" applyFill="1" applyBorder="1"/>
    <xf numFmtId="0" fontId="30" fillId="11" borderId="10" xfId="69" applyFont="1" applyFill="1" applyBorder="1"/>
    <xf numFmtId="0" fontId="30" fillId="11" borderId="11" xfId="69" applyFont="1" applyFill="1" applyBorder="1"/>
    <xf numFmtId="0" fontId="32" fillId="11" borderId="10" xfId="69" applyFont="1" applyFill="1" applyBorder="1"/>
    <xf numFmtId="0" fontId="30" fillId="11" borderId="6" xfId="69" applyFont="1" applyFill="1" applyBorder="1"/>
    <xf numFmtId="0" fontId="30" fillId="0" borderId="14" xfId="0" applyFont="1" applyBorder="1" applyAlignment="1">
      <alignment vertical="center"/>
    </xf>
    <xf numFmtId="49" fontId="32" fillId="0" borderId="7" xfId="69" applyNumberFormat="1" applyFont="1" applyBorder="1" applyAlignment="1"/>
    <xf numFmtId="0" fontId="33" fillId="0" borderId="0" xfId="40" applyFont="1"/>
    <xf numFmtId="0" fontId="53" fillId="9" borderId="0" xfId="40" applyFont="1" applyFill="1" applyBorder="1"/>
    <xf numFmtId="0" fontId="32" fillId="9" borderId="0" xfId="40" applyFont="1" applyFill="1" applyBorder="1"/>
    <xf numFmtId="0" fontId="39" fillId="0" borderId="5" xfId="40" quotePrefix="1" applyFont="1" applyBorder="1"/>
    <xf numFmtId="0" fontId="30" fillId="0" borderId="0" xfId="40" quotePrefix="1" applyFont="1"/>
    <xf numFmtId="0" fontId="30" fillId="0" borderId="13" xfId="40" applyFont="1" applyFill="1" applyBorder="1" applyAlignment="1">
      <alignment horizontal="left"/>
    </xf>
    <xf numFmtId="0" fontId="30" fillId="0" borderId="13" xfId="40" applyFont="1" applyFill="1" applyBorder="1"/>
    <xf numFmtId="0" fontId="33" fillId="0" borderId="2" xfId="40" applyFont="1" applyFill="1" applyBorder="1"/>
    <xf numFmtId="0" fontId="48" fillId="0" borderId="0" xfId="0" applyFont="1" applyAlignment="1">
      <alignment vertical="center"/>
    </xf>
    <xf numFmtId="0" fontId="49" fillId="0" borderId="0" xfId="63" applyFont="1" applyBorder="1" applyAlignment="1"/>
    <xf numFmtId="0" fontId="54" fillId="0" borderId="0" xfId="63" applyFont="1" applyBorder="1" applyAlignment="1"/>
    <xf numFmtId="0" fontId="44" fillId="0" borderId="35" xfId="67" applyFont="1" applyFill="1" applyBorder="1" applyAlignment="1">
      <alignment horizontal="center" vertical="center" wrapText="1"/>
    </xf>
    <xf numFmtId="0" fontId="44" fillId="0" borderId="6" xfId="67" applyFont="1" applyFill="1" applyBorder="1" applyAlignment="1">
      <alignment horizontal="center" vertical="center" wrapText="1"/>
    </xf>
    <xf numFmtId="0" fontId="30" fillId="0" borderId="5" xfId="68" applyFont="1" applyFill="1" applyBorder="1" applyAlignment="1">
      <alignment horizontal="left" vertical="center" wrapText="1"/>
    </xf>
    <xf numFmtId="0" fontId="30" fillId="0" borderId="2" xfId="68" applyFont="1" applyFill="1" applyBorder="1" applyAlignment="1">
      <alignment horizontal="left" vertical="center" wrapText="1"/>
    </xf>
    <xf numFmtId="0" fontId="30" fillId="0" borderId="6" xfId="68" applyFont="1" applyFill="1" applyBorder="1" applyAlignment="1">
      <alignment horizontal="left" vertical="center" wrapText="1"/>
    </xf>
    <xf numFmtId="0" fontId="45" fillId="0" borderId="5" xfId="68" applyFont="1" applyFill="1" applyBorder="1" applyAlignment="1">
      <alignment horizontal="left" vertical="center" wrapText="1"/>
    </xf>
    <xf numFmtId="0" fontId="45" fillId="0" borderId="2" xfId="68" applyFont="1" applyFill="1" applyBorder="1" applyAlignment="1">
      <alignment horizontal="left" vertical="center" wrapText="1"/>
    </xf>
    <xf numFmtId="0" fontId="45" fillId="0" borderId="6" xfId="68" applyFont="1" applyFill="1" applyBorder="1" applyAlignment="1">
      <alignment horizontal="left" vertical="center" wrapText="1"/>
    </xf>
    <xf numFmtId="0" fontId="30" fillId="0" borderId="36" xfId="68" applyFont="1" applyFill="1" applyBorder="1" applyAlignment="1">
      <alignment horizontal="left" vertical="center" wrapText="1"/>
    </xf>
    <xf numFmtId="0" fontId="30" fillId="0" borderId="4" xfId="69" applyFont="1" applyBorder="1" applyAlignment="1">
      <alignment horizontal="center" vertical="top" wrapText="1"/>
    </xf>
    <xf numFmtId="0" fontId="30" fillId="0" borderId="4" xfId="69" quotePrefix="1" applyFont="1" applyBorder="1" applyAlignment="1">
      <alignment horizontal="left" vertical="top" wrapText="1"/>
    </xf>
    <xf numFmtId="0" fontId="35" fillId="6" borderId="15" xfId="40" applyFont="1" applyFill="1" applyBorder="1" applyAlignment="1">
      <alignment horizontal="center" vertical="center"/>
    </xf>
    <xf numFmtId="14" fontId="30" fillId="0" borderId="43" xfId="69" applyNumberFormat="1" applyFont="1" applyBorder="1" applyAlignment="1">
      <alignment horizontal="center" vertical="top" shrinkToFit="1"/>
    </xf>
    <xf numFmtId="0" fontId="30" fillId="0" borderId="4" xfId="40" applyFont="1" applyBorder="1" applyAlignment="1">
      <alignment horizontal="center" shrinkToFit="1"/>
    </xf>
    <xf numFmtId="0" fontId="39" fillId="0" borderId="0" xfId="40" applyFont="1"/>
    <xf numFmtId="0" fontId="55" fillId="0" borderId="0" xfId="40" applyFont="1"/>
    <xf numFmtId="0" fontId="32" fillId="12" borderId="0" xfId="40" applyFont="1" applyFill="1" applyBorder="1"/>
    <xf numFmtId="0" fontId="30" fillId="12" borderId="0" xfId="40" applyFont="1" applyFill="1" applyBorder="1"/>
    <xf numFmtId="0" fontId="30" fillId="12" borderId="0" xfId="40" applyFont="1" applyFill="1" applyBorder="1" applyAlignment="1">
      <alignment horizontal="left"/>
    </xf>
    <xf numFmtId="0" fontId="30" fillId="12" borderId="0" xfId="40" applyFont="1" applyFill="1" applyBorder="1" applyAlignment="1"/>
    <xf numFmtId="0" fontId="38" fillId="13" borderId="45" xfId="67" applyFont="1" applyFill="1" applyBorder="1" applyAlignment="1">
      <alignment vertical="center"/>
    </xf>
    <xf numFmtId="0" fontId="38" fillId="13" borderId="46" xfId="67" applyFont="1" applyFill="1" applyBorder="1" applyAlignment="1">
      <alignment vertical="center"/>
    </xf>
    <xf numFmtId="0" fontId="38" fillId="13" borderId="46" xfId="70" applyFont="1" applyFill="1" applyBorder="1">
      <alignment vertical="center"/>
    </xf>
    <xf numFmtId="0" fontId="38" fillId="13" borderId="19" xfId="70" applyFont="1" applyFill="1" applyBorder="1">
      <alignment vertical="center"/>
    </xf>
    <xf numFmtId="0" fontId="38" fillId="12" borderId="44" xfId="67" applyFont="1" applyFill="1" applyBorder="1" applyAlignment="1">
      <alignment vertical="center"/>
    </xf>
    <xf numFmtId="0" fontId="38" fillId="12" borderId="0" xfId="67" applyFont="1" applyFill="1" applyBorder="1" applyAlignment="1">
      <alignment vertical="center"/>
    </xf>
    <xf numFmtId="0" fontId="38" fillId="12" borderId="0" xfId="70" applyFont="1" applyFill="1" applyBorder="1">
      <alignment vertical="center"/>
    </xf>
    <xf numFmtId="0" fontId="38" fillId="12" borderId="47" xfId="70" applyFont="1" applyFill="1" applyBorder="1">
      <alignment vertical="center"/>
    </xf>
    <xf numFmtId="0" fontId="38" fillId="12" borderId="0" xfId="67" applyFont="1" applyFill="1" applyBorder="1" applyAlignment="1">
      <alignment horizontal="center" vertical="center"/>
    </xf>
    <xf numFmtId="0" fontId="38" fillId="12" borderId="5" xfId="67" applyFont="1" applyFill="1" applyBorder="1" applyAlignment="1">
      <alignment horizontal="left" vertical="center"/>
    </xf>
    <xf numFmtId="0" fontId="38" fillId="12" borderId="2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vertical="center"/>
    </xf>
    <xf numFmtId="0" fontId="38" fillId="12" borderId="4" xfId="67" applyFont="1" applyFill="1" applyBorder="1" applyAlignment="1">
      <alignment horizontal="left" vertical="center"/>
    </xf>
    <xf numFmtId="0" fontId="38" fillId="12" borderId="2" xfId="67" applyFont="1" applyFill="1" applyBorder="1" applyAlignment="1">
      <alignment vertical="center"/>
    </xf>
    <xf numFmtId="0" fontId="38" fillId="12" borderId="2" xfId="70" applyFont="1" applyFill="1" applyBorder="1">
      <alignment vertical="center"/>
    </xf>
    <xf numFmtId="0" fontId="38" fillId="12" borderId="6" xfId="70" applyFont="1" applyFill="1" applyBorder="1">
      <alignment vertical="center"/>
    </xf>
    <xf numFmtId="0" fontId="38" fillId="12" borderId="15" xfId="70" applyFont="1" applyFill="1" applyBorder="1">
      <alignment vertical="center"/>
    </xf>
    <xf numFmtId="0" fontId="38" fillId="12" borderId="7" xfId="67" applyFont="1" applyFill="1" applyBorder="1" applyAlignment="1">
      <alignment vertical="center"/>
    </xf>
    <xf numFmtId="0" fontId="38" fillId="12" borderId="0" xfId="70" quotePrefix="1" applyFont="1" applyFill="1" applyBorder="1">
      <alignment vertical="center"/>
    </xf>
    <xf numFmtId="0" fontId="38" fillId="12" borderId="4" xfId="70" applyFont="1" applyFill="1" applyBorder="1">
      <alignment vertical="center"/>
    </xf>
    <xf numFmtId="0" fontId="38" fillId="14" borderId="48" xfId="70" applyFont="1" applyFill="1" applyBorder="1">
      <alignment vertical="center"/>
    </xf>
    <xf numFmtId="0" fontId="38" fillId="12" borderId="48" xfId="70" applyFont="1" applyFill="1" applyBorder="1">
      <alignment vertical="center"/>
    </xf>
    <xf numFmtId="0" fontId="38" fillId="12" borderId="4" xfId="67" applyFont="1" applyFill="1" applyBorder="1" applyAlignment="1">
      <alignment vertical="center"/>
    </xf>
    <xf numFmtId="0" fontId="38" fillId="14" borderId="2" xfId="67" applyFont="1" applyFill="1" applyBorder="1" applyAlignment="1">
      <alignment vertical="center"/>
    </xf>
    <xf numFmtId="0" fontId="38" fillId="14" borderId="2" xfId="70" applyFont="1" applyFill="1" applyBorder="1">
      <alignment vertical="center"/>
    </xf>
    <xf numFmtId="0" fontId="38" fillId="12" borderId="49" xfId="70" applyFont="1" applyFill="1" applyBorder="1">
      <alignment vertical="center"/>
    </xf>
    <xf numFmtId="0" fontId="38" fillId="12" borderId="50" xfId="67" applyFont="1" applyFill="1" applyBorder="1" applyAlignment="1">
      <alignment vertical="center"/>
    </xf>
    <xf numFmtId="0" fontId="38" fillId="12" borderId="3" xfId="67" applyFont="1" applyFill="1" applyBorder="1" applyAlignment="1">
      <alignment vertical="center"/>
    </xf>
    <xf numFmtId="0" fontId="38" fillId="12" borderId="3" xfId="70" applyFont="1" applyFill="1" applyBorder="1">
      <alignment vertical="center"/>
    </xf>
    <xf numFmtId="0" fontId="38" fillId="12" borderId="3" xfId="70" applyFont="1" applyFill="1" applyBorder="1" applyAlignment="1">
      <alignment horizontal="center" vertical="center"/>
    </xf>
    <xf numFmtId="0" fontId="38" fillId="12" borderId="51" xfId="70" applyFont="1" applyFill="1" applyBorder="1">
      <alignment vertical="center"/>
    </xf>
    <xf numFmtId="0" fontId="38" fillId="12" borderId="5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horizontal="center" vertical="center"/>
    </xf>
    <xf numFmtId="0" fontId="38" fillId="12" borderId="5" xfId="67" applyFont="1" applyFill="1" applyBorder="1" applyAlignment="1">
      <alignment vertical="center"/>
    </xf>
    <xf numFmtId="0" fontId="38" fillId="12" borderId="5" xfId="70" applyFont="1" applyFill="1" applyBorder="1">
      <alignment vertical="center"/>
    </xf>
    <xf numFmtId="0" fontId="38" fillId="12" borderId="7" xfId="67" applyFont="1" applyFill="1" applyBorder="1" applyAlignment="1">
      <alignment horizontal="center" vertical="center"/>
    </xf>
    <xf numFmtId="0" fontId="38" fillId="12" borderId="14" xfId="67" applyFont="1" applyFill="1" applyBorder="1" applyAlignment="1">
      <alignment horizontal="center" vertical="center"/>
    </xf>
    <xf numFmtId="0" fontId="38" fillId="12" borderId="10" xfId="67" applyFont="1" applyFill="1" applyBorder="1" applyAlignment="1">
      <alignment horizontal="center" vertical="center"/>
    </xf>
    <xf numFmtId="0" fontId="38" fillId="12" borderId="12" xfId="67" applyFont="1" applyFill="1" applyBorder="1" applyAlignment="1">
      <alignment horizontal="center" vertical="center"/>
    </xf>
    <xf numFmtId="0" fontId="38" fillId="12" borderId="12" xfId="67" applyFont="1" applyFill="1" applyBorder="1" applyAlignment="1">
      <alignment vertical="center"/>
    </xf>
    <xf numFmtId="0" fontId="38" fillId="12" borderId="11" xfId="67" applyFont="1" applyFill="1" applyBorder="1" applyAlignment="1">
      <alignment horizontal="center" vertical="center"/>
    </xf>
    <xf numFmtId="0" fontId="30" fillId="12" borderId="2" xfId="40" applyFont="1" applyFill="1" applyBorder="1"/>
    <xf numFmtId="0" fontId="30" fillId="12" borderId="2" xfId="40" applyFont="1" applyFill="1" applyBorder="1" applyAlignment="1">
      <alignment horizontal="left"/>
    </xf>
    <xf numFmtId="0" fontId="30" fillId="12" borderId="5" xfId="40" applyFont="1" applyFill="1" applyBorder="1" applyAlignment="1">
      <alignment horizontal="left"/>
    </xf>
    <xf numFmtId="0" fontId="30" fillId="12" borderId="6" xfId="40" applyFont="1" applyFill="1" applyBorder="1" applyAlignment="1">
      <alignment horizontal="left"/>
    </xf>
    <xf numFmtId="0" fontId="30" fillId="0" borderId="8" xfId="69" applyFont="1" applyFill="1" applyBorder="1" applyAlignment="1"/>
    <xf numFmtId="0" fontId="30" fillId="0" borderId="7" xfId="69" applyFont="1" applyFill="1" applyBorder="1" applyAlignment="1"/>
    <xf numFmtId="0" fontId="30" fillId="0" borderId="0" xfId="69" applyFont="1" applyFill="1" applyBorder="1" applyAlignment="1"/>
    <xf numFmtId="0" fontId="30" fillId="0" borderId="14" xfId="69" applyFont="1" applyFill="1" applyBorder="1" applyAlignment="1"/>
    <xf numFmtId="0" fontId="30" fillId="0" borderId="10" xfId="69" applyFont="1" applyFill="1" applyBorder="1" applyAlignment="1"/>
    <xf numFmtId="0" fontId="30" fillId="0" borderId="12" xfId="69" applyFont="1" applyFill="1" applyBorder="1" applyAlignment="1"/>
    <xf numFmtId="0" fontId="30" fillId="0" borderId="11" xfId="69" applyFont="1" applyFill="1" applyBorder="1" applyAlignment="1"/>
    <xf numFmtId="0" fontId="30" fillId="0" borderId="8" xfId="40" applyFont="1" applyBorder="1" applyAlignment="1"/>
    <xf numFmtId="0" fontId="30" fillId="0" borderId="13" xfId="40" applyFont="1" applyBorder="1" applyAlignment="1"/>
    <xf numFmtId="0" fontId="30" fillId="0" borderId="9" xfId="40" applyFont="1" applyBorder="1" applyAlignment="1"/>
    <xf numFmtId="0" fontId="30" fillId="0" borderId="14" xfId="40" applyFont="1" applyBorder="1"/>
    <xf numFmtId="49" fontId="32" fillId="12" borderId="0" xfId="69" applyNumberFormat="1" applyFont="1" applyFill="1" applyBorder="1"/>
    <xf numFmtId="0" fontId="32" fillId="12" borderId="8" xfId="69" applyFont="1" applyFill="1" applyBorder="1"/>
    <xf numFmtId="0" fontId="32" fillId="12" borderId="9" xfId="69" applyFont="1" applyFill="1" applyBorder="1"/>
    <xf numFmtId="0" fontId="32" fillId="12" borderId="13" xfId="69" applyFont="1" applyFill="1" applyBorder="1"/>
    <xf numFmtId="0" fontId="30" fillId="12" borderId="13" xfId="69" applyFont="1" applyFill="1" applyBorder="1"/>
    <xf numFmtId="0" fontId="30" fillId="12" borderId="13" xfId="69" applyFont="1" applyFill="1" applyBorder="1" applyAlignment="1">
      <alignment horizontal="left"/>
    </xf>
    <xf numFmtId="0" fontId="32" fillId="12" borderId="8" xfId="69" applyFont="1" applyFill="1" applyBorder="1" applyAlignment="1">
      <alignment horizontal="left"/>
    </xf>
    <xf numFmtId="0" fontId="30" fillId="12" borderId="9" xfId="69" applyFont="1" applyFill="1" applyBorder="1" applyAlignment="1">
      <alignment horizontal="left"/>
    </xf>
    <xf numFmtId="0" fontId="30" fillId="12" borderId="0" xfId="69" applyFont="1" applyFill="1" applyBorder="1" applyAlignment="1"/>
    <xf numFmtId="0" fontId="30" fillId="12" borderId="0" xfId="69" applyFont="1" applyFill="1" applyBorder="1"/>
    <xf numFmtId="0" fontId="30" fillId="12" borderId="0" xfId="0" applyFont="1" applyFill="1" applyBorder="1" applyAlignment="1">
      <alignment vertical="center"/>
    </xf>
    <xf numFmtId="0" fontId="30" fillId="12" borderId="0" xfId="69" applyFont="1" applyFill="1"/>
    <xf numFmtId="0" fontId="56" fillId="0" borderId="0" xfId="0" applyFont="1" applyAlignment="1">
      <alignment vertical="center"/>
    </xf>
    <xf numFmtId="0" fontId="56" fillId="0" borderId="5" xfId="0" applyFont="1" applyBorder="1" applyAlignment="1">
      <alignment vertical="center"/>
    </xf>
    <xf numFmtId="0" fontId="30" fillId="12" borderId="8" xfId="69" applyFont="1" applyFill="1" applyBorder="1" applyAlignment="1">
      <alignment horizontal="left"/>
    </xf>
    <xf numFmtId="0" fontId="30" fillId="0" borderId="5" xfId="40" applyFont="1" applyBorder="1" applyAlignment="1"/>
    <xf numFmtId="0" fontId="30" fillId="15" borderId="0" xfId="69" applyFont="1" applyFill="1"/>
    <xf numFmtId="0" fontId="30" fillId="16" borderId="8" xfId="69" applyFont="1" applyFill="1" applyBorder="1"/>
    <xf numFmtId="0" fontId="30" fillId="16" borderId="2" xfId="69" applyFont="1" applyFill="1" applyBorder="1"/>
    <xf numFmtId="0" fontId="30" fillId="17" borderId="8" xfId="69" applyFont="1" applyFill="1" applyBorder="1"/>
    <xf numFmtId="0" fontId="30" fillId="17" borderId="13" xfId="69" applyFont="1" applyFill="1" applyBorder="1"/>
    <xf numFmtId="0" fontId="30" fillId="17" borderId="9" xfId="69" applyFont="1" applyFill="1" applyBorder="1"/>
    <xf numFmtId="0" fontId="30" fillId="17" borderId="2" xfId="69" applyFont="1" applyFill="1" applyBorder="1"/>
    <xf numFmtId="0" fontId="30" fillId="17" borderId="6" xfId="69" applyFont="1" applyFill="1" applyBorder="1"/>
    <xf numFmtId="0" fontId="30" fillId="15" borderId="2" xfId="40" applyFont="1" applyFill="1" applyBorder="1"/>
    <xf numFmtId="0" fontId="30" fillId="15" borderId="2" xfId="40" applyFont="1" applyFill="1" applyBorder="1" applyAlignment="1">
      <alignment horizontal="left"/>
    </xf>
    <xf numFmtId="0" fontId="30" fillId="15" borderId="12" xfId="69" applyFont="1" applyFill="1" applyBorder="1"/>
    <xf numFmtId="0" fontId="30" fillId="15" borderId="12" xfId="40" applyFont="1" applyFill="1" applyBorder="1"/>
    <xf numFmtId="0" fontId="30" fillId="15" borderId="12" xfId="40" applyFont="1" applyFill="1" applyBorder="1" applyAlignment="1">
      <alignment horizontal="left"/>
    </xf>
    <xf numFmtId="0" fontId="30" fillId="16" borderId="5" xfId="69" applyFont="1" applyFill="1" applyBorder="1"/>
    <xf numFmtId="0" fontId="30" fillId="12" borderId="8" xfId="69" applyFont="1" applyFill="1" applyBorder="1"/>
    <xf numFmtId="0" fontId="30" fillId="12" borderId="9" xfId="69" applyFont="1" applyFill="1" applyBorder="1"/>
    <xf numFmtId="0" fontId="30" fillId="0" borderId="0" xfId="40" applyFont="1" applyAlignment="1">
      <alignment horizontal="left"/>
    </xf>
    <xf numFmtId="0" fontId="30" fillId="0" borderId="2" xfId="40" quotePrefix="1" applyFont="1" applyFill="1" applyBorder="1" applyAlignment="1">
      <alignment horizontal="left" vertical="center"/>
    </xf>
    <xf numFmtId="0" fontId="30" fillId="12" borderId="5" xfId="69" applyFont="1" applyFill="1" applyBorder="1"/>
    <xf numFmtId="0" fontId="30" fillId="12" borderId="2" xfId="69" applyFont="1" applyFill="1" applyBorder="1"/>
    <xf numFmtId="0" fontId="30" fillId="12" borderId="6" xfId="69" applyFont="1" applyFill="1" applyBorder="1"/>
    <xf numFmtId="0" fontId="30" fillId="12" borderId="0" xfId="40" applyFont="1" applyFill="1" applyAlignment="1"/>
    <xf numFmtId="0" fontId="34" fillId="12" borderId="0" xfId="63" applyFont="1" applyFill="1" applyAlignment="1"/>
    <xf numFmtId="0" fontId="34" fillId="12" borderId="0" xfId="63" applyFont="1" applyFill="1" applyBorder="1" applyAlignment="1"/>
    <xf numFmtId="0" fontId="30" fillId="12" borderId="2" xfId="40" applyFont="1" applyFill="1" applyBorder="1" applyAlignment="1"/>
    <xf numFmtId="0" fontId="34" fillId="12" borderId="2" xfId="63" applyFont="1" applyFill="1" applyBorder="1" applyAlignment="1"/>
    <xf numFmtId="0" fontId="30" fillId="12" borderId="2" xfId="40" quotePrefix="1" applyFont="1" applyFill="1" applyBorder="1" applyAlignment="1"/>
    <xf numFmtId="0" fontId="30" fillId="12" borderId="6" xfId="40" applyFont="1" applyFill="1" applyBorder="1" applyAlignment="1"/>
    <xf numFmtId="0" fontId="30" fillId="12" borderId="13" xfId="40" applyFont="1" applyFill="1" applyBorder="1" applyAlignment="1">
      <alignment horizontal="left"/>
    </xf>
    <xf numFmtId="0" fontId="30" fillId="12" borderId="13" xfId="40" applyFont="1" applyFill="1" applyBorder="1"/>
    <xf numFmtId="0" fontId="49" fillId="12" borderId="0" xfId="63" applyFont="1" applyFill="1" applyAlignment="1"/>
    <xf numFmtId="0" fontId="30" fillId="12" borderId="0" xfId="40" applyFont="1" applyFill="1"/>
    <xf numFmtId="0" fontId="34" fillId="12" borderId="12" xfId="63" applyFont="1" applyFill="1" applyBorder="1" applyAlignment="1"/>
    <xf numFmtId="0" fontId="30" fillId="12" borderId="12" xfId="40" applyFont="1" applyFill="1" applyBorder="1"/>
    <xf numFmtId="0" fontId="30" fillId="12" borderId="12" xfId="40" applyFont="1" applyFill="1" applyBorder="1" applyAlignment="1"/>
    <xf numFmtId="0" fontId="51" fillId="12" borderId="5" xfId="71" applyFont="1" applyFill="1" applyBorder="1" applyAlignment="1">
      <alignment vertical="center"/>
    </xf>
    <xf numFmtId="0" fontId="51" fillId="12" borderId="2" xfId="71" applyFont="1" applyFill="1" applyBorder="1" applyAlignment="1">
      <alignment vertical="center"/>
    </xf>
    <xf numFmtId="0" fontId="30" fillId="12" borderId="2" xfId="70" applyFont="1" applyFill="1" applyBorder="1">
      <alignment vertical="center"/>
    </xf>
    <xf numFmtId="0" fontId="30" fillId="12" borderId="2" xfId="69" applyFont="1" applyFill="1" applyBorder="1" applyAlignment="1"/>
    <xf numFmtId="0" fontId="30" fillId="12" borderId="5" xfId="69" applyFont="1" applyFill="1" applyBorder="1" applyAlignment="1">
      <alignment horizontal="left"/>
    </xf>
    <xf numFmtId="0" fontId="30" fillId="12" borderId="5" xfId="69" applyFont="1" applyFill="1" applyBorder="1" applyAlignment="1"/>
    <xf numFmtId="0" fontId="30" fillId="12" borderId="0" xfId="63" applyFont="1" applyFill="1" applyBorder="1" applyAlignment="1"/>
    <xf numFmtId="0" fontId="30" fillId="12" borderId="0" xfId="63" applyFont="1" applyFill="1" applyBorder="1" applyAlignment="1">
      <alignment vertical="center"/>
    </xf>
    <xf numFmtId="0" fontId="30" fillId="12" borderId="0" xfId="70" applyFont="1" applyFill="1" applyBorder="1" applyAlignment="1">
      <alignment vertical="center"/>
    </xf>
    <xf numFmtId="0" fontId="32" fillId="12" borderId="0" xfId="69" applyFont="1" applyFill="1" applyBorder="1" applyAlignment="1"/>
    <xf numFmtId="0" fontId="36" fillId="7" borderId="20" xfId="0" applyFont="1" applyFill="1" applyBorder="1" applyAlignment="1">
      <alignment horizontal="center" vertical="center"/>
    </xf>
    <xf numFmtId="0" fontId="36" fillId="7" borderId="4" xfId="0" applyFont="1" applyFill="1" applyBorder="1" applyAlignment="1">
      <alignment horizontal="center" vertical="center"/>
    </xf>
    <xf numFmtId="170" fontId="47" fillId="0" borderId="4" xfId="0" applyNumberFormat="1" applyFont="1" applyBorder="1" applyAlignment="1">
      <alignment horizontal="left" vertical="center"/>
    </xf>
    <xf numFmtId="170" fontId="47" fillId="0" borderId="21" xfId="0" applyNumberFormat="1" applyFont="1" applyBorder="1" applyAlignment="1">
      <alignment horizontal="left" vertical="center"/>
    </xf>
    <xf numFmtId="49" fontId="47" fillId="0" borderId="8" xfId="0" applyNumberFormat="1" applyFont="1" applyBorder="1" applyAlignment="1">
      <alignment horizontal="left" vertical="center"/>
    </xf>
    <xf numFmtId="49" fontId="47" fillId="0" borderId="13" xfId="0" applyNumberFormat="1" applyFont="1" applyBorder="1" applyAlignment="1">
      <alignment horizontal="left" vertical="center"/>
    </xf>
    <xf numFmtId="49" fontId="47" fillId="0" borderId="9" xfId="0" applyNumberFormat="1" applyFont="1" applyBorder="1" applyAlignment="1">
      <alignment horizontal="left" vertical="center"/>
    </xf>
    <xf numFmtId="49" fontId="47" fillId="0" borderId="10" xfId="0" applyNumberFormat="1" applyFont="1" applyBorder="1" applyAlignment="1">
      <alignment horizontal="left" vertical="center"/>
    </xf>
    <xf numFmtId="49" fontId="47" fillId="0" borderId="12" xfId="0" applyNumberFormat="1" applyFont="1" applyBorder="1" applyAlignment="1">
      <alignment horizontal="left" vertical="center"/>
    </xf>
    <xf numFmtId="49" fontId="47" fillId="0" borderId="11" xfId="0" applyNumberFormat="1" applyFont="1" applyBorder="1" applyAlignment="1">
      <alignment horizontal="left" vertical="center"/>
    </xf>
    <xf numFmtId="49" fontId="47" fillId="0" borderId="22" xfId="0" applyNumberFormat="1" applyFont="1" applyBorder="1" applyAlignment="1">
      <alignment horizontal="left" vertical="center"/>
    </xf>
    <xf numFmtId="49" fontId="47" fillId="0" borderId="23" xfId="0" applyNumberFormat="1" applyFont="1" applyBorder="1" applyAlignment="1">
      <alignment horizontal="left" vertical="center"/>
    </xf>
    <xf numFmtId="0" fontId="36" fillId="7" borderId="24" xfId="0" applyFont="1" applyFill="1" applyBorder="1" applyAlignment="1">
      <alignment horizontal="center" vertical="center"/>
    </xf>
    <xf numFmtId="0" fontId="36" fillId="7" borderId="25" xfId="0" applyFont="1" applyFill="1" applyBorder="1" applyAlignment="1">
      <alignment horizontal="center" vertical="center"/>
    </xf>
    <xf numFmtId="49" fontId="47" fillId="0" borderId="4" xfId="73" applyNumberFormat="1" applyFont="1" applyBorder="1" applyAlignment="1">
      <alignment vertical="center"/>
    </xf>
    <xf numFmtId="49" fontId="47" fillId="0" borderId="21" xfId="73" applyNumberFormat="1" applyFont="1" applyBorder="1" applyAlignment="1">
      <alignment vertical="center"/>
    </xf>
    <xf numFmtId="49" fontId="47" fillId="0" borderId="4" xfId="0" applyNumberFormat="1" applyFont="1" applyBorder="1" applyAlignment="1">
      <alignment vertical="center"/>
    </xf>
    <xf numFmtId="49" fontId="47" fillId="0" borderId="21" xfId="0" applyNumberFormat="1" applyFont="1" applyBorder="1" applyAlignment="1">
      <alignment vertical="center"/>
    </xf>
    <xf numFmtId="0" fontId="36" fillId="7" borderId="17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49" fontId="36" fillId="0" borderId="18" xfId="73" applyNumberFormat="1" applyFont="1" applyBorder="1" applyAlignment="1">
      <alignment vertical="center"/>
    </xf>
    <xf numFmtId="49" fontId="36" fillId="0" borderId="19" xfId="73" applyNumberFormat="1" applyFont="1" applyBorder="1" applyAlignment="1">
      <alignment vertical="center"/>
    </xf>
    <xf numFmtId="49" fontId="36" fillId="0" borderId="4" xfId="73" applyNumberFormat="1" applyFont="1" applyBorder="1" applyAlignment="1">
      <alignment vertical="center"/>
    </xf>
    <xf numFmtId="49" fontId="36" fillId="0" borderId="21" xfId="73" applyNumberFormat="1" applyFont="1" applyBorder="1" applyAlignment="1">
      <alignment vertical="center"/>
    </xf>
    <xf numFmtId="0" fontId="45" fillId="0" borderId="5" xfId="68" applyFont="1" applyFill="1" applyBorder="1" applyAlignment="1">
      <alignment horizontal="left" vertical="center" wrapText="1"/>
    </xf>
    <xf numFmtId="0" fontId="45" fillId="0" borderId="2" xfId="68" applyFont="1" applyFill="1" applyBorder="1" applyAlignment="1">
      <alignment horizontal="left" vertical="center" wrapText="1"/>
    </xf>
    <xf numFmtId="0" fontId="45" fillId="0" borderId="6" xfId="68" applyFont="1" applyFill="1" applyBorder="1" applyAlignment="1">
      <alignment horizontal="left" vertical="center" wrapText="1"/>
    </xf>
    <xf numFmtId="0" fontId="30" fillId="0" borderId="5" xfId="68" applyFont="1" applyFill="1" applyBorder="1" applyAlignment="1">
      <alignment horizontal="left" vertical="center" wrapText="1"/>
    </xf>
    <xf numFmtId="0" fontId="30" fillId="0" borderId="2" xfId="68" applyFont="1" applyFill="1" applyBorder="1" applyAlignment="1">
      <alignment horizontal="left" vertical="center" wrapText="1"/>
    </xf>
    <xf numFmtId="0" fontId="30" fillId="0" borderId="36" xfId="68" applyFont="1" applyFill="1" applyBorder="1" applyAlignment="1">
      <alignment horizontal="left" vertical="center" wrapText="1"/>
    </xf>
    <xf numFmtId="0" fontId="44" fillId="0" borderId="35" xfId="67" applyFont="1" applyFill="1" applyBorder="1" applyAlignment="1">
      <alignment horizontal="center" vertical="center" wrapText="1"/>
    </xf>
    <xf numFmtId="0" fontId="44" fillId="0" borderId="6" xfId="67" applyFont="1" applyFill="1" applyBorder="1" applyAlignment="1">
      <alignment horizontal="center" vertical="center" wrapText="1"/>
    </xf>
    <xf numFmtId="0" fontId="30" fillId="0" borderId="6" xfId="68" applyFont="1" applyFill="1" applyBorder="1" applyAlignment="1">
      <alignment horizontal="left" vertical="center" wrapText="1"/>
    </xf>
    <xf numFmtId="0" fontId="44" fillId="0" borderId="37" xfId="67" applyFont="1" applyFill="1" applyBorder="1" applyAlignment="1">
      <alignment horizontal="center" vertical="center" wrapText="1"/>
    </xf>
    <xf numFmtId="0" fontId="44" fillId="0" borderId="38" xfId="67" applyFont="1" applyFill="1" applyBorder="1" applyAlignment="1">
      <alignment horizontal="center" vertical="center" wrapText="1"/>
    </xf>
    <xf numFmtId="0" fontId="30" fillId="0" borderId="39" xfId="68" applyFont="1" applyFill="1" applyBorder="1" applyAlignment="1">
      <alignment horizontal="left" vertical="center" wrapText="1"/>
    </xf>
    <xf numFmtId="0" fontId="30" fillId="0" borderId="40" xfId="68" applyFont="1" applyFill="1" applyBorder="1" applyAlignment="1">
      <alignment horizontal="left" vertical="center" wrapText="1"/>
    </xf>
    <xf numFmtId="0" fontId="30" fillId="0" borderId="38" xfId="68" applyFont="1" applyFill="1" applyBorder="1" applyAlignment="1">
      <alignment horizontal="left" vertical="center" wrapText="1"/>
    </xf>
    <xf numFmtId="0" fontId="45" fillId="0" borderId="39" xfId="68" applyFont="1" applyFill="1" applyBorder="1" applyAlignment="1">
      <alignment horizontal="left" vertical="center" wrapText="1"/>
    </xf>
    <xf numFmtId="0" fontId="45" fillId="0" borderId="40" xfId="68" applyFont="1" applyFill="1" applyBorder="1" applyAlignment="1">
      <alignment horizontal="left" vertical="center" wrapText="1"/>
    </xf>
    <xf numFmtId="0" fontId="45" fillId="0" borderId="38" xfId="68" applyFont="1" applyFill="1" applyBorder="1" applyAlignment="1">
      <alignment horizontal="left" vertical="center" wrapText="1"/>
    </xf>
    <xf numFmtId="0" fontId="30" fillId="0" borderId="41" xfId="68" applyFont="1" applyFill="1" applyBorder="1" applyAlignment="1">
      <alignment horizontal="left" vertical="center" wrapText="1"/>
    </xf>
    <xf numFmtId="0" fontId="30" fillId="7" borderId="26" xfId="67" applyFont="1" applyFill="1" applyBorder="1" applyAlignment="1">
      <alignment horizontal="center" vertical="center"/>
    </xf>
    <xf numFmtId="0" fontId="30" fillId="7" borderId="27" xfId="67" applyFont="1" applyFill="1" applyBorder="1" applyAlignment="1">
      <alignment horizontal="center" vertical="center"/>
    </xf>
    <xf numFmtId="0" fontId="30" fillId="7" borderId="28" xfId="67" applyFont="1" applyFill="1" applyBorder="1" applyAlignment="1">
      <alignment horizontal="center" vertical="center"/>
    </xf>
    <xf numFmtId="0" fontId="30" fillId="7" borderId="29" xfId="67" applyFont="1" applyFill="1" applyBorder="1" applyAlignment="1">
      <alignment horizontal="center" vertical="center"/>
    </xf>
    <xf numFmtId="0" fontId="30" fillId="7" borderId="30" xfId="67" applyFont="1" applyFill="1" applyBorder="1" applyAlignment="1">
      <alignment horizontal="center" vertical="center"/>
    </xf>
    <xf numFmtId="0" fontId="44" fillId="0" borderId="31" xfId="67" applyFont="1" applyFill="1" applyBorder="1" applyAlignment="1">
      <alignment horizontal="center" vertical="center" wrapText="1"/>
    </xf>
    <xf numFmtId="0" fontId="44" fillId="0" borderId="32" xfId="67" applyFont="1" applyFill="1" applyBorder="1" applyAlignment="1">
      <alignment horizontal="center" vertical="center" wrapText="1"/>
    </xf>
    <xf numFmtId="0" fontId="30" fillId="0" borderId="16" xfId="68" applyFont="1" applyFill="1" applyBorder="1" applyAlignment="1">
      <alignment horizontal="left" vertical="center" wrapText="1"/>
    </xf>
    <xf numFmtId="0" fontId="30" fillId="0" borderId="33" xfId="68" applyFont="1" applyFill="1" applyBorder="1" applyAlignment="1">
      <alignment horizontal="left" vertical="center" wrapText="1"/>
    </xf>
    <xf numFmtId="0" fontId="30" fillId="0" borderId="32" xfId="68" applyFont="1" applyFill="1" applyBorder="1" applyAlignment="1">
      <alignment horizontal="left" vertical="center" wrapText="1"/>
    </xf>
    <xf numFmtId="0" fontId="30" fillId="0" borderId="34" xfId="68" applyFont="1" applyFill="1" applyBorder="1" applyAlignment="1">
      <alignment horizontal="left" vertical="center" wrapText="1"/>
    </xf>
    <xf numFmtId="0" fontId="38" fillId="12" borderId="5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horizontal="center" vertical="center"/>
    </xf>
    <xf numFmtId="0" fontId="38" fillId="12" borderId="5" xfId="70" applyFont="1" applyFill="1" applyBorder="1" applyAlignment="1">
      <alignment horizontal="center" vertical="center"/>
    </xf>
    <xf numFmtId="0" fontId="38" fillId="12" borderId="2" xfId="70" applyFont="1" applyFill="1" applyBorder="1" applyAlignment="1">
      <alignment horizontal="center" vertical="center"/>
    </xf>
    <xf numFmtId="0" fontId="38" fillId="12" borderId="6" xfId="70" applyFont="1" applyFill="1" applyBorder="1" applyAlignment="1">
      <alignment horizontal="center" vertical="center"/>
    </xf>
    <xf numFmtId="0" fontId="38" fillId="12" borderId="2" xfId="67" applyFont="1" applyFill="1" applyBorder="1" applyAlignment="1">
      <alignment horizontal="center" vertical="center"/>
    </xf>
    <xf numFmtId="0" fontId="38" fillId="12" borderId="0" xfId="67" applyFont="1" applyFill="1" applyBorder="1" applyAlignment="1">
      <alignment horizontal="center" vertical="center"/>
    </xf>
    <xf numFmtId="0" fontId="30" fillId="0" borderId="8" xfId="69" applyFont="1" applyFill="1" applyBorder="1" applyAlignment="1">
      <alignment horizontal="left" vertical="top"/>
    </xf>
    <xf numFmtId="0" fontId="30" fillId="0" borderId="13" xfId="69" applyFont="1" applyFill="1" applyBorder="1" applyAlignment="1">
      <alignment horizontal="left" vertical="top"/>
    </xf>
    <xf numFmtId="0" fontId="30" fillId="0" borderId="9" xfId="69" applyFont="1" applyFill="1" applyBorder="1" applyAlignment="1">
      <alignment horizontal="left" vertical="top"/>
    </xf>
    <xf numFmtId="0" fontId="30" fillId="0" borderId="7" xfId="69" applyFont="1" applyFill="1" applyBorder="1" applyAlignment="1">
      <alignment horizontal="left" vertical="top"/>
    </xf>
    <xf numFmtId="0" fontId="30" fillId="0" borderId="0" xfId="69" applyFont="1" applyFill="1" applyBorder="1" applyAlignment="1">
      <alignment horizontal="left" vertical="top"/>
    </xf>
    <xf numFmtId="0" fontId="30" fillId="0" borderId="14" xfId="69" applyFont="1" applyFill="1" applyBorder="1" applyAlignment="1">
      <alignment horizontal="left" vertical="top"/>
    </xf>
    <xf numFmtId="0" fontId="30" fillId="0" borderId="10" xfId="69" applyFont="1" applyFill="1" applyBorder="1" applyAlignment="1">
      <alignment horizontal="left" vertical="top"/>
    </xf>
    <xf numFmtId="0" fontId="30" fillId="0" borderId="12" xfId="69" applyFont="1" applyFill="1" applyBorder="1" applyAlignment="1">
      <alignment horizontal="left" vertical="top"/>
    </xf>
    <xf numFmtId="0" fontId="30" fillId="0" borderId="11" xfId="69" applyFont="1" applyFill="1" applyBorder="1" applyAlignment="1">
      <alignment horizontal="left" vertical="top"/>
    </xf>
    <xf numFmtId="0" fontId="30" fillId="0" borderId="8" xfId="69" applyFont="1" applyBorder="1" applyAlignment="1">
      <alignment horizontal="left" vertical="top"/>
    </xf>
    <xf numFmtId="0" fontId="30" fillId="0" borderId="13" xfId="69" applyFont="1" applyBorder="1" applyAlignment="1">
      <alignment horizontal="left" vertical="top"/>
    </xf>
    <xf numFmtId="0" fontId="30" fillId="0" borderId="9" xfId="69" applyFont="1" applyBorder="1" applyAlignment="1">
      <alignment horizontal="left" vertical="top"/>
    </xf>
    <xf numFmtId="0" fontId="30" fillId="0" borderId="7" xfId="69" applyFont="1" applyBorder="1" applyAlignment="1">
      <alignment horizontal="left" vertical="top"/>
    </xf>
    <xf numFmtId="0" fontId="30" fillId="0" borderId="0" xfId="69" applyFont="1" applyBorder="1" applyAlignment="1">
      <alignment horizontal="left" vertical="top"/>
    </xf>
    <xf numFmtId="0" fontId="30" fillId="0" borderId="14" xfId="69" applyFont="1" applyBorder="1" applyAlignment="1">
      <alignment horizontal="left" vertical="top"/>
    </xf>
    <xf numFmtId="0" fontId="30" fillId="0" borderId="10" xfId="69" applyFont="1" applyBorder="1" applyAlignment="1">
      <alignment horizontal="left" vertical="top"/>
    </xf>
    <xf numFmtId="0" fontId="30" fillId="0" borderId="12" xfId="69" applyFont="1" applyBorder="1" applyAlignment="1">
      <alignment horizontal="left" vertical="top"/>
    </xf>
    <xf numFmtId="0" fontId="30" fillId="0" borderId="11" xfId="69" applyFont="1" applyBorder="1" applyAlignment="1">
      <alignment horizontal="left" vertical="top"/>
    </xf>
    <xf numFmtId="0" fontId="30" fillId="0" borderId="8" xfId="69" applyFont="1" applyBorder="1" applyAlignment="1">
      <alignment horizontal="center"/>
    </xf>
    <xf numFmtId="0" fontId="30" fillId="0" borderId="13" xfId="69" applyFont="1" applyBorder="1" applyAlignment="1">
      <alignment horizontal="center"/>
    </xf>
    <xf numFmtId="0" fontId="30" fillId="0" borderId="9" xfId="69" applyFont="1" applyBorder="1" applyAlignment="1">
      <alignment horizontal="center"/>
    </xf>
    <xf numFmtId="0" fontId="30" fillId="0" borderId="7" xfId="69" applyFont="1" applyBorder="1" applyAlignment="1">
      <alignment horizontal="center"/>
    </xf>
    <xf numFmtId="0" fontId="30" fillId="0" borderId="0" xfId="69" applyFont="1" applyBorder="1" applyAlignment="1">
      <alignment horizontal="center"/>
    </xf>
    <xf numFmtId="0" fontId="30" fillId="0" borderId="14" xfId="69" applyFont="1" applyBorder="1" applyAlignment="1">
      <alignment horizontal="center"/>
    </xf>
    <xf numFmtId="0" fontId="30" fillId="0" borderId="10" xfId="69" applyFont="1" applyBorder="1" applyAlignment="1">
      <alignment horizontal="center"/>
    </xf>
    <xf numFmtId="0" fontId="30" fillId="0" borderId="12" xfId="69" applyFont="1" applyBorder="1" applyAlignment="1">
      <alignment horizontal="center"/>
    </xf>
    <xf numFmtId="0" fontId="30" fillId="0" borderId="11" xfId="69" applyFont="1" applyBorder="1" applyAlignment="1">
      <alignment horizontal="center"/>
    </xf>
    <xf numFmtId="0" fontId="30" fillId="17" borderId="8" xfId="69" applyFont="1" applyFill="1" applyBorder="1" applyAlignment="1">
      <alignment horizontal="left" vertical="center"/>
    </xf>
    <xf numFmtId="0" fontId="30" fillId="17" borderId="13" xfId="69" applyFont="1" applyFill="1" applyBorder="1" applyAlignment="1">
      <alignment horizontal="left" vertical="center"/>
    </xf>
    <xf numFmtId="0" fontId="30" fillId="17" borderId="9" xfId="69" applyFont="1" applyFill="1" applyBorder="1" applyAlignment="1">
      <alignment horizontal="left" vertical="center"/>
    </xf>
    <xf numFmtId="0" fontId="30" fillId="17" borderId="10" xfId="69" applyFont="1" applyFill="1" applyBorder="1" applyAlignment="1">
      <alignment horizontal="left" vertical="center"/>
    </xf>
    <xf numFmtId="0" fontId="30" fillId="17" borderId="12" xfId="69" applyFont="1" applyFill="1" applyBorder="1" applyAlignment="1">
      <alignment horizontal="left" vertical="center"/>
    </xf>
    <xf numFmtId="0" fontId="30" fillId="17" borderId="11" xfId="69" applyFont="1" applyFill="1" applyBorder="1" applyAlignment="1">
      <alignment horizontal="left" vertical="center"/>
    </xf>
    <xf numFmtId="0" fontId="32" fillId="5" borderId="8" xfId="40" applyFont="1" applyFill="1" applyBorder="1" applyAlignment="1">
      <alignment horizontal="left" vertical="center"/>
    </xf>
    <xf numFmtId="0" fontId="32" fillId="5" borderId="13" xfId="40" applyFont="1" applyFill="1" applyBorder="1" applyAlignment="1">
      <alignment horizontal="left" vertical="center"/>
    </xf>
    <xf numFmtId="0" fontId="32" fillId="5" borderId="9" xfId="40" applyFont="1" applyFill="1" applyBorder="1" applyAlignment="1">
      <alignment horizontal="left" vertical="center"/>
    </xf>
    <xf numFmtId="0" fontId="32" fillId="5" borderId="10" xfId="40" applyFont="1" applyFill="1" applyBorder="1" applyAlignment="1">
      <alignment horizontal="left" vertical="center"/>
    </xf>
    <xf numFmtId="0" fontId="32" fillId="5" borderId="12" xfId="40" applyFont="1" applyFill="1" applyBorder="1" applyAlignment="1">
      <alignment horizontal="left" vertical="center"/>
    </xf>
    <xf numFmtId="0" fontId="32" fillId="5" borderId="11" xfId="40" applyFont="1" applyFill="1" applyBorder="1" applyAlignment="1">
      <alignment horizontal="left" vertical="center"/>
    </xf>
    <xf numFmtId="0" fontId="32" fillId="0" borderId="0" xfId="69" applyFont="1" applyFill="1" applyBorder="1"/>
  </cellXfs>
  <cellStyles count="75">
    <cellStyle name="args.style" xfId="1"/>
    <cellStyle name="Calc Currency (0)" xfId="2"/>
    <cellStyle name="Calc Currency (2)" xfId="3"/>
    <cellStyle name="Calc Percent (0)" xfId="4"/>
    <cellStyle name="Calc Percent (1)" xfId="5"/>
    <cellStyle name="Calc Percent (2)" xfId="6"/>
    <cellStyle name="Calc Units (0)" xfId="7"/>
    <cellStyle name="Calc Units (1)" xfId="8"/>
    <cellStyle name="Calc Units (2)" xfId="9"/>
    <cellStyle name="Comma [00]" xfId="10"/>
    <cellStyle name="Copied" xfId="11"/>
    <cellStyle name="Currency [00]" xfId="12"/>
    <cellStyle name="Date Short" xfId="13"/>
    <cellStyle name="Enter Currency (0)" xfId="14"/>
    <cellStyle name="Enter Currency (2)" xfId="15"/>
    <cellStyle name="Enter Units (0)" xfId="16"/>
    <cellStyle name="Enter Units (1)" xfId="17"/>
    <cellStyle name="Enter Units (2)" xfId="18"/>
    <cellStyle name="Entered" xfId="19"/>
    <cellStyle name="Grey" xfId="20"/>
    <cellStyle name="Header1" xfId="21"/>
    <cellStyle name="Header2" xfId="22"/>
    <cellStyle name="HEADINGS" xfId="23"/>
    <cellStyle name="HEADINGSTOP" xfId="24"/>
    <cellStyle name="Hyperlink" xfId="68" builtinId="8"/>
    <cellStyle name="Input [yellow]" xfId="25"/>
    <cellStyle name="Link Currency (0)" xfId="26"/>
    <cellStyle name="Link Currency (2)" xfId="27"/>
    <cellStyle name="Link Units (0)" xfId="28"/>
    <cellStyle name="Link Units (1)" xfId="29"/>
    <cellStyle name="Link Units (2)" xfId="30"/>
    <cellStyle name="Millares [0]_BRASIL (2)" xfId="31"/>
    <cellStyle name="Millares_5670-t123" xfId="32"/>
    <cellStyle name="Milliers [0]_!!!GO" xfId="33"/>
    <cellStyle name="Milliers_!!!GO" xfId="34"/>
    <cellStyle name="Moneda [0]_BRASIL (2)" xfId="35"/>
    <cellStyle name="Moneda_5670-t123" xfId="36"/>
    <cellStyle name="Mon騁aire [0]_!!!GO" xfId="37"/>
    <cellStyle name="Mon騁aire_!!!GO" xfId="38"/>
    <cellStyle name="Normal" xfId="0" builtinId="0"/>
    <cellStyle name="Normal - Style1" xfId="39"/>
    <cellStyle name="Normal 2" xfId="40"/>
    <cellStyle name="Normal 2 2" xfId="69"/>
    <cellStyle name="Normal 3" xfId="71"/>
    <cellStyle name="Normal 4" xfId="73"/>
    <cellStyle name="Normale_LSCO0697" xfId="41"/>
    <cellStyle name="per.style" xfId="42"/>
    <cellStyle name="Percent [0]" xfId="43"/>
    <cellStyle name="Percent [00]" xfId="44"/>
    <cellStyle name="Percent [2]" xfId="45"/>
    <cellStyle name="PrePop Currency (0)" xfId="46"/>
    <cellStyle name="PrePop Currency (2)" xfId="47"/>
    <cellStyle name="PrePop Units (0)" xfId="48"/>
    <cellStyle name="PrePop Units (1)" xfId="49"/>
    <cellStyle name="PrePop Units (2)" xfId="50"/>
    <cellStyle name="pricing" xfId="51"/>
    <cellStyle name="PSHeading" xfId="52"/>
    <cellStyle name="regstoresfromspecstores" xfId="53"/>
    <cellStyle name="RevList" xfId="54"/>
    <cellStyle name="SHADEDSTORES" xfId="55"/>
    <cellStyle name="specstores" xfId="56"/>
    <cellStyle name="Subtotal" xfId="57"/>
    <cellStyle name="Text Indent A" xfId="58"/>
    <cellStyle name="Text Indent B" xfId="59"/>
    <cellStyle name="Text Indent C" xfId="60"/>
    <cellStyle name="標?_Pacific Region P&amp;L" xfId="61"/>
    <cellStyle name="標準 11" xfId="66"/>
    <cellStyle name="標準 2" xfId="74"/>
    <cellStyle name="標準 2 3" xfId="72"/>
    <cellStyle name="標準_00-00-01共通書式(表紙)" xfId="62"/>
    <cellStyle name="標準_ガイドライン１" xfId="63"/>
    <cellStyle name="標準_成果物テンプレート（EXCEL版）" xfId="70"/>
    <cellStyle name="標準_画面編集仕様書" xfId="67"/>
    <cellStyle name="表示済みのハイパーリンク" xfId="64"/>
    <cellStyle name="開発計画書スタイル" xfId="65"/>
  </cellStyles>
  <dxfs count="3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190500</xdr:rowOff>
    </xdr:from>
    <xdr:to>
      <xdr:col>31</xdr:col>
      <xdr:colOff>9524</xdr:colOff>
      <xdr:row>14</xdr:row>
      <xdr:rowOff>38100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371474" y="1190625"/>
          <a:ext cx="524827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[Common]</a:t>
          </a:r>
        </a:p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Company Registration</a:t>
          </a:r>
        </a:p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Company Registration</a:t>
          </a:r>
          <a:r>
            <a:rPr lang="en-US" altLang="en-US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
Internal Design Document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183776</xdr:colOff>
      <xdr:row>34</xdr:row>
      <xdr:rowOff>205067</xdr:rowOff>
    </xdr:from>
    <xdr:to>
      <xdr:col>25</xdr:col>
      <xdr:colOff>107577</xdr:colOff>
      <xdr:row>36</xdr:row>
      <xdr:rowOff>0</xdr:rowOff>
    </xdr:to>
    <xdr:sp macro="" textlink="">
      <xdr:nvSpPr>
        <xdr:cNvPr id="774" name="テキスト ボックス 52"/>
        <xdr:cNvSpPr txBox="1"/>
      </xdr:nvSpPr>
      <xdr:spPr>
        <a:xfrm>
          <a:off x="5403476" y="8206067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B1-03</a:t>
          </a:r>
        </a:p>
      </xdr:txBody>
    </xdr:sp>
    <xdr:clientData/>
  </xdr:twoCellAnchor>
  <xdr:twoCellAnchor>
    <xdr:from>
      <xdr:col>28</xdr:col>
      <xdr:colOff>150159</xdr:colOff>
      <xdr:row>35</xdr:row>
      <xdr:rowOff>6724</xdr:rowOff>
    </xdr:from>
    <xdr:to>
      <xdr:col>31</xdr:col>
      <xdr:colOff>73960</xdr:colOff>
      <xdr:row>36</xdr:row>
      <xdr:rowOff>0</xdr:rowOff>
    </xdr:to>
    <xdr:sp macro="" textlink="">
      <xdr:nvSpPr>
        <xdr:cNvPr id="775" name="テキスト ボックス 53"/>
        <xdr:cNvSpPr txBox="1"/>
      </xdr:nvSpPr>
      <xdr:spPr>
        <a:xfrm>
          <a:off x="6570009" y="8217274"/>
          <a:ext cx="523876" cy="202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B1-04</a:t>
          </a:r>
        </a:p>
      </xdr:txBody>
    </xdr:sp>
    <xdr:clientData/>
  </xdr:twoCellAnchor>
  <xdr:twoCellAnchor>
    <xdr:from>
      <xdr:col>2</xdr:col>
      <xdr:colOff>76201</xdr:colOff>
      <xdr:row>10</xdr:row>
      <xdr:rowOff>11205</xdr:rowOff>
    </xdr:from>
    <xdr:to>
      <xdr:col>7</xdr:col>
      <xdr:colOff>171451</xdr:colOff>
      <xdr:row>32</xdr:row>
      <xdr:rowOff>200024</xdr:rowOff>
    </xdr:to>
    <xdr:sp macro="" textlink="">
      <xdr:nvSpPr>
        <xdr:cNvPr id="776" name="正方形/長方形 56"/>
        <xdr:cNvSpPr/>
      </xdr:nvSpPr>
      <xdr:spPr>
        <a:xfrm>
          <a:off x="276226" y="2983005"/>
          <a:ext cx="1485900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66675</xdr:colOff>
      <xdr:row>9</xdr:row>
      <xdr:rowOff>190499</xdr:rowOff>
    </xdr:from>
    <xdr:to>
      <xdr:col>8</xdr:col>
      <xdr:colOff>0</xdr:colOff>
      <xdr:row>33</xdr:row>
      <xdr:rowOff>0</xdr:rowOff>
    </xdr:to>
    <xdr:grpSp>
      <xdr:nvGrpSpPr>
        <xdr:cNvPr id="777" name="グループ化 5"/>
        <xdr:cNvGrpSpPr/>
      </xdr:nvGrpSpPr>
      <xdr:grpSpPr>
        <a:xfrm>
          <a:off x="458881" y="1860175"/>
          <a:ext cx="941854" cy="4381501"/>
          <a:chOff x="3924300" y="1647825"/>
          <a:chExt cx="1438275" cy="4532436"/>
        </a:xfrm>
      </xdr:grpSpPr>
      <xdr:sp macro="" textlink="">
        <xdr:nvSpPr>
          <xdr:cNvPr id="778" name="正方形/長方形 7"/>
          <xdr:cNvSpPr/>
        </xdr:nvSpPr>
        <xdr:spPr>
          <a:xfrm>
            <a:off x="3990975" y="16802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－検索辞書/Từ điển search</a:t>
            </a:r>
          </a:p>
        </xdr:txBody>
      </xdr:sp>
      <xdr:sp macro="" textlink="">
        <xdr:nvSpPr>
          <xdr:cNvPr id="779" name="正方形/長方形 8"/>
          <xdr:cNvSpPr/>
        </xdr:nvSpPr>
        <xdr:spPr>
          <a:xfrm>
            <a:off x="4162425" y="19469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All record</a:t>
            </a:r>
          </a:p>
        </xdr:txBody>
      </xdr:sp>
      <xdr:sp macro="" textlink="">
        <xdr:nvSpPr>
          <xdr:cNvPr id="780" name="正方形/長方形 9"/>
          <xdr:cNvSpPr/>
        </xdr:nvSpPr>
        <xdr:spPr>
          <a:xfrm>
            <a:off x="4400549" y="260628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札幌/Sapporo</a:t>
            </a:r>
          </a:p>
        </xdr:txBody>
      </xdr:sp>
      <xdr:sp macro="" textlink="">
        <xdr:nvSpPr>
          <xdr:cNvPr id="781" name="正方形/長方形 10"/>
          <xdr:cNvSpPr/>
        </xdr:nvSpPr>
        <xdr:spPr>
          <a:xfrm>
            <a:off x="4410074" y="2866295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仙台/Sendai</a:t>
            </a:r>
          </a:p>
        </xdr:txBody>
      </xdr:sp>
      <xdr:sp macro="" textlink="">
        <xdr:nvSpPr>
          <xdr:cNvPr id="782" name="正方形/長方形 11"/>
          <xdr:cNvSpPr/>
        </xdr:nvSpPr>
        <xdr:spPr>
          <a:xfrm>
            <a:off x="4152900" y="2285717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ー国税局/Cục thuế quốc gia</a:t>
            </a:r>
          </a:p>
        </xdr:txBody>
      </xdr:sp>
      <xdr:sp macro="" textlink="">
        <xdr:nvSpPr>
          <xdr:cNvPr id="783" name="正方形/長方形 15"/>
          <xdr:cNvSpPr/>
        </xdr:nvSpPr>
        <xdr:spPr>
          <a:xfrm>
            <a:off x="3924300" y="1647825"/>
            <a:ext cx="1438275" cy="4532436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4" name="正方形/長方形 16"/>
          <xdr:cNvSpPr/>
        </xdr:nvSpPr>
        <xdr:spPr>
          <a:xfrm>
            <a:off x="4400549" y="313659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関東信越/Kanto-shinetsu</a:t>
            </a:r>
          </a:p>
        </xdr:txBody>
      </xdr:sp>
      <xdr:sp macro="" textlink="">
        <xdr:nvSpPr>
          <xdr:cNvPr id="785" name="正方形/長方形 17"/>
          <xdr:cNvSpPr/>
        </xdr:nvSpPr>
        <xdr:spPr>
          <a:xfrm>
            <a:off x="4410074" y="4764547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高松/Takamatsu</a:t>
            </a:r>
          </a:p>
        </xdr:txBody>
      </xdr:sp>
      <xdr:sp macro="" textlink="">
        <xdr:nvSpPr>
          <xdr:cNvPr id="786" name="正方形/長方形 18"/>
          <xdr:cNvSpPr/>
        </xdr:nvSpPr>
        <xdr:spPr>
          <a:xfrm>
            <a:off x="4400549" y="5043966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福岡/Fukuoka</a:t>
            </a:r>
          </a:p>
        </xdr:txBody>
      </xdr:sp>
      <xdr:sp macro="" textlink="">
        <xdr:nvSpPr>
          <xdr:cNvPr id="787" name="正方形/長方形 19"/>
          <xdr:cNvSpPr/>
        </xdr:nvSpPr>
        <xdr:spPr>
          <a:xfrm>
            <a:off x="4410074" y="5313100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熊本/Kumamoto</a:t>
            </a:r>
          </a:p>
        </xdr:txBody>
      </xdr:sp>
      <xdr:sp macro="" textlink="">
        <xdr:nvSpPr>
          <xdr:cNvPr id="788" name="正方形/長方形 20"/>
          <xdr:cNvSpPr/>
        </xdr:nvSpPr>
        <xdr:spPr>
          <a:xfrm>
            <a:off x="4400549" y="558339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沖縄/Okinawa</a:t>
            </a:r>
          </a:p>
        </xdr:txBody>
      </xdr:sp>
      <xdr:sp macro="" textlink="">
        <xdr:nvSpPr>
          <xdr:cNvPr id="789" name="正方形/長方形 21"/>
          <xdr:cNvSpPr/>
        </xdr:nvSpPr>
        <xdr:spPr>
          <a:xfrm>
            <a:off x="4400549" y="585253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その他/Others</a:t>
            </a:r>
          </a:p>
        </xdr:txBody>
      </xdr:sp>
      <xdr:sp macro="" textlink="">
        <xdr:nvSpPr>
          <xdr:cNvPr id="790" name="正方形/長方形 22"/>
          <xdr:cNvSpPr/>
        </xdr:nvSpPr>
        <xdr:spPr>
          <a:xfrm>
            <a:off x="4410074" y="338748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東京/Tokyo</a:t>
            </a:r>
          </a:p>
        </xdr:txBody>
      </xdr:sp>
      <xdr:sp macro="" textlink="">
        <xdr:nvSpPr>
          <xdr:cNvPr id="791" name="正方形/長方形 23"/>
          <xdr:cNvSpPr/>
        </xdr:nvSpPr>
        <xdr:spPr>
          <a:xfrm>
            <a:off x="4400549" y="3666908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名古屋/Nagoya</a:t>
            </a:r>
          </a:p>
        </xdr:txBody>
      </xdr:sp>
      <xdr:sp macro="" textlink="">
        <xdr:nvSpPr>
          <xdr:cNvPr id="792" name="正方形/長方形 24"/>
          <xdr:cNvSpPr/>
        </xdr:nvSpPr>
        <xdr:spPr>
          <a:xfrm>
            <a:off x="4410074" y="393604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金沢/Kanazawa</a:t>
            </a:r>
          </a:p>
        </xdr:txBody>
      </xdr:sp>
      <xdr:sp macro="" textlink="">
        <xdr:nvSpPr>
          <xdr:cNvPr id="793" name="正方形/長方形 25"/>
          <xdr:cNvSpPr/>
        </xdr:nvSpPr>
        <xdr:spPr>
          <a:xfrm>
            <a:off x="4400549" y="4206341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大阪/Osaka</a:t>
            </a:r>
          </a:p>
        </xdr:txBody>
      </xdr:sp>
      <xdr:sp macro="" textlink="">
        <xdr:nvSpPr>
          <xdr:cNvPr id="794" name="正方形/長方形 26"/>
          <xdr:cNvSpPr/>
        </xdr:nvSpPr>
        <xdr:spPr>
          <a:xfrm>
            <a:off x="4410074" y="447547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広島/Hiroshima</a:t>
            </a:r>
          </a:p>
        </xdr:txBody>
      </xdr:sp>
    </xdr:grpSp>
    <xdr:clientData/>
  </xdr:twoCellAnchor>
  <xdr:twoCellAnchor>
    <xdr:from>
      <xdr:col>8</xdr:col>
      <xdr:colOff>9525</xdr:colOff>
      <xdr:row>10</xdr:row>
      <xdr:rowOff>11205</xdr:rowOff>
    </xdr:from>
    <xdr:to>
      <xdr:col>32</xdr:col>
      <xdr:colOff>200024</xdr:colOff>
      <xdr:row>32</xdr:row>
      <xdr:rowOff>200024</xdr:rowOff>
    </xdr:to>
    <xdr:sp macro="" textlink="">
      <xdr:nvSpPr>
        <xdr:cNvPr id="795" name="正方形/長方形 27"/>
        <xdr:cNvSpPr/>
      </xdr:nvSpPr>
      <xdr:spPr>
        <a:xfrm>
          <a:off x="1800225" y="2983005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5</xdr:row>
      <xdr:rowOff>28575</xdr:rowOff>
    </xdr:from>
    <xdr:to>
      <xdr:col>4</xdr:col>
      <xdr:colOff>200026</xdr:colOff>
      <xdr:row>6</xdr:row>
      <xdr:rowOff>33058</xdr:rowOff>
    </xdr:to>
    <xdr:sp macro="" textlink="">
      <xdr:nvSpPr>
        <xdr:cNvPr id="796" name="テキスト ボックス 28"/>
        <xdr:cNvSpPr txBox="1"/>
      </xdr:nvSpPr>
      <xdr:spPr>
        <a:xfrm>
          <a:off x="381000" y="21240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B1-01</a:t>
          </a:r>
        </a:p>
      </xdr:txBody>
    </xdr:sp>
    <xdr:clientData/>
  </xdr:twoCellAnchor>
  <xdr:twoCellAnchor>
    <xdr:from>
      <xdr:col>5</xdr:col>
      <xdr:colOff>152400</xdr:colOff>
      <xdr:row>5</xdr:row>
      <xdr:rowOff>28575</xdr:rowOff>
    </xdr:from>
    <xdr:to>
      <xdr:col>7</xdr:col>
      <xdr:colOff>171451</xdr:colOff>
      <xdr:row>6</xdr:row>
      <xdr:rowOff>33058</xdr:rowOff>
    </xdr:to>
    <xdr:sp macro="" textlink="">
      <xdr:nvSpPr>
        <xdr:cNvPr id="797" name="テキスト ボックス 29"/>
        <xdr:cNvSpPr txBox="1"/>
      </xdr:nvSpPr>
      <xdr:spPr>
        <a:xfrm>
          <a:off x="1200150" y="2124075"/>
          <a:ext cx="5619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B1-02</a:t>
          </a:r>
        </a:p>
      </xdr:txBody>
    </xdr:sp>
    <xdr:clientData/>
  </xdr:twoCellAnchor>
  <xdr:twoCellAnchor>
    <xdr:from>
      <xdr:col>12</xdr:col>
      <xdr:colOff>47625</xdr:colOff>
      <xdr:row>8</xdr:row>
      <xdr:rowOff>9525</xdr:rowOff>
    </xdr:from>
    <xdr:to>
      <xdr:col>14</xdr:col>
      <xdr:colOff>66676</xdr:colOff>
      <xdr:row>9</xdr:row>
      <xdr:rowOff>14008</xdr:rowOff>
    </xdr:to>
    <xdr:sp macro="" textlink="">
      <xdr:nvSpPr>
        <xdr:cNvPr id="798" name="テキスト ボックス 30"/>
        <xdr:cNvSpPr txBox="1"/>
      </xdr:nvSpPr>
      <xdr:spPr>
        <a:xfrm>
          <a:off x="2952750" y="26479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L1-02</a:t>
          </a:r>
        </a:p>
      </xdr:txBody>
    </xdr:sp>
    <xdr:clientData/>
  </xdr:twoCellAnchor>
  <xdr:twoCellAnchor>
    <xdr:from>
      <xdr:col>15</xdr:col>
      <xdr:colOff>95250</xdr:colOff>
      <xdr:row>6</xdr:row>
      <xdr:rowOff>9525</xdr:rowOff>
    </xdr:from>
    <xdr:to>
      <xdr:col>17</xdr:col>
      <xdr:colOff>66676</xdr:colOff>
      <xdr:row>7</xdr:row>
      <xdr:rowOff>14008</xdr:rowOff>
    </xdr:to>
    <xdr:sp macro="" textlink="">
      <xdr:nvSpPr>
        <xdr:cNvPr id="799" name="テキスト ボックス 31"/>
        <xdr:cNvSpPr txBox="1"/>
      </xdr:nvSpPr>
      <xdr:spPr>
        <a:xfrm>
          <a:off x="3762375" y="23145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C1-01</a:t>
          </a:r>
        </a:p>
      </xdr:txBody>
    </xdr:sp>
    <xdr:clientData/>
  </xdr:twoCellAnchor>
  <xdr:twoCellAnchor>
    <xdr:from>
      <xdr:col>4</xdr:col>
      <xdr:colOff>66675</xdr:colOff>
      <xdr:row>8</xdr:row>
      <xdr:rowOff>28575</xdr:rowOff>
    </xdr:from>
    <xdr:to>
      <xdr:col>5</xdr:col>
      <xdr:colOff>323851</xdr:colOff>
      <xdr:row>9</xdr:row>
      <xdr:rowOff>33058</xdr:rowOff>
    </xdr:to>
    <xdr:sp macro="" textlink="">
      <xdr:nvSpPr>
        <xdr:cNvPr id="800" name="テキスト ボックス 32"/>
        <xdr:cNvSpPr txBox="1"/>
      </xdr:nvSpPr>
      <xdr:spPr>
        <a:xfrm>
          <a:off x="771525" y="2667000"/>
          <a:ext cx="6000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L1-01</a:t>
          </a:r>
        </a:p>
      </xdr:txBody>
    </xdr:sp>
    <xdr:clientData/>
  </xdr:twoCellAnchor>
  <xdr:twoCellAnchor>
    <xdr:from>
      <xdr:col>15</xdr:col>
      <xdr:colOff>171450</xdr:colOff>
      <xdr:row>18</xdr:row>
      <xdr:rowOff>47625</xdr:rowOff>
    </xdr:from>
    <xdr:to>
      <xdr:col>19</xdr:col>
      <xdr:colOff>19050</xdr:colOff>
      <xdr:row>19</xdr:row>
      <xdr:rowOff>66675</xdr:rowOff>
    </xdr:to>
    <xdr:sp macro="" textlink="">
      <xdr:nvSpPr>
        <xdr:cNvPr id="801" name="テキスト ボックス 34"/>
        <xdr:cNvSpPr txBox="1"/>
      </xdr:nvSpPr>
      <xdr:spPr>
        <a:xfrm>
          <a:off x="3838575" y="469582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10</xdr:row>
      <xdr:rowOff>19050</xdr:rowOff>
    </xdr:from>
    <xdr:to>
      <xdr:col>11</xdr:col>
      <xdr:colOff>390526</xdr:colOff>
      <xdr:row>11</xdr:row>
      <xdr:rowOff>23533</xdr:rowOff>
    </xdr:to>
    <xdr:sp macro="" textlink="">
      <xdr:nvSpPr>
        <xdr:cNvPr id="802" name="テキスト ボックス 74"/>
        <xdr:cNvSpPr txBox="1"/>
      </xdr:nvSpPr>
      <xdr:spPr>
        <a:xfrm>
          <a:off x="23622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G1-01</a:t>
          </a:r>
        </a:p>
      </xdr:txBody>
    </xdr:sp>
    <xdr:clientData/>
  </xdr:twoCellAnchor>
  <xdr:twoCellAnchor>
    <xdr:from>
      <xdr:col>14</xdr:col>
      <xdr:colOff>76200</xdr:colOff>
      <xdr:row>10</xdr:row>
      <xdr:rowOff>19050</xdr:rowOff>
    </xdr:from>
    <xdr:to>
      <xdr:col>15</xdr:col>
      <xdr:colOff>342901</xdr:colOff>
      <xdr:row>11</xdr:row>
      <xdr:rowOff>23533</xdr:rowOff>
    </xdr:to>
    <xdr:sp macro="" textlink="">
      <xdr:nvSpPr>
        <xdr:cNvPr id="803" name="テキスト ボックス 75"/>
        <xdr:cNvSpPr txBox="1"/>
      </xdr:nvSpPr>
      <xdr:spPr>
        <a:xfrm>
          <a:off x="348615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G1-02</a:t>
          </a:r>
        </a:p>
      </xdr:txBody>
    </xdr:sp>
    <xdr:clientData/>
  </xdr:twoCellAnchor>
  <xdr:twoCellAnchor>
    <xdr:from>
      <xdr:col>20</xdr:col>
      <xdr:colOff>28575</xdr:colOff>
      <xdr:row>10</xdr:row>
      <xdr:rowOff>19050</xdr:rowOff>
    </xdr:from>
    <xdr:to>
      <xdr:col>22</xdr:col>
      <xdr:colOff>152401</xdr:colOff>
      <xdr:row>11</xdr:row>
      <xdr:rowOff>23533</xdr:rowOff>
    </xdr:to>
    <xdr:sp macro="" textlink="">
      <xdr:nvSpPr>
        <xdr:cNvPr id="804" name="テキスト ボックス 76"/>
        <xdr:cNvSpPr txBox="1"/>
      </xdr:nvSpPr>
      <xdr:spPr>
        <a:xfrm>
          <a:off x="4848225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G1-03</a:t>
          </a:r>
        </a:p>
      </xdr:txBody>
    </xdr:sp>
    <xdr:clientData/>
  </xdr:twoCellAnchor>
  <xdr:twoCellAnchor>
    <xdr:from>
      <xdr:col>23</xdr:col>
      <xdr:colOff>180975</xdr:colOff>
      <xdr:row>10</xdr:row>
      <xdr:rowOff>19050</xdr:rowOff>
    </xdr:from>
    <xdr:to>
      <xdr:col>26</xdr:col>
      <xdr:colOff>104776</xdr:colOff>
      <xdr:row>11</xdr:row>
      <xdr:rowOff>23533</xdr:rowOff>
    </xdr:to>
    <xdr:sp macro="" textlink="">
      <xdr:nvSpPr>
        <xdr:cNvPr id="805" name="テキスト ボックス 77"/>
        <xdr:cNvSpPr txBox="1"/>
      </xdr:nvSpPr>
      <xdr:spPr>
        <a:xfrm>
          <a:off x="56007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G1-04</a:t>
          </a:r>
        </a:p>
      </xdr:txBody>
    </xdr:sp>
    <xdr:clientData/>
  </xdr:twoCellAnchor>
  <xdr:twoCellAnchor>
    <xdr:from>
      <xdr:col>8</xdr:col>
      <xdr:colOff>190501</xdr:colOff>
      <xdr:row>6</xdr:row>
      <xdr:rowOff>1681</xdr:rowOff>
    </xdr:from>
    <xdr:to>
      <xdr:col>15</xdr:col>
      <xdr:colOff>190500</xdr:colOff>
      <xdr:row>7</xdr:row>
      <xdr:rowOff>1</xdr:rowOff>
    </xdr:to>
    <xdr:sp macro="" textlink="">
      <xdr:nvSpPr>
        <xdr:cNvPr id="806" name="正方形/長方形 78"/>
        <xdr:cNvSpPr/>
      </xdr:nvSpPr>
      <xdr:spPr>
        <a:xfrm>
          <a:off x="1981201" y="2306731"/>
          <a:ext cx="1876424" cy="2078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190500</xdr:colOff>
      <xdr:row>20</xdr:row>
      <xdr:rowOff>66675</xdr:rowOff>
    </xdr:from>
    <xdr:to>
      <xdr:col>4</xdr:col>
      <xdr:colOff>9526</xdr:colOff>
      <xdr:row>21</xdr:row>
      <xdr:rowOff>71158</xdr:rowOff>
    </xdr:to>
    <xdr:sp macro="" textlink="">
      <xdr:nvSpPr>
        <xdr:cNvPr id="807" name="テキスト ボックス 79"/>
        <xdr:cNvSpPr txBox="1"/>
      </xdr:nvSpPr>
      <xdr:spPr>
        <a:xfrm>
          <a:off x="190500" y="5133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endParaRPr kumimoji="1" lang="vi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183776</xdr:colOff>
      <xdr:row>34</xdr:row>
      <xdr:rowOff>205067</xdr:rowOff>
    </xdr:from>
    <xdr:to>
      <xdr:col>25</xdr:col>
      <xdr:colOff>107577</xdr:colOff>
      <xdr:row>36</xdr:row>
      <xdr:rowOff>0</xdr:rowOff>
    </xdr:to>
    <xdr:sp macro="" textlink="">
      <xdr:nvSpPr>
        <xdr:cNvPr id="808" name="テキスト ボックス 52"/>
        <xdr:cNvSpPr txBox="1"/>
      </xdr:nvSpPr>
      <xdr:spPr>
        <a:xfrm>
          <a:off x="5403476" y="8206067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B1-03</a:t>
          </a:r>
        </a:p>
      </xdr:txBody>
    </xdr:sp>
    <xdr:clientData/>
  </xdr:twoCellAnchor>
  <xdr:twoCellAnchor>
    <xdr:from>
      <xdr:col>28</xdr:col>
      <xdr:colOff>150159</xdr:colOff>
      <xdr:row>35</xdr:row>
      <xdr:rowOff>6724</xdr:rowOff>
    </xdr:from>
    <xdr:to>
      <xdr:col>31</xdr:col>
      <xdr:colOff>73960</xdr:colOff>
      <xdr:row>36</xdr:row>
      <xdr:rowOff>0</xdr:rowOff>
    </xdr:to>
    <xdr:sp macro="" textlink="">
      <xdr:nvSpPr>
        <xdr:cNvPr id="809" name="テキスト ボックス 53"/>
        <xdr:cNvSpPr txBox="1"/>
      </xdr:nvSpPr>
      <xdr:spPr>
        <a:xfrm>
          <a:off x="6570009" y="8217274"/>
          <a:ext cx="523876" cy="202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B1-04</a:t>
          </a:r>
        </a:p>
      </xdr:txBody>
    </xdr:sp>
    <xdr:clientData/>
  </xdr:twoCellAnchor>
  <xdr:twoCellAnchor>
    <xdr:from>
      <xdr:col>2</xdr:col>
      <xdr:colOff>76201</xdr:colOff>
      <xdr:row>10</xdr:row>
      <xdr:rowOff>11205</xdr:rowOff>
    </xdr:from>
    <xdr:to>
      <xdr:col>7</xdr:col>
      <xdr:colOff>171451</xdr:colOff>
      <xdr:row>32</xdr:row>
      <xdr:rowOff>200024</xdr:rowOff>
    </xdr:to>
    <xdr:sp macro="" textlink="">
      <xdr:nvSpPr>
        <xdr:cNvPr id="810" name="正方形/長方形 56"/>
        <xdr:cNvSpPr/>
      </xdr:nvSpPr>
      <xdr:spPr>
        <a:xfrm>
          <a:off x="276226" y="2983005"/>
          <a:ext cx="1485900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66675</xdr:colOff>
      <xdr:row>9</xdr:row>
      <xdr:rowOff>123824</xdr:rowOff>
    </xdr:from>
    <xdr:to>
      <xdr:col>8</xdr:col>
      <xdr:colOff>0</xdr:colOff>
      <xdr:row>33</xdr:row>
      <xdr:rowOff>0</xdr:rowOff>
    </xdr:to>
    <xdr:grpSp>
      <xdr:nvGrpSpPr>
        <xdr:cNvPr id="811" name="グループ化 5"/>
        <xdr:cNvGrpSpPr/>
      </xdr:nvGrpSpPr>
      <xdr:grpSpPr>
        <a:xfrm>
          <a:off x="458881" y="1793500"/>
          <a:ext cx="941854" cy="4448176"/>
          <a:chOff x="3924300" y="1647825"/>
          <a:chExt cx="1438275" cy="4532436"/>
        </a:xfrm>
      </xdr:grpSpPr>
      <xdr:sp macro="" textlink="">
        <xdr:nvSpPr>
          <xdr:cNvPr id="812" name="正方形/長方形 7"/>
          <xdr:cNvSpPr/>
        </xdr:nvSpPr>
        <xdr:spPr>
          <a:xfrm>
            <a:off x="3990975" y="16802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－検</a:t>
            </a:r>
          </a:p>
        </xdr:txBody>
      </xdr:sp>
      <xdr:sp macro="" textlink="">
        <xdr:nvSpPr>
          <xdr:cNvPr id="813" name="正方形/長方形 8"/>
          <xdr:cNvSpPr/>
        </xdr:nvSpPr>
        <xdr:spPr>
          <a:xfrm>
            <a:off x="4162426" y="1946954"/>
            <a:ext cx="971551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全件</a:t>
            </a:r>
          </a:p>
        </xdr:txBody>
      </xdr:sp>
      <xdr:sp macro="" textlink="">
        <xdr:nvSpPr>
          <xdr:cNvPr id="814" name="正方形/長方形 9"/>
          <xdr:cNvSpPr/>
        </xdr:nvSpPr>
        <xdr:spPr>
          <a:xfrm>
            <a:off x="4400549" y="260628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札幌</a:t>
            </a:r>
          </a:p>
        </xdr:txBody>
      </xdr:sp>
      <xdr:sp macro="" textlink="">
        <xdr:nvSpPr>
          <xdr:cNvPr id="815" name="正方形/長方形 10"/>
          <xdr:cNvSpPr/>
        </xdr:nvSpPr>
        <xdr:spPr>
          <a:xfrm>
            <a:off x="4410074" y="2866295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仙台</a:t>
            </a:r>
          </a:p>
        </xdr:txBody>
      </xdr:sp>
      <xdr:sp macro="" textlink="">
        <xdr:nvSpPr>
          <xdr:cNvPr id="816" name="正方形/長方形 11"/>
          <xdr:cNvSpPr/>
        </xdr:nvSpPr>
        <xdr:spPr>
          <a:xfrm>
            <a:off x="4152900" y="2285717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ー国税局</a:t>
            </a:r>
          </a:p>
        </xdr:txBody>
      </xdr:sp>
      <xdr:sp macro="" textlink="">
        <xdr:nvSpPr>
          <xdr:cNvPr id="817" name="正方形/長方形 15"/>
          <xdr:cNvSpPr/>
        </xdr:nvSpPr>
        <xdr:spPr>
          <a:xfrm>
            <a:off x="3924300" y="1647825"/>
            <a:ext cx="1438275" cy="4532436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正方形/長方形 16"/>
          <xdr:cNvSpPr/>
        </xdr:nvSpPr>
        <xdr:spPr>
          <a:xfrm>
            <a:off x="4400549" y="313659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関東信越</a:t>
            </a:r>
          </a:p>
        </xdr:txBody>
      </xdr:sp>
      <xdr:sp macro="" textlink="">
        <xdr:nvSpPr>
          <xdr:cNvPr id="819" name="正方形/長方形 17"/>
          <xdr:cNvSpPr/>
        </xdr:nvSpPr>
        <xdr:spPr>
          <a:xfrm>
            <a:off x="4410074" y="4764547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高松</a:t>
            </a:r>
          </a:p>
        </xdr:txBody>
      </xdr:sp>
      <xdr:sp macro="" textlink="">
        <xdr:nvSpPr>
          <xdr:cNvPr id="820" name="正方形/長方形 18"/>
          <xdr:cNvSpPr/>
        </xdr:nvSpPr>
        <xdr:spPr>
          <a:xfrm>
            <a:off x="4400549" y="5043966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福岡</a:t>
            </a:r>
          </a:p>
        </xdr:txBody>
      </xdr:sp>
      <xdr:sp macro="" textlink="">
        <xdr:nvSpPr>
          <xdr:cNvPr id="821" name="正方形/長方形 19"/>
          <xdr:cNvSpPr/>
        </xdr:nvSpPr>
        <xdr:spPr>
          <a:xfrm>
            <a:off x="4410074" y="5313100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熊本</a:t>
            </a:r>
          </a:p>
        </xdr:txBody>
      </xdr:sp>
      <xdr:sp macro="" textlink="">
        <xdr:nvSpPr>
          <xdr:cNvPr id="822" name="正方形/長方形 20"/>
          <xdr:cNvSpPr/>
        </xdr:nvSpPr>
        <xdr:spPr>
          <a:xfrm>
            <a:off x="4400549" y="558339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沖縄</a:t>
            </a:r>
          </a:p>
        </xdr:txBody>
      </xdr:sp>
      <xdr:sp macro="" textlink="">
        <xdr:nvSpPr>
          <xdr:cNvPr id="823" name="正方形/長方形 21"/>
          <xdr:cNvSpPr/>
        </xdr:nvSpPr>
        <xdr:spPr>
          <a:xfrm>
            <a:off x="4400549" y="585253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その他</a:t>
            </a:r>
          </a:p>
        </xdr:txBody>
      </xdr:sp>
      <xdr:sp macro="" textlink="">
        <xdr:nvSpPr>
          <xdr:cNvPr id="824" name="正方形/長方形 22"/>
          <xdr:cNvSpPr/>
        </xdr:nvSpPr>
        <xdr:spPr>
          <a:xfrm>
            <a:off x="4410074" y="338748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東京</a:t>
            </a:r>
          </a:p>
        </xdr:txBody>
      </xdr:sp>
      <xdr:sp macro="" textlink="">
        <xdr:nvSpPr>
          <xdr:cNvPr id="825" name="正方形/長方形 23"/>
          <xdr:cNvSpPr/>
        </xdr:nvSpPr>
        <xdr:spPr>
          <a:xfrm>
            <a:off x="4400549" y="3666908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名古屋</a:t>
            </a:r>
          </a:p>
        </xdr:txBody>
      </xdr:sp>
      <xdr:sp macro="" textlink="">
        <xdr:nvSpPr>
          <xdr:cNvPr id="826" name="正方形/長方形 24"/>
          <xdr:cNvSpPr/>
        </xdr:nvSpPr>
        <xdr:spPr>
          <a:xfrm>
            <a:off x="4410074" y="393604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金沢</a:t>
            </a:r>
          </a:p>
        </xdr:txBody>
      </xdr:sp>
      <xdr:sp macro="" textlink="">
        <xdr:nvSpPr>
          <xdr:cNvPr id="827" name="正方形/長方形 25"/>
          <xdr:cNvSpPr/>
        </xdr:nvSpPr>
        <xdr:spPr>
          <a:xfrm>
            <a:off x="4400549" y="4206341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大阪</a:t>
            </a:r>
          </a:p>
        </xdr:txBody>
      </xdr:sp>
      <xdr:sp macro="" textlink="">
        <xdr:nvSpPr>
          <xdr:cNvPr id="828" name="正方形/長方形 26"/>
          <xdr:cNvSpPr/>
        </xdr:nvSpPr>
        <xdr:spPr>
          <a:xfrm>
            <a:off x="4410074" y="447547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広島</a:t>
            </a:r>
          </a:p>
        </xdr:txBody>
      </xdr:sp>
    </xdr:grpSp>
    <xdr:clientData/>
  </xdr:twoCellAnchor>
  <xdr:twoCellAnchor>
    <xdr:from>
      <xdr:col>8</xdr:col>
      <xdr:colOff>9525</xdr:colOff>
      <xdr:row>10</xdr:row>
      <xdr:rowOff>11205</xdr:rowOff>
    </xdr:from>
    <xdr:to>
      <xdr:col>32</xdr:col>
      <xdr:colOff>200024</xdr:colOff>
      <xdr:row>32</xdr:row>
      <xdr:rowOff>200024</xdr:rowOff>
    </xdr:to>
    <xdr:sp macro="" textlink="">
      <xdr:nvSpPr>
        <xdr:cNvPr id="829" name="正方形/長方形 27"/>
        <xdr:cNvSpPr/>
      </xdr:nvSpPr>
      <xdr:spPr>
        <a:xfrm>
          <a:off x="1800225" y="2983005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5</xdr:row>
      <xdr:rowOff>28575</xdr:rowOff>
    </xdr:from>
    <xdr:to>
      <xdr:col>4</xdr:col>
      <xdr:colOff>200026</xdr:colOff>
      <xdr:row>6</xdr:row>
      <xdr:rowOff>33058</xdr:rowOff>
    </xdr:to>
    <xdr:sp macro="" textlink="">
      <xdr:nvSpPr>
        <xdr:cNvPr id="830" name="テキスト ボックス 28"/>
        <xdr:cNvSpPr txBox="1"/>
      </xdr:nvSpPr>
      <xdr:spPr>
        <a:xfrm>
          <a:off x="381000" y="21240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B1-01</a:t>
          </a:r>
        </a:p>
      </xdr:txBody>
    </xdr:sp>
    <xdr:clientData/>
  </xdr:twoCellAnchor>
  <xdr:twoCellAnchor>
    <xdr:from>
      <xdr:col>5</xdr:col>
      <xdr:colOff>152400</xdr:colOff>
      <xdr:row>5</xdr:row>
      <xdr:rowOff>28575</xdr:rowOff>
    </xdr:from>
    <xdr:to>
      <xdr:col>7</xdr:col>
      <xdr:colOff>171451</xdr:colOff>
      <xdr:row>6</xdr:row>
      <xdr:rowOff>33058</xdr:rowOff>
    </xdr:to>
    <xdr:sp macro="" textlink="">
      <xdr:nvSpPr>
        <xdr:cNvPr id="831" name="テキスト ボックス 29"/>
        <xdr:cNvSpPr txBox="1"/>
      </xdr:nvSpPr>
      <xdr:spPr>
        <a:xfrm>
          <a:off x="1200150" y="2124075"/>
          <a:ext cx="5619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B1-02</a:t>
          </a:r>
        </a:p>
      </xdr:txBody>
    </xdr:sp>
    <xdr:clientData/>
  </xdr:twoCellAnchor>
  <xdr:twoCellAnchor>
    <xdr:from>
      <xdr:col>12</xdr:col>
      <xdr:colOff>47625</xdr:colOff>
      <xdr:row>8</xdr:row>
      <xdr:rowOff>9525</xdr:rowOff>
    </xdr:from>
    <xdr:to>
      <xdr:col>14</xdr:col>
      <xdr:colOff>66676</xdr:colOff>
      <xdr:row>9</xdr:row>
      <xdr:rowOff>14008</xdr:rowOff>
    </xdr:to>
    <xdr:sp macro="" textlink="">
      <xdr:nvSpPr>
        <xdr:cNvPr id="832" name="テキスト ボックス 30"/>
        <xdr:cNvSpPr txBox="1"/>
      </xdr:nvSpPr>
      <xdr:spPr>
        <a:xfrm>
          <a:off x="2952750" y="26479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L1-02</a:t>
          </a:r>
        </a:p>
      </xdr:txBody>
    </xdr:sp>
    <xdr:clientData/>
  </xdr:twoCellAnchor>
  <xdr:twoCellAnchor>
    <xdr:from>
      <xdr:col>15</xdr:col>
      <xdr:colOff>95250</xdr:colOff>
      <xdr:row>6</xdr:row>
      <xdr:rowOff>9525</xdr:rowOff>
    </xdr:from>
    <xdr:to>
      <xdr:col>17</xdr:col>
      <xdr:colOff>66676</xdr:colOff>
      <xdr:row>7</xdr:row>
      <xdr:rowOff>14008</xdr:rowOff>
    </xdr:to>
    <xdr:sp macro="" textlink="">
      <xdr:nvSpPr>
        <xdr:cNvPr id="833" name="テキスト ボックス 31"/>
        <xdr:cNvSpPr txBox="1"/>
      </xdr:nvSpPr>
      <xdr:spPr>
        <a:xfrm>
          <a:off x="3762375" y="23145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C1-01</a:t>
          </a:r>
        </a:p>
      </xdr:txBody>
    </xdr:sp>
    <xdr:clientData/>
  </xdr:twoCellAnchor>
  <xdr:twoCellAnchor>
    <xdr:from>
      <xdr:col>4</xdr:col>
      <xdr:colOff>66675</xdr:colOff>
      <xdr:row>8</xdr:row>
      <xdr:rowOff>28575</xdr:rowOff>
    </xdr:from>
    <xdr:to>
      <xdr:col>5</xdr:col>
      <xdr:colOff>323851</xdr:colOff>
      <xdr:row>9</xdr:row>
      <xdr:rowOff>33058</xdr:rowOff>
    </xdr:to>
    <xdr:sp macro="" textlink="">
      <xdr:nvSpPr>
        <xdr:cNvPr id="834" name="テキスト ボックス 32"/>
        <xdr:cNvSpPr txBox="1"/>
      </xdr:nvSpPr>
      <xdr:spPr>
        <a:xfrm>
          <a:off x="771525" y="2667000"/>
          <a:ext cx="6000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L1-01</a:t>
          </a:r>
        </a:p>
      </xdr:txBody>
    </xdr:sp>
    <xdr:clientData/>
  </xdr:twoCellAnchor>
  <xdr:twoCellAnchor>
    <xdr:from>
      <xdr:col>2</xdr:col>
      <xdr:colOff>180974</xdr:colOff>
      <xdr:row>21</xdr:row>
      <xdr:rowOff>104776</xdr:rowOff>
    </xdr:from>
    <xdr:to>
      <xdr:col>3</xdr:col>
      <xdr:colOff>266700</xdr:colOff>
      <xdr:row>25</xdr:row>
      <xdr:rowOff>156884</xdr:rowOff>
    </xdr:to>
    <xdr:sp macro="" textlink="">
      <xdr:nvSpPr>
        <xdr:cNvPr id="835" name="テキスト ボックス 33"/>
        <xdr:cNvSpPr txBox="1"/>
      </xdr:nvSpPr>
      <xdr:spPr>
        <a:xfrm>
          <a:off x="380999" y="5381626"/>
          <a:ext cx="285751" cy="890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ツリー部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171450</xdr:colOff>
      <xdr:row>18</xdr:row>
      <xdr:rowOff>47625</xdr:rowOff>
    </xdr:from>
    <xdr:to>
      <xdr:col>19</xdr:col>
      <xdr:colOff>19050</xdr:colOff>
      <xdr:row>19</xdr:row>
      <xdr:rowOff>66675</xdr:rowOff>
    </xdr:to>
    <xdr:sp macro="" textlink="">
      <xdr:nvSpPr>
        <xdr:cNvPr id="836" name="テキスト ボックス 34"/>
        <xdr:cNvSpPr txBox="1"/>
      </xdr:nvSpPr>
      <xdr:spPr>
        <a:xfrm>
          <a:off x="3838575" y="469582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グリッド部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10</xdr:row>
      <xdr:rowOff>19050</xdr:rowOff>
    </xdr:from>
    <xdr:to>
      <xdr:col>11</xdr:col>
      <xdr:colOff>390526</xdr:colOff>
      <xdr:row>11</xdr:row>
      <xdr:rowOff>23533</xdr:rowOff>
    </xdr:to>
    <xdr:sp macro="" textlink="">
      <xdr:nvSpPr>
        <xdr:cNvPr id="837" name="テキスト ボックス 74"/>
        <xdr:cNvSpPr txBox="1"/>
      </xdr:nvSpPr>
      <xdr:spPr>
        <a:xfrm>
          <a:off x="23622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G1-01</a:t>
          </a:r>
        </a:p>
      </xdr:txBody>
    </xdr:sp>
    <xdr:clientData/>
  </xdr:twoCellAnchor>
  <xdr:twoCellAnchor>
    <xdr:from>
      <xdr:col>14</xdr:col>
      <xdr:colOff>76200</xdr:colOff>
      <xdr:row>10</xdr:row>
      <xdr:rowOff>19050</xdr:rowOff>
    </xdr:from>
    <xdr:to>
      <xdr:col>15</xdr:col>
      <xdr:colOff>342901</xdr:colOff>
      <xdr:row>11</xdr:row>
      <xdr:rowOff>23533</xdr:rowOff>
    </xdr:to>
    <xdr:sp macro="" textlink="">
      <xdr:nvSpPr>
        <xdr:cNvPr id="838" name="テキスト ボックス 75"/>
        <xdr:cNvSpPr txBox="1"/>
      </xdr:nvSpPr>
      <xdr:spPr>
        <a:xfrm>
          <a:off x="348615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G1-02</a:t>
          </a:r>
        </a:p>
      </xdr:txBody>
    </xdr:sp>
    <xdr:clientData/>
  </xdr:twoCellAnchor>
  <xdr:twoCellAnchor>
    <xdr:from>
      <xdr:col>20</xdr:col>
      <xdr:colOff>28575</xdr:colOff>
      <xdr:row>10</xdr:row>
      <xdr:rowOff>19050</xdr:rowOff>
    </xdr:from>
    <xdr:to>
      <xdr:col>22</xdr:col>
      <xdr:colOff>152401</xdr:colOff>
      <xdr:row>11</xdr:row>
      <xdr:rowOff>23533</xdr:rowOff>
    </xdr:to>
    <xdr:sp macro="" textlink="">
      <xdr:nvSpPr>
        <xdr:cNvPr id="839" name="テキスト ボックス 76"/>
        <xdr:cNvSpPr txBox="1"/>
      </xdr:nvSpPr>
      <xdr:spPr>
        <a:xfrm>
          <a:off x="4848225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G1-03</a:t>
          </a:r>
        </a:p>
      </xdr:txBody>
    </xdr:sp>
    <xdr:clientData/>
  </xdr:twoCellAnchor>
  <xdr:twoCellAnchor>
    <xdr:from>
      <xdr:col>23</xdr:col>
      <xdr:colOff>180975</xdr:colOff>
      <xdr:row>10</xdr:row>
      <xdr:rowOff>19050</xdr:rowOff>
    </xdr:from>
    <xdr:to>
      <xdr:col>26</xdr:col>
      <xdr:colOff>104776</xdr:colOff>
      <xdr:row>11</xdr:row>
      <xdr:rowOff>23533</xdr:rowOff>
    </xdr:to>
    <xdr:sp macro="" textlink="">
      <xdr:nvSpPr>
        <xdr:cNvPr id="840" name="テキスト ボックス 77"/>
        <xdr:cNvSpPr txBox="1"/>
      </xdr:nvSpPr>
      <xdr:spPr>
        <a:xfrm>
          <a:off x="56007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G1-04</a:t>
          </a:r>
        </a:p>
      </xdr:txBody>
    </xdr:sp>
    <xdr:clientData/>
  </xdr:twoCellAnchor>
  <xdr:twoCellAnchor>
    <xdr:from>
      <xdr:col>8</xdr:col>
      <xdr:colOff>190501</xdr:colOff>
      <xdr:row>6</xdr:row>
      <xdr:rowOff>1681</xdr:rowOff>
    </xdr:from>
    <xdr:to>
      <xdr:col>15</xdr:col>
      <xdr:colOff>190500</xdr:colOff>
      <xdr:row>7</xdr:row>
      <xdr:rowOff>1</xdr:rowOff>
    </xdr:to>
    <xdr:sp macro="" textlink="">
      <xdr:nvSpPr>
        <xdr:cNvPr id="841" name="正方形/長方形 78"/>
        <xdr:cNvSpPr/>
      </xdr:nvSpPr>
      <xdr:spPr>
        <a:xfrm>
          <a:off x="1981201" y="2306731"/>
          <a:ext cx="1876424" cy="2078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190500</xdr:colOff>
      <xdr:row>20</xdr:row>
      <xdr:rowOff>66675</xdr:rowOff>
    </xdr:from>
    <xdr:to>
      <xdr:col>4</xdr:col>
      <xdr:colOff>9526</xdr:colOff>
      <xdr:row>21</xdr:row>
      <xdr:rowOff>71158</xdr:rowOff>
    </xdr:to>
    <xdr:sp macro="" textlink="">
      <xdr:nvSpPr>
        <xdr:cNvPr id="842" name="テキスト ボックス 79"/>
        <xdr:cNvSpPr txBox="1"/>
      </xdr:nvSpPr>
      <xdr:spPr>
        <a:xfrm>
          <a:off x="190500" y="5133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TR1-01</a:t>
          </a:r>
        </a:p>
      </xdr:txBody>
    </xdr:sp>
    <xdr:clientData/>
  </xdr:twoCellAnchor>
  <xdr:twoCellAnchor>
    <xdr:from>
      <xdr:col>9</xdr:col>
      <xdr:colOff>0</xdr:colOff>
      <xdr:row>46</xdr:row>
      <xdr:rowOff>20730</xdr:rowOff>
    </xdr:from>
    <xdr:to>
      <xdr:col>33</xdr:col>
      <xdr:colOff>190499</xdr:colOff>
      <xdr:row>68</xdr:row>
      <xdr:rowOff>209549</xdr:rowOff>
    </xdr:to>
    <xdr:sp macro="" textlink="">
      <xdr:nvSpPr>
        <xdr:cNvPr id="856" name="正方形/長方形 60"/>
        <xdr:cNvSpPr/>
      </xdr:nvSpPr>
      <xdr:spPr>
        <a:xfrm>
          <a:off x="1790700" y="9869580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49</xdr:row>
      <xdr:rowOff>19050</xdr:rowOff>
    </xdr:from>
    <xdr:to>
      <xdr:col>6</xdr:col>
      <xdr:colOff>266701</xdr:colOff>
      <xdr:row>50</xdr:row>
      <xdr:rowOff>23533</xdr:rowOff>
    </xdr:to>
    <xdr:sp macro="" textlink="">
      <xdr:nvSpPr>
        <xdr:cNvPr id="857" name="テキスト ボックス 69"/>
        <xdr:cNvSpPr txBox="1"/>
      </xdr:nvSpPr>
      <xdr:spPr>
        <a:xfrm>
          <a:off x="790575" y="104965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T1-01</a:t>
          </a:r>
        </a:p>
      </xdr:txBody>
    </xdr:sp>
    <xdr:clientData/>
  </xdr:twoCellAnchor>
  <xdr:twoCellAnchor>
    <xdr:from>
      <xdr:col>5</xdr:col>
      <xdr:colOff>66675</xdr:colOff>
      <xdr:row>50</xdr:row>
      <xdr:rowOff>57150</xdr:rowOff>
    </xdr:from>
    <xdr:to>
      <xdr:col>6</xdr:col>
      <xdr:colOff>247651</xdr:colOff>
      <xdr:row>51</xdr:row>
      <xdr:rowOff>61633</xdr:rowOff>
    </xdr:to>
    <xdr:sp macro="" textlink="">
      <xdr:nvSpPr>
        <xdr:cNvPr id="858" name="テキスト ボックス 70"/>
        <xdr:cNvSpPr txBox="1"/>
      </xdr:nvSpPr>
      <xdr:spPr>
        <a:xfrm>
          <a:off x="771525" y="1074420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B1-05</a:t>
          </a:r>
        </a:p>
      </xdr:txBody>
    </xdr:sp>
    <xdr:clientData/>
  </xdr:twoCellAnchor>
  <xdr:twoCellAnchor>
    <xdr:from>
      <xdr:col>5</xdr:col>
      <xdr:colOff>257175</xdr:colOff>
      <xdr:row>54</xdr:row>
      <xdr:rowOff>28575</xdr:rowOff>
    </xdr:from>
    <xdr:to>
      <xdr:col>7</xdr:col>
      <xdr:colOff>95251</xdr:colOff>
      <xdr:row>55</xdr:row>
      <xdr:rowOff>33058</xdr:rowOff>
    </xdr:to>
    <xdr:sp macro="" textlink="">
      <xdr:nvSpPr>
        <xdr:cNvPr id="859" name="テキスト ボックス 71"/>
        <xdr:cNvSpPr txBox="1"/>
      </xdr:nvSpPr>
      <xdr:spPr>
        <a:xfrm>
          <a:off x="962025" y="1155382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T1-02</a:t>
          </a:r>
        </a:p>
      </xdr:txBody>
    </xdr:sp>
    <xdr:clientData/>
  </xdr:twoCellAnchor>
  <xdr:twoCellAnchor>
    <xdr:from>
      <xdr:col>5</xdr:col>
      <xdr:colOff>257175</xdr:colOff>
      <xdr:row>55</xdr:row>
      <xdr:rowOff>19050</xdr:rowOff>
    </xdr:from>
    <xdr:to>
      <xdr:col>7</xdr:col>
      <xdr:colOff>95251</xdr:colOff>
      <xdr:row>56</xdr:row>
      <xdr:rowOff>23533</xdr:rowOff>
    </xdr:to>
    <xdr:sp macro="" textlink="">
      <xdr:nvSpPr>
        <xdr:cNvPr id="860" name="テキスト ボックス 72"/>
        <xdr:cNvSpPr txBox="1"/>
      </xdr:nvSpPr>
      <xdr:spPr>
        <a:xfrm>
          <a:off x="962025" y="11753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T1-03</a:t>
          </a:r>
        </a:p>
      </xdr:txBody>
    </xdr:sp>
    <xdr:clientData/>
  </xdr:twoCellAnchor>
  <xdr:twoCellAnchor>
    <xdr:from>
      <xdr:col>5</xdr:col>
      <xdr:colOff>28575</xdr:colOff>
      <xdr:row>56</xdr:row>
      <xdr:rowOff>47625</xdr:rowOff>
    </xdr:from>
    <xdr:to>
      <xdr:col>6</xdr:col>
      <xdr:colOff>209551</xdr:colOff>
      <xdr:row>57</xdr:row>
      <xdr:rowOff>52108</xdr:rowOff>
    </xdr:to>
    <xdr:sp macro="" textlink="">
      <xdr:nvSpPr>
        <xdr:cNvPr id="861" name="テキスト ボックス 73"/>
        <xdr:cNvSpPr txBox="1"/>
      </xdr:nvSpPr>
      <xdr:spPr>
        <a:xfrm>
          <a:off x="733425" y="11991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B1-06</a:t>
          </a:r>
        </a:p>
      </xdr:txBody>
    </xdr:sp>
    <xdr:clientData/>
  </xdr:twoCellAnchor>
  <xdr:twoCellAnchor>
    <xdr:from>
      <xdr:col>9</xdr:col>
      <xdr:colOff>0</xdr:colOff>
      <xdr:row>46</xdr:row>
      <xdr:rowOff>20730</xdr:rowOff>
    </xdr:from>
    <xdr:to>
      <xdr:col>33</xdr:col>
      <xdr:colOff>190499</xdr:colOff>
      <xdr:row>68</xdr:row>
      <xdr:rowOff>209549</xdr:rowOff>
    </xdr:to>
    <xdr:sp macro="" textlink="">
      <xdr:nvSpPr>
        <xdr:cNvPr id="862" name="正方形/長方形 60"/>
        <xdr:cNvSpPr/>
      </xdr:nvSpPr>
      <xdr:spPr>
        <a:xfrm>
          <a:off x="1790700" y="9869580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171450</xdr:colOff>
      <xdr:row>54</xdr:row>
      <xdr:rowOff>47625</xdr:rowOff>
    </xdr:from>
    <xdr:to>
      <xdr:col>20</xdr:col>
      <xdr:colOff>19050</xdr:colOff>
      <xdr:row>55</xdr:row>
      <xdr:rowOff>66675</xdr:rowOff>
    </xdr:to>
    <xdr:sp macro="" textlink="">
      <xdr:nvSpPr>
        <xdr:cNvPr id="863" name="テキスト ボックス 67"/>
        <xdr:cNvSpPr txBox="1"/>
      </xdr:nvSpPr>
      <xdr:spPr>
        <a:xfrm>
          <a:off x="3838575" y="1157287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グリッド部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85725</xdr:colOff>
      <xdr:row>49</xdr:row>
      <xdr:rowOff>19050</xdr:rowOff>
    </xdr:from>
    <xdr:to>
      <xdr:col>6</xdr:col>
      <xdr:colOff>266701</xdr:colOff>
      <xdr:row>50</xdr:row>
      <xdr:rowOff>23533</xdr:rowOff>
    </xdr:to>
    <xdr:sp macro="" textlink="">
      <xdr:nvSpPr>
        <xdr:cNvPr id="864" name="テキスト ボックス 69"/>
        <xdr:cNvSpPr txBox="1"/>
      </xdr:nvSpPr>
      <xdr:spPr>
        <a:xfrm>
          <a:off x="790575" y="104965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T1-01</a:t>
          </a:r>
        </a:p>
      </xdr:txBody>
    </xdr:sp>
    <xdr:clientData/>
  </xdr:twoCellAnchor>
  <xdr:twoCellAnchor>
    <xdr:from>
      <xdr:col>5</xdr:col>
      <xdr:colOff>66675</xdr:colOff>
      <xdr:row>50</xdr:row>
      <xdr:rowOff>57150</xdr:rowOff>
    </xdr:from>
    <xdr:to>
      <xdr:col>6</xdr:col>
      <xdr:colOff>247651</xdr:colOff>
      <xdr:row>51</xdr:row>
      <xdr:rowOff>61633</xdr:rowOff>
    </xdr:to>
    <xdr:sp macro="" textlink="">
      <xdr:nvSpPr>
        <xdr:cNvPr id="865" name="テキスト ボックス 70"/>
        <xdr:cNvSpPr txBox="1"/>
      </xdr:nvSpPr>
      <xdr:spPr>
        <a:xfrm>
          <a:off x="771525" y="1074420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B1-05</a:t>
          </a:r>
        </a:p>
      </xdr:txBody>
    </xdr:sp>
    <xdr:clientData/>
  </xdr:twoCellAnchor>
  <xdr:twoCellAnchor>
    <xdr:from>
      <xdr:col>5</xdr:col>
      <xdr:colOff>257175</xdr:colOff>
      <xdr:row>54</xdr:row>
      <xdr:rowOff>28575</xdr:rowOff>
    </xdr:from>
    <xdr:to>
      <xdr:col>7</xdr:col>
      <xdr:colOff>95251</xdr:colOff>
      <xdr:row>55</xdr:row>
      <xdr:rowOff>33058</xdr:rowOff>
    </xdr:to>
    <xdr:sp macro="" textlink="">
      <xdr:nvSpPr>
        <xdr:cNvPr id="866" name="テキスト ボックス 71"/>
        <xdr:cNvSpPr txBox="1"/>
      </xdr:nvSpPr>
      <xdr:spPr>
        <a:xfrm>
          <a:off x="962025" y="1155382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T1-02</a:t>
          </a:r>
        </a:p>
      </xdr:txBody>
    </xdr:sp>
    <xdr:clientData/>
  </xdr:twoCellAnchor>
  <xdr:twoCellAnchor>
    <xdr:from>
      <xdr:col>5</xdr:col>
      <xdr:colOff>257175</xdr:colOff>
      <xdr:row>55</xdr:row>
      <xdr:rowOff>19050</xdr:rowOff>
    </xdr:from>
    <xdr:to>
      <xdr:col>7</xdr:col>
      <xdr:colOff>95251</xdr:colOff>
      <xdr:row>56</xdr:row>
      <xdr:rowOff>23533</xdr:rowOff>
    </xdr:to>
    <xdr:sp macro="" textlink="">
      <xdr:nvSpPr>
        <xdr:cNvPr id="867" name="テキスト ボックス 72"/>
        <xdr:cNvSpPr txBox="1"/>
      </xdr:nvSpPr>
      <xdr:spPr>
        <a:xfrm>
          <a:off x="962025" y="11753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T1-03</a:t>
          </a:r>
        </a:p>
      </xdr:txBody>
    </xdr:sp>
    <xdr:clientData/>
  </xdr:twoCellAnchor>
  <xdr:twoCellAnchor>
    <xdr:from>
      <xdr:col>5</xdr:col>
      <xdr:colOff>28575</xdr:colOff>
      <xdr:row>56</xdr:row>
      <xdr:rowOff>47625</xdr:rowOff>
    </xdr:from>
    <xdr:to>
      <xdr:col>6</xdr:col>
      <xdr:colOff>209551</xdr:colOff>
      <xdr:row>57</xdr:row>
      <xdr:rowOff>52108</xdr:rowOff>
    </xdr:to>
    <xdr:sp macro="" textlink="">
      <xdr:nvSpPr>
        <xdr:cNvPr id="868" name="テキスト ボックス 73"/>
        <xdr:cNvSpPr txBox="1"/>
      </xdr:nvSpPr>
      <xdr:spPr>
        <a:xfrm>
          <a:off x="733425" y="11991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B1-06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hlt57/Desktop/Team3_UTL990009dsad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nge History"/>
      <sheetName val="Overview"/>
      <sheetName val="ScreenLayout"/>
      <sheetName val="Dto-Model"/>
      <sheetName val="Component"/>
      <sheetName val="Actions"/>
      <sheetName val="Apis"/>
      <sheetName val="Reducers"/>
      <sheetName val="Selector"/>
      <sheetName val="Effects"/>
      <sheetName val="WebApiController"/>
      <sheetName val="Action"/>
      <sheetName val="BusinessLogic"/>
      <sheetName val="DataAccess"/>
      <sheetName val="Dto-Entity"/>
      <sheetName val="SQL"/>
    </sheetNames>
    <sheetDataSet>
      <sheetData sheetId="0">
        <row r="31">
          <cell r="J31" t="str">
            <v>COMMON</v>
          </cell>
        </row>
        <row r="33">
          <cell r="O33" t="str">
            <v>Search Explore Government</v>
          </cell>
        </row>
        <row r="35">
          <cell r="O35" t="str">
            <v>Search Explore Government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6"/>
  <sheetViews>
    <sheetView showGridLines="0" view="pageBreakPreview" topLeftCell="A28" zoomScaleNormal="85" zoomScaleSheetLayoutView="100" workbookViewId="0">
      <selection activeCell="AQ36" sqref="AQ36"/>
    </sheetView>
  </sheetViews>
  <sheetFormatPr defaultColWidth="2.42578125" defaultRowHeight="15"/>
  <cols>
    <col min="1" max="16384" width="2.42578125" style="4"/>
  </cols>
  <sheetData>
    <row r="1" spans="1:52" s="102" customFormat="1" ht="13.5"/>
    <row r="2" spans="1:52" s="102" customFormat="1" ht="13.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</row>
    <row r="3" spans="1:52" s="102" customFormat="1" ht="13.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</row>
    <row r="4" spans="1:52" s="102" customFormat="1" ht="13.5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</row>
    <row r="5" spans="1:52" s="102" customFormat="1" ht="13.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</row>
    <row r="6" spans="1:52" s="102" customFormat="1" ht="13.5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</row>
    <row r="7" spans="1:52" s="102" customFormat="1" ht="13.5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</row>
    <row r="8" spans="1:52" s="102" customFormat="1" ht="13.5">
      <c r="A8" s="103"/>
      <c r="B8" s="103"/>
      <c r="C8" s="103"/>
      <c r="D8" s="103"/>
      <c r="E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</row>
    <row r="9" spans="1:52" s="102" customFormat="1" ht="13.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</row>
    <row r="10" spans="1:52" s="102" customFormat="1" ht="13.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</row>
    <row r="11" spans="1:52" s="102" customFormat="1" ht="13.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</row>
    <row r="12" spans="1:52" s="102" customFormat="1" ht="13.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</row>
    <row r="13" spans="1:52" s="102" customFormat="1" ht="13.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 s="102" customFormat="1" ht="13.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 s="102" customFormat="1" ht="13.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 s="102" customFormat="1" ht="13.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 s="102" customFormat="1" ht="13.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 s="102" customFormat="1" ht="13.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 s="102" customFormat="1" ht="13.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 s="102" customFormat="1" ht="13.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 s="102" customFormat="1" ht="13.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 s="102" customFormat="1" ht="13.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 s="102" customFormat="1" ht="13.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 s="102" customFormat="1" ht="13.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 s="102" customFormat="1" ht="13.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 s="102" customFormat="1" ht="13.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 s="102" customFormat="1" ht="13.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 s="102" customFormat="1" ht="14.25" thickBo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 s="102" customFormat="1" ht="13.5">
      <c r="A29" s="103"/>
      <c r="B29" s="103"/>
      <c r="C29" s="427" t="s">
        <v>43</v>
      </c>
      <c r="D29" s="428"/>
      <c r="E29" s="428"/>
      <c r="F29" s="428"/>
      <c r="G29" s="428"/>
      <c r="H29" s="428"/>
      <c r="I29" s="428"/>
      <c r="J29" s="429" t="s">
        <v>42</v>
      </c>
      <c r="K29" s="429"/>
      <c r="L29" s="429"/>
      <c r="M29" s="429"/>
      <c r="N29" s="429"/>
      <c r="O29" s="429"/>
      <c r="P29" s="429"/>
      <c r="Q29" s="429"/>
      <c r="R29" s="429"/>
      <c r="S29" s="429"/>
      <c r="T29" s="429"/>
      <c r="U29" s="429"/>
      <c r="V29" s="429"/>
      <c r="W29" s="429"/>
      <c r="X29" s="429"/>
      <c r="Y29" s="429"/>
      <c r="Z29" s="429"/>
      <c r="AA29" s="429"/>
      <c r="AB29" s="429"/>
      <c r="AC29" s="429"/>
      <c r="AD29" s="429"/>
      <c r="AE29" s="430"/>
      <c r="AF29" s="103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 s="102" customFormat="1" ht="13.5">
      <c r="A30" s="103"/>
      <c r="B30" s="103"/>
      <c r="C30" s="409"/>
      <c r="D30" s="410"/>
      <c r="E30" s="410"/>
      <c r="F30" s="410"/>
      <c r="G30" s="410"/>
      <c r="H30" s="410"/>
      <c r="I30" s="410"/>
      <c r="J30" s="431"/>
      <c r="K30" s="431"/>
      <c r="L30" s="431"/>
      <c r="M30" s="431"/>
      <c r="N30" s="431"/>
      <c r="O30" s="431"/>
      <c r="P30" s="431"/>
      <c r="Q30" s="431"/>
      <c r="R30" s="431"/>
      <c r="S30" s="431"/>
      <c r="T30" s="431"/>
      <c r="U30" s="431"/>
      <c r="V30" s="431"/>
      <c r="W30" s="431"/>
      <c r="X30" s="431"/>
      <c r="Y30" s="431"/>
      <c r="Z30" s="431"/>
      <c r="AA30" s="431"/>
      <c r="AB30" s="431"/>
      <c r="AC30" s="431"/>
      <c r="AD30" s="431"/>
      <c r="AE30" s="432"/>
      <c r="AF30" s="103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 s="102" customFormat="1" ht="13.5">
      <c r="A31" s="103"/>
      <c r="B31" s="103"/>
      <c r="C31" s="409" t="s">
        <v>70</v>
      </c>
      <c r="D31" s="410"/>
      <c r="E31" s="410"/>
      <c r="F31" s="410"/>
      <c r="G31" s="410"/>
      <c r="H31" s="410"/>
      <c r="I31" s="410"/>
      <c r="J31" s="413" t="s">
        <v>92</v>
      </c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9"/>
      <c r="AF31" s="103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 s="102" customFormat="1" ht="13.5">
      <c r="A32" s="103"/>
      <c r="B32" s="103"/>
      <c r="C32" s="409"/>
      <c r="D32" s="410"/>
      <c r="E32" s="410"/>
      <c r="F32" s="410"/>
      <c r="G32" s="410"/>
      <c r="H32" s="410"/>
      <c r="I32" s="410"/>
      <c r="J32" s="416"/>
      <c r="K32" s="417"/>
      <c r="L32" s="417"/>
      <c r="M32" s="417"/>
      <c r="N32" s="417"/>
      <c r="O32" s="417"/>
      <c r="P32" s="417"/>
      <c r="Q32" s="417"/>
      <c r="R32" s="417"/>
      <c r="S32" s="417"/>
      <c r="T32" s="417"/>
      <c r="U32" s="417"/>
      <c r="V32" s="417"/>
      <c r="W32" s="417"/>
      <c r="X32" s="417"/>
      <c r="Y32" s="417"/>
      <c r="Z32" s="417"/>
      <c r="AA32" s="417"/>
      <c r="AB32" s="417"/>
      <c r="AC32" s="417"/>
      <c r="AD32" s="417"/>
      <c r="AE32" s="420"/>
      <c r="AF32" s="103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 s="102" customFormat="1" ht="13.5">
      <c r="A33" s="103"/>
      <c r="B33" s="103"/>
      <c r="C33" s="409" t="s">
        <v>90</v>
      </c>
      <c r="D33" s="410"/>
      <c r="E33" s="410"/>
      <c r="F33" s="410"/>
      <c r="G33" s="410"/>
      <c r="H33" s="410"/>
      <c r="I33" s="410"/>
      <c r="J33" s="413" t="s">
        <v>295</v>
      </c>
      <c r="K33" s="414"/>
      <c r="L33" s="414"/>
      <c r="M33" s="414"/>
      <c r="N33" s="415"/>
      <c r="O33" s="413" t="s">
        <v>297</v>
      </c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Z33" s="414"/>
      <c r="AA33" s="414"/>
      <c r="AB33" s="414"/>
      <c r="AC33" s="414"/>
      <c r="AD33" s="414"/>
      <c r="AE33" s="419"/>
      <c r="AF33" s="103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 s="102" customFormat="1" ht="13.5">
      <c r="A34" s="103"/>
      <c r="B34" s="103"/>
      <c r="C34" s="409"/>
      <c r="D34" s="410"/>
      <c r="E34" s="410"/>
      <c r="F34" s="410"/>
      <c r="G34" s="410"/>
      <c r="H34" s="410"/>
      <c r="I34" s="410"/>
      <c r="J34" s="416"/>
      <c r="K34" s="417"/>
      <c r="L34" s="417"/>
      <c r="M34" s="417"/>
      <c r="N34" s="418"/>
      <c r="O34" s="416"/>
      <c r="P34" s="417"/>
      <c r="Q34" s="417"/>
      <c r="R34" s="417"/>
      <c r="S34" s="417"/>
      <c r="T34" s="417"/>
      <c r="U34" s="417"/>
      <c r="V34" s="417"/>
      <c r="W34" s="417"/>
      <c r="X34" s="417"/>
      <c r="Y34" s="417"/>
      <c r="Z34" s="417"/>
      <c r="AA34" s="417"/>
      <c r="AB34" s="417"/>
      <c r="AC34" s="417"/>
      <c r="AD34" s="417"/>
      <c r="AE34" s="420"/>
      <c r="AF34" s="103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 s="102" customFormat="1" ht="13.5">
      <c r="A35" s="103"/>
      <c r="B35" s="103"/>
      <c r="C35" s="409" t="s">
        <v>89</v>
      </c>
      <c r="D35" s="410"/>
      <c r="E35" s="410"/>
      <c r="F35" s="410"/>
      <c r="G35" s="410"/>
      <c r="H35" s="410"/>
      <c r="I35" s="410"/>
      <c r="J35" s="413" t="s">
        <v>93</v>
      </c>
      <c r="K35" s="414"/>
      <c r="L35" s="414"/>
      <c r="M35" s="414"/>
      <c r="N35" s="415"/>
      <c r="O35" s="413" t="s">
        <v>297</v>
      </c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Z35" s="414"/>
      <c r="AA35" s="414"/>
      <c r="AB35" s="414"/>
      <c r="AC35" s="414"/>
      <c r="AD35" s="414"/>
      <c r="AE35" s="419"/>
      <c r="AF35" s="103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 s="102" customFormat="1" ht="13.5">
      <c r="A36" s="103"/>
      <c r="B36" s="103"/>
      <c r="C36" s="409"/>
      <c r="D36" s="410"/>
      <c r="E36" s="410"/>
      <c r="F36" s="410"/>
      <c r="G36" s="410"/>
      <c r="H36" s="410"/>
      <c r="I36" s="410"/>
      <c r="J36" s="416"/>
      <c r="K36" s="417"/>
      <c r="L36" s="417"/>
      <c r="M36" s="417"/>
      <c r="N36" s="418"/>
      <c r="O36" s="416"/>
      <c r="P36" s="417"/>
      <c r="Q36" s="417"/>
      <c r="R36" s="417"/>
      <c r="S36" s="417"/>
      <c r="T36" s="417"/>
      <c r="U36" s="417"/>
      <c r="V36" s="417"/>
      <c r="W36" s="417"/>
      <c r="X36" s="417"/>
      <c r="Y36" s="417"/>
      <c r="Z36" s="417"/>
      <c r="AA36" s="417"/>
      <c r="AB36" s="417"/>
      <c r="AC36" s="417"/>
      <c r="AD36" s="417"/>
      <c r="AE36" s="420"/>
      <c r="AF36" s="103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 s="102" customFormat="1" ht="13.5">
      <c r="A37" s="103"/>
      <c r="B37" s="103"/>
      <c r="C37" s="409" t="s">
        <v>44</v>
      </c>
      <c r="D37" s="410"/>
      <c r="E37" s="410"/>
      <c r="F37" s="410"/>
      <c r="G37" s="410"/>
      <c r="H37" s="410"/>
      <c r="I37" s="410"/>
      <c r="J37" s="411">
        <v>43033</v>
      </c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  <c r="W37" s="411"/>
      <c r="X37" s="411"/>
      <c r="Y37" s="411"/>
      <c r="Z37" s="411"/>
      <c r="AA37" s="411"/>
      <c r="AB37" s="411"/>
      <c r="AC37" s="411"/>
      <c r="AD37" s="411"/>
      <c r="AE37" s="412"/>
      <c r="AF37" s="103"/>
    </row>
    <row r="38" spans="1:52" s="102" customFormat="1" ht="13.5">
      <c r="A38" s="103"/>
      <c r="B38" s="103"/>
      <c r="C38" s="409"/>
      <c r="D38" s="410"/>
      <c r="E38" s="410"/>
      <c r="F38" s="410"/>
      <c r="G38" s="410"/>
      <c r="H38" s="410"/>
      <c r="I38" s="410"/>
      <c r="J38" s="411"/>
      <c r="K38" s="411"/>
      <c r="L38" s="411"/>
      <c r="M38" s="411"/>
      <c r="N38" s="411"/>
      <c r="O38" s="411"/>
      <c r="P38" s="411"/>
      <c r="Q38" s="411"/>
      <c r="R38" s="411"/>
      <c r="S38" s="411"/>
      <c r="T38" s="411"/>
      <c r="U38" s="411"/>
      <c r="V38" s="411"/>
      <c r="W38" s="411"/>
      <c r="X38" s="411"/>
      <c r="Y38" s="411"/>
      <c r="Z38" s="411"/>
      <c r="AA38" s="411"/>
      <c r="AB38" s="411"/>
      <c r="AC38" s="411"/>
      <c r="AD38" s="411"/>
      <c r="AE38" s="412"/>
      <c r="AF38" s="103"/>
    </row>
    <row r="39" spans="1:52" s="102" customFormat="1" ht="15.75" customHeight="1">
      <c r="A39" s="103"/>
      <c r="B39" s="103"/>
      <c r="C39" s="409" t="s">
        <v>45</v>
      </c>
      <c r="D39" s="410"/>
      <c r="E39" s="410"/>
      <c r="F39" s="410"/>
      <c r="G39" s="410"/>
      <c r="H39" s="410"/>
      <c r="I39" s="410"/>
      <c r="J39" s="425" t="s">
        <v>296</v>
      </c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  <c r="AA39" s="425"/>
      <c r="AB39" s="425"/>
      <c r="AC39" s="425"/>
      <c r="AD39" s="425"/>
      <c r="AE39" s="426"/>
      <c r="AF39" s="103"/>
    </row>
    <row r="40" spans="1:52" s="102" customFormat="1" ht="18.75" customHeight="1">
      <c r="A40" s="103"/>
      <c r="B40" s="103"/>
      <c r="C40" s="409"/>
      <c r="D40" s="410"/>
      <c r="E40" s="410"/>
      <c r="F40" s="410"/>
      <c r="G40" s="410"/>
      <c r="H40" s="410"/>
      <c r="I40" s="410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  <c r="AA40" s="425"/>
      <c r="AB40" s="425"/>
      <c r="AC40" s="425"/>
      <c r="AD40" s="425"/>
      <c r="AE40" s="426"/>
    </row>
    <row r="41" spans="1:52" s="102" customFormat="1" ht="13.5">
      <c r="A41" s="103"/>
      <c r="B41" s="103"/>
      <c r="C41" s="409" t="s">
        <v>46</v>
      </c>
      <c r="D41" s="410"/>
      <c r="E41" s="410"/>
      <c r="F41" s="410"/>
      <c r="G41" s="410"/>
      <c r="H41" s="410"/>
      <c r="I41" s="410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  <c r="X41" s="411"/>
      <c r="Y41" s="411"/>
      <c r="Z41" s="411"/>
      <c r="AA41" s="411"/>
      <c r="AB41" s="411"/>
      <c r="AC41" s="411"/>
      <c r="AD41" s="411"/>
      <c r="AE41" s="412"/>
    </row>
    <row r="42" spans="1:52" s="102" customFormat="1" ht="13.5">
      <c r="A42" s="103"/>
      <c r="B42" s="103"/>
      <c r="C42" s="409"/>
      <c r="D42" s="410"/>
      <c r="E42" s="410"/>
      <c r="F42" s="410"/>
      <c r="G42" s="410"/>
      <c r="H42" s="410"/>
      <c r="I42" s="410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  <c r="X42" s="411"/>
      <c r="Y42" s="411"/>
      <c r="Z42" s="411"/>
      <c r="AA42" s="411"/>
      <c r="AB42" s="411"/>
      <c r="AC42" s="411"/>
      <c r="AD42" s="411"/>
      <c r="AE42" s="412"/>
    </row>
    <row r="43" spans="1:52" s="102" customFormat="1" ht="13.5">
      <c r="A43" s="103"/>
      <c r="B43" s="103"/>
      <c r="C43" s="409" t="s">
        <v>48</v>
      </c>
      <c r="D43" s="410"/>
      <c r="E43" s="410"/>
      <c r="F43" s="410"/>
      <c r="G43" s="410"/>
      <c r="H43" s="410"/>
      <c r="I43" s="410"/>
      <c r="J43" s="423"/>
      <c r="K43" s="423"/>
      <c r="L43" s="423"/>
      <c r="M43" s="423"/>
      <c r="N43" s="423"/>
      <c r="O43" s="423"/>
      <c r="P43" s="423"/>
      <c r="Q43" s="423"/>
      <c r="R43" s="423"/>
      <c r="S43" s="423"/>
      <c r="T43" s="423"/>
      <c r="U43" s="423"/>
      <c r="V43" s="423"/>
      <c r="W43" s="423"/>
      <c r="X43" s="423"/>
      <c r="Y43" s="423"/>
      <c r="Z43" s="423"/>
      <c r="AA43" s="423"/>
      <c r="AB43" s="423"/>
      <c r="AC43" s="423"/>
      <c r="AD43" s="423"/>
      <c r="AE43" s="424"/>
    </row>
    <row r="44" spans="1:52" s="102" customFormat="1" ht="14.25" thickBot="1">
      <c r="A44" s="103"/>
      <c r="B44" s="103"/>
      <c r="C44" s="421"/>
      <c r="D44" s="422"/>
      <c r="E44" s="422"/>
      <c r="F44" s="422"/>
      <c r="G44" s="422"/>
      <c r="H44" s="422"/>
      <c r="I44" s="422"/>
      <c r="J44" s="423"/>
      <c r="K44" s="423"/>
      <c r="L44" s="423"/>
      <c r="M44" s="423"/>
      <c r="N44" s="423"/>
      <c r="O44" s="423"/>
      <c r="P44" s="423"/>
      <c r="Q44" s="423"/>
      <c r="R44" s="423"/>
      <c r="S44" s="423"/>
      <c r="T44" s="423"/>
      <c r="U44" s="423"/>
      <c r="V44" s="423"/>
      <c r="W44" s="423"/>
      <c r="X44" s="423"/>
      <c r="Y44" s="423"/>
      <c r="Z44" s="423"/>
      <c r="AA44" s="423"/>
      <c r="AB44" s="423"/>
      <c r="AC44" s="423"/>
      <c r="AD44" s="423"/>
      <c r="AE44" s="424"/>
    </row>
    <row r="45" spans="1:52" s="1" customFormat="1" ht="13.5" customHeight="1">
      <c r="S45" s="2"/>
      <c r="T45" s="2"/>
      <c r="U45" s="2"/>
      <c r="V45" s="2"/>
      <c r="W45" s="2"/>
    </row>
    <row r="46" spans="1:52" s="1" customFormat="1" ht="13.5" customHeight="1">
      <c r="G46" s="3"/>
      <c r="H46" s="3"/>
      <c r="I46" s="3"/>
      <c r="J46" s="3"/>
      <c r="K46" s="3"/>
      <c r="L46" s="3"/>
      <c r="M46" s="3"/>
    </row>
    <row r="47" spans="1:52" s="1" customFormat="1" ht="13.5" customHeight="1">
      <c r="G47" s="3"/>
      <c r="H47" s="3"/>
      <c r="I47" s="3"/>
      <c r="J47" s="3"/>
      <c r="K47" s="3"/>
    </row>
    <row r="48" spans="1:52" s="1" customFormat="1" ht="13.5" customHeight="1"/>
    <row r="49" s="1" customFormat="1" ht="13.5" customHeight="1"/>
    <row r="50" s="1" customFormat="1" ht="13.5" customHeight="1"/>
    <row r="51" s="1" customFormat="1" ht="13.5" customHeight="1"/>
    <row r="52" s="1" customFormat="1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</sheetData>
  <mergeCells count="18">
    <mergeCell ref="C29:I30"/>
    <mergeCell ref="J29:AE30"/>
    <mergeCell ref="C31:I32"/>
    <mergeCell ref="C35:I36"/>
    <mergeCell ref="J31:AE32"/>
    <mergeCell ref="C41:I42"/>
    <mergeCell ref="J41:AE42"/>
    <mergeCell ref="C43:I44"/>
    <mergeCell ref="J43:AE44"/>
    <mergeCell ref="J39:AE40"/>
    <mergeCell ref="C37:I38"/>
    <mergeCell ref="J37:AE38"/>
    <mergeCell ref="C39:I40"/>
    <mergeCell ref="C33:I34"/>
    <mergeCell ref="J33:N34"/>
    <mergeCell ref="O33:AE34"/>
    <mergeCell ref="J35:N36"/>
    <mergeCell ref="O35:AE36"/>
  </mergeCells>
  <phoneticPr fontId="26"/>
  <pageMargins left="0.7" right="0.7" top="0.75" bottom="0.75" header="0.3" footer="0.3"/>
  <pageSetup paperSize="9" scale="72" firstPageNumber="0" orientation="landscape" horizontalDpi="300" verticalDpi="300" r:id="rId1"/>
  <headerFooter>
    <oddHeader>&amp;C&amp;A</oddHeader>
    <oddFooter>&amp;LCopyright(C) 2017 FPT&amp;C－&amp;P－&amp;R内部設計書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showGridLines="0" view="pageBreakPreview" zoomScaleNormal="85" zoomScaleSheetLayoutView="100" workbookViewId="0">
      <selection activeCell="D8" sqref="D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67" width="2.5703125" style="5" customWidth="1"/>
    <col min="68" max="16384" width="4.42578125" style="5"/>
  </cols>
  <sheetData>
    <row r="1" spans="1:6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3" t="s">
        <v>4</v>
      </c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20"/>
      <c r="AQ1" s="16" t="str">
        <f ca="1">MID(CELL("filename",$A$1),FIND("]",CELL("filename",$A$1))+1,31)</f>
        <v>Selector</v>
      </c>
      <c r="AR1" s="17"/>
      <c r="AS1" s="17"/>
      <c r="AT1" s="17"/>
      <c r="AU1" s="17"/>
      <c r="AV1" s="17"/>
      <c r="AW1" s="17"/>
      <c r="AX1" s="13" t="s">
        <v>5</v>
      </c>
      <c r="AY1" s="14"/>
      <c r="AZ1" s="14"/>
      <c r="BA1" s="15"/>
      <c r="BB1" s="17"/>
      <c r="BC1" s="17"/>
      <c r="BD1" s="17"/>
      <c r="BE1" s="17"/>
      <c r="BF1" s="18"/>
      <c r="BG1" s="13" t="s">
        <v>55</v>
      </c>
      <c r="BH1" s="14"/>
      <c r="BI1" s="14"/>
      <c r="BJ1" s="15"/>
      <c r="BK1" s="16"/>
      <c r="BL1" s="17"/>
      <c r="BM1" s="17"/>
      <c r="BN1" s="21"/>
      <c r="BO1" s="22"/>
    </row>
    <row r="2" spans="1:67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3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5"/>
      <c r="AQ2" s="16"/>
      <c r="AR2" s="17"/>
      <c r="AS2" s="17"/>
      <c r="AT2" s="17"/>
      <c r="AU2" s="17"/>
      <c r="AV2" s="17"/>
      <c r="AW2" s="17"/>
      <c r="AX2" s="13" t="s">
        <v>52</v>
      </c>
      <c r="AY2" s="14"/>
      <c r="AZ2" s="14"/>
      <c r="BA2" s="15"/>
      <c r="BB2" s="26" t="s">
        <v>298</v>
      </c>
      <c r="BC2" s="17"/>
      <c r="BD2" s="17"/>
      <c r="BE2" s="17"/>
      <c r="BF2" s="18"/>
      <c r="BG2" s="13" t="s">
        <v>54</v>
      </c>
      <c r="BH2" s="15"/>
      <c r="BI2" s="14"/>
      <c r="BJ2" s="15"/>
      <c r="BK2" s="26" t="s">
        <v>299</v>
      </c>
      <c r="BL2" s="26"/>
      <c r="BM2" s="26"/>
      <c r="BN2" s="21"/>
      <c r="BO2" s="22"/>
    </row>
    <row r="3" spans="1:67" ht="13.35" customHeight="1">
      <c r="A3" s="29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</row>
    <row r="4" spans="1:67" s="221" customFormat="1" ht="13.35" customHeight="1">
      <c r="A4" s="219"/>
      <c r="B4" s="201" t="s">
        <v>495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87"/>
      <c r="AZ4" s="187"/>
      <c r="BA4" s="187"/>
      <c r="BB4" s="187"/>
      <c r="BC4" s="187"/>
      <c r="BD4" s="187"/>
      <c r="BE4" s="187"/>
      <c r="BF4" s="187"/>
      <c r="BG4" s="220"/>
      <c r="BH4" s="187"/>
      <c r="BI4" s="187"/>
      <c r="BJ4" s="187"/>
      <c r="BK4" s="187"/>
    </row>
    <row r="5" spans="1:67" s="221" customFormat="1" ht="13.35" customHeight="1">
      <c r="A5" s="219"/>
      <c r="B5" s="20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87"/>
      <c r="AZ5" s="187"/>
      <c r="BA5" s="187"/>
      <c r="BB5" s="187"/>
      <c r="BC5" s="187"/>
      <c r="BD5" s="187"/>
      <c r="BE5" s="187"/>
      <c r="BF5" s="187"/>
      <c r="BG5" s="220"/>
      <c r="BH5" s="187"/>
      <c r="BI5" s="187"/>
      <c r="BJ5" s="187"/>
      <c r="BK5" s="187"/>
    </row>
    <row r="6" spans="1:67" s="221" customFormat="1" ht="13.35" customHeight="1">
      <c r="A6" s="219"/>
      <c r="B6" s="114" t="s">
        <v>149</v>
      </c>
      <c r="C6" s="202"/>
      <c r="D6" s="114" t="s">
        <v>256</v>
      </c>
      <c r="E6" s="203"/>
      <c r="F6" s="203"/>
      <c r="G6" s="115"/>
      <c r="H6" s="203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5" t="s">
        <v>13</v>
      </c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6"/>
      <c r="AY6" s="119"/>
      <c r="AZ6" s="187"/>
      <c r="BA6" s="187"/>
      <c r="BB6" s="187"/>
      <c r="BC6" s="187"/>
      <c r="BD6" s="187"/>
      <c r="BE6" s="187"/>
      <c r="BF6" s="187"/>
      <c r="BG6" s="220"/>
      <c r="BH6" s="187"/>
      <c r="BI6" s="187"/>
      <c r="BJ6" s="187"/>
      <c r="BK6" s="187"/>
    </row>
    <row r="7" spans="1:67" s="221" customFormat="1" ht="13.35" customHeight="1">
      <c r="A7" s="219"/>
      <c r="B7" s="141"/>
      <c r="C7" s="118"/>
      <c r="D7" s="41" t="s">
        <v>493</v>
      </c>
      <c r="E7" s="57"/>
      <c r="F7" s="51"/>
      <c r="G7" s="51"/>
      <c r="H7" s="51"/>
      <c r="I7" s="52"/>
      <c r="J7" s="52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92" t="s">
        <v>494</v>
      </c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94"/>
      <c r="AY7" s="119"/>
      <c r="AZ7" s="187"/>
      <c r="BA7" s="187"/>
      <c r="BB7" s="187"/>
      <c r="BC7" s="187"/>
      <c r="BD7" s="187"/>
      <c r="BE7" s="187"/>
      <c r="BF7" s="187"/>
      <c r="BG7" s="220"/>
      <c r="BH7" s="187"/>
      <c r="BI7" s="187"/>
      <c r="BJ7" s="187"/>
      <c r="BK7" s="187"/>
    </row>
    <row r="8" spans="1:67" s="221" customFormat="1" ht="13.35" customHeight="1">
      <c r="A8" s="219"/>
      <c r="B8" s="141"/>
      <c r="C8" s="118"/>
      <c r="D8" s="41"/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92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94"/>
      <c r="AY8" s="119"/>
      <c r="AZ8" s="187"/>
      <c r="BA8" s="187"/>
      <c r="BB8" s="187"/>
      <c r="BC8" s="187"/>
      <c r="BD8" s="187"/>
      <c r="BE8" s="187"/>
      <c r="BF8" s="187"/>
      <c r="BG8" s="220"/>
      <c r="BH8" s="187"/>
      <c r="BI8" s="187"/>
      <c r="BJ8" s="187"/>
      <c r="BK8" s="187"/>
    </row>
    <row r="9" spans="1:67" s="221" customFormat="1" ht="13.35" customHeight="1">
      <c r="A9" s="219"/>
      <c r="B9" s="141"/>
      <c r="C9" s="118"/>
      <c r="D9" s="192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92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94"/>
      <c r="AY9" s="119"/>
      <c r="AZ9" s="187"/>
      <c r="BA9" s="187"/>
      <c r="BB9" s="187"/>
      <c r="BC9" s="187"/>
      <c r="BD9" s="187"/>
      <c r="BE9" s="187"/>
      <c r="BF9" s="187"/>
      <c r="BG9" s="220"/>
      <c r="BH9" s="187"/>
      <c r="BI9" s="187"/>
      <c r="BJ9" s="187"/>
      <c r="BK9" s="187"/>
    </row>
    <row r="10" spans="1:67" s="221" customFormat="1" ht="13.35" customHeight="1">
      <c r="A10" s="219"/>
      <c r="B10" s="120"/>
      <c r="C10" s="130"/>
      <c r="D10" s="187"/>
      <c r="E10" s="187"/>
      <c r="F10" s="187"/>
      <c r="G10" s="188"/>
      <c r="H10" s="188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19"/>
      <c r="AZ10" s="187"/>
      <c r="BA10" s="187"/>
      <c r="BB10" s="187"/>
      <c r="BC10" s="187"/>
      <c r="BD10" s="187"/>
      <c r="BE10" s="187"/>
      <c r="BF10" s="187"/>
      <c r="BG10" s="220"/>
      <c r="BH10" s="187"/>
      <c r="BI10" s="187"/>
      <c r="BJ10" s="187"/>
      <c r="BK10" s="187"/>
    </row>
    <row r="11" spans="1:67" s="210" customFormat="1" ht="13.35" customHeight="1">
      <c r="A11" s="223"/>
      <c r="B11" s="197" t="s">
        <v>497</v>
      </c>
      <c r="C11" s="208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20"/>
      <c r="BA11" s="120"/>
      <c r="BB11" s="120"/>
      <c r="BC11" s="120"/>
      <c r="BD11" s="120"/>
      <c r="BE11" s="120"/>
      <c r="BF11" s="120"/>
      <c r="BG11" s="209"/>
      <c r="BH11" s="130"/>
      <c r="BI11" s="130"/>
      <c r="BJ11" s="120"/>
      <c r="BK11" s="120"/>
    </row>
    <row r="12" spans="1:67" s="120" customFormat="1" ht="13.35" customHeight="1">
      <c r="A12" s="197"/>
      <c r="B12" s="128"/>
      <c r="C12" s="128"/>
      <c r="D12" s="128"/>
      <c r="E12" s="128"/>
      <c r="F12" s="128"/>
      <c r="G12" s="128"/>
      <c r="H12" s="128"/>
      <c r="I12" s="128"/>
      <c r="J12" s="97"/>
      <c r="K12" s="98"/>
      <c r="L12" s="130"/>
      <c r="M12" s="128"/>
      <c r="N12" s="130"/>
      <c r="O12" s="130"/>
      <c r="P12" s="130"/>
      <c r="Q12" s="130"/>
      <c r="R12" s="130"/>
      <c r="S12" s="130"/>
      <c r="T12" s="130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128"/>
      <c r="AX12" s="128"/>
      <c r="AY12" s="128"/>
      <c r="AZ12" s="128"/>
      <c r="BA12" s="128"/>
      <c r="BB12" s="128"/>
      <c r="BC12" s="128"/>
      <c r="BD12" s="128"/>
      <c r="BE12" s="128"/>
      <c r="BF12" s="187"/>
      <c r="BG12" s="209"/>
      <c r="BH12" s="130"/>
      <c r="BI12" s="130"/>
    </row>
    <row r="13" spans="1:67" s="120" customFormat="1" ht="13.35" customHeight="1">
      <c r="A13" s="197"/>
      <c r="B13" s="114" t="s">
        <v>149</v>
      </c>
      <c r="C13" s="202"/>
      <c r="D13" s="114" t="s">
        <v>496</v>
      </c>
      <c r="E13" s="203"/>
      <c r="F13" s="203"/>
      <c r="G13" s="115"/>
      <c r="H13" s="203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5" t="s">
        <v>499</v>
      </c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6"/>
      <c r="AQ13" s="98"/>
      <c r="AR13" s="98"/>
      <c r="AS13" s="98"/>
      <c r="AT13" s="98"/>
      <c r="AU13" s="98"/>
      <c r="AV13" s="98"/>
      <c r="AW13" s="128"/>
      <c r="AX13" s="128"/>
      <c r="AY13" s="128"/>
      <c r="AZ13" s="128"/>
      <c r="BA13" s="128"/>
      <c r="BB13" s="128"/>
      <c r="BC13" s="128"/>
      <c r="BD13" s="128"/>
      <c r="BE13" s="128"/>
      <c r="BF13" s="187"/>
      <c r="BG13" s="209"/>
      <c r="BH13" s="130"/>
      <c r="BI13" s="130"/>
    </row>
    <row r="14" spans="1:67" s="120" customFormat="1" ht="13.35" customHeight="1">
      <c r="A14" s="197"/>
      <c r="B14" s="141"/>
      <c r="C14" s="118"/>
      <c r="D14" s="41" t="s">
        <v>498</v>
      </c>
      <c r="E14" s="57"/>
      <c r="F14" s="51"/>
      <c r="G14" s="51"/>
      <c r="H14" s="51"/>
      <c r="I14" s="52"/>
      <c r="J14" s="52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92" t="s">
        <v>502</v>
      </c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364"/>
      <c r="AK14" s="374"/>
      <c r="AL14" s="374"/>
      <c r="AM14" s="374"/>
      <c r="AN14" s="374"/>
      <c r="AO14" s="374"/>
      <c r="AP14" s="194"/>
      <c r="AQ14" s="98"/>
      <c r="AR14" s="98"/>
      <c r="AS14" s="98"/>
      <c r="AT14" s="98"/>
      <c r="AU14" s="98"/>
      <c r="AV14" s="98"/>
      <c r="AW14" s="128"/>
      <c r="AX14" s="128"/>
      <c r="AY14" s="128"/>
      <c r="AZ14" s="128"/>
      <c r="BA14" s="128"/>
      <c r="BB14" s="128"/>
      <c r="BC14" s="128"/>
      <c r="BD14" s="128"/>
      <c r="BE14" s="128"/>
      <c r="BF14" s="187"/>
      <c r="BG14" s="209"/>
      <c r="BH14" s="130"/>
      <c r="BI14" s="130"/>
    </row>
    <row r="15" spans="1:67" s="120" customFormat="1" ht="13.35" customHeight="1">
      <c r="A15" s="197"/>
      <c r="B15" s="141"/>
      <c r="C15" s="118"/>
      <c r="D15" s="344" t="s">
        <v>500</v>
      </c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5"/>
      <c r="P15" s="345"/>
      <c r="Q15" s="345"/>
      <c r="R15" s="345"/>
      <c r="S15" s="345"/>
      <c r="T15" s="345"/>
      <c r="U15" s="345"/>
      <c r="V15" s="345"/>
      <c r="W15" s="346"/>
      <c r="X15" s="337" t="s">
        <v>501</v>
      </c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3"/>
      <c r="AQ15" s="98"/>
      <c r="AR15" s="98"/>
      <c r="AS15" s="98"/>
      <c r="AT15" s="98"/>
      <c r="AU15" s="98"/>
      <c r="AV15" s="98"/>
      <c r="AW15" s="128"/>
      <c r="AX15" s="128"/>
      <c r="AY15" s="128"/>
      <c r="AZ15" s="128"/>
      <c r="BA15" s="128"/>
      <c r="BB15" s="128"/>
      <c r="BC15" s="128"/>
      <c r="BD15" s="128"/>
      <c r="BE15" s="128"/>
      <c r="BF15" s="187"/>
      <c r="BG15" s="209"/>
      <c r="BH15" s="130"/>
      <c r="BI15" s="130"/>
    </row>
    <row r="16" spans="1:67" s="120" customFormat="1" ht="13.35" customHeight="1">
      <c r="A16" s="197"/>
      <c r="B16" s="141"/>
      <c r="C16" s="118"/>
      <c r="D16" s="85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7"/>
      <c r="X16" s="338" t="s">
        <v>503</v>
      </c>
      <c r="Y16" s="339"/>
      <c r="Z16" s="339"/>
      <c r="AA16" s="339"/>
      <c r="AB16" s="339"/>
      <c r="AC16" s="339"/>
      <c r="AD16" s="339"/>
      <c r="AE16" s="339"/>
      <c r="AF16" s="339"/>
      <c r="AG16" s="339"/>
      <c r="AH16" s="339"/>
      <c r="AI16" s="339"/>
      <c r="AJ16" s="339"/>
      <c r="AK16" s="339"/>
      <c r="AL16" s="339"/>
      <c r="AM16" s="339"/>
      <c r="AN16" s="339"/>
      <c r="AO16" s="339"/>
      <c r="AP16" s="340"/>
      <c r="AQ16" s="98"/>
      <c r="AR16" s="98"/>
      <c r="AS16" s="98"/>
      <c r="AT16" s="98"/>
      <c r="AU16" s="98"/>
      <c r="AV16" s="98"/>
      <c r="AW16" s="128"/>
      <c r="AX16" s="128"/>
      <c r="AY16" s="128"/>
      <c r="AZ16" s="128"/>
      <c r="BA16" s="128"/>
      <c r="BB16" s="128"/>
      <c r="BC16" s="128"/>
      <c r="BD16" s="128"/>
      <c r="BE16" s="128"/>
      <c r="BF16" s="187"/>
      <c r="BG16" s="209"/>
      <c r="BH16" s="130"/>
      <c r="BI16" s="130"/>
    </row>
    <row r="17" spans="1:61" s="120" customFormat="1" ht="13.35" customHeight="1">
      <c r="A17" s="197"/>
      <c r="B17" s="141"/>
      <c r="C17" s="118"/>
      <c r="D17" s="85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7"/>
      <c r="X17" s="338" t="s">
        <v>522</v>
      </c>
      <c r="Y17" s="339"/>
      <c r="Z17" s="339"/>
      <c r="AA17" s="339"/>
      <c r="AB17" s="339"/>
      <c r="AC17" s="339"/>
      <c r="AD17" s="339"/>
      <c r="AE17" s="339"/>
      <c r="AF17" s="339"/>
      <c r="AG17" s="339"/>
      <c r="AH17" s="339"/>
      <c r="AI17" s="339"/>
      <c r="AJ17" s="339"/>
      <c r="AK17" s="339"/>
      <c r="AL17" s="339"/>
      <c r="AM17" s="339"/>
      <c r="AN17" s="339"/>
      <c r="AO17" s="339"/>
      <c r="AP17" s="340"/>
      <c r="AQ17" s="98"/>
      <c r="AR17" s="98"/>
      <c r="AS17" s="98"/>
      <c r="AT17" s="98"/>
      <c r="AU17" s="98"/>
      <c r="AV17" s="98"/>
      <c r="AW17" s="128"/>
      <c r="AX17" s="128"/>
      <c r="AY17" s="128"/>
      <c r="AZ17" s="128"/>
      <c r="BA17" s="128"/>
      <c r="BB17" s="128"/>
      <c r="BC17" s="128"/>
      <c r="BD17" s="128"/>
      <c r="BE17" s="128"/>
      <c r="BF17" s="187"/>
      <c r="BG17" s="209"/>
      <c r="BH17" s="130"/>
      <c r="BI17" s="130"/>
    </row>
    <row r="18" spans="1:61" s="120" customFormat="1" ht="13.35" customHeight="1">
      <c r="A18" s="197"/>
      <c r="B18" s="141"/>
      <c r="C18" s="118"/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1"/>
      <c r="X18" s="341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3"/>
      <c r="AQ18" s="98"/>
      <c r="AR18" s="98"/>
      <c r="AS18" s="98"/>
      <c r="AT18" s="98"/>
      <c r="AU18" s="98"/>
      <c r="AV18" s="98"/>
      <c r="AW18" s="128"/>
      <c r="AX18" s="128"/>
      <c r="AY18" s="128"/>
      <c r="AZ18" s="128"/>
      <c r="BA18" s="128"/>
      <c r="BB18" s="128"/>
      <c r="BC18" s="128"/>
      <c r="BD18" s="128"/>
      <c r="BE18" s="128"/>
      <c r="BF18" s="187"/>
      <c r="BG18" s="209"/>
      <c r="BH18" s="130"/>
      <c r="BI18" s="130"/>
    </row>
    <row r="19" spans="1:61" s="120" customFormat="1" ht="13.35" customHeight="1">
      <c r="A19" s="197"/>
      <c r="B19" s="128"/>
      <c r="C19" s="128"/>
      <c r="D19" s="128"/>
      <c r="E19" s="128"/>
      <c r="F19" s="128"/>
      <c r="G19" s="128"/>
      <c r="H19" s="128"/>
      <c r="I19" s="128"/>
      <c r="J19" s="97"/>
      <c r="K19" s="98"/>
      <c r="L19" s="130"/>
      <c r="M19" s="128"/>
      <c r="N19" s="130"/>
      <c r="O19" s="130"/>
      <c r="P19" s="130"/>
      <c r="Q19" s="130"/>
      <c r="R19" s="130"/>
      <c r="S19" s="130"/>
      <c r="T19" s="130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128"/>
      <c r="AX19" s="128"/>
      <c r="AY19" s="128"/>
      <c r="AZ19" s="128"/>
      <c r="BA19" s="128"/>
      <c r="BB19" s="128"/>
      <c r="BC19" s="128"/>
      <c r="BD19" s="128"/>
      <c r="BE19" s="128"/>
      <c r="BF19" s="187"/>
      <c r="BG19" s="209"/>
      <c r="BH19" s="130"/>
      <c r="BI19" s="130"/>
    </row>
    <row r="20" spans="1:61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128"/>
      <c r="AX20" s="128"/>
      <c r="AY20" s="128"/>
      <c r="AZ20" s="128"/>
      <c r="BA20" s="128"/>
      <c r="BB20" s="128"/>
      <c r="BC20" s="128"/>
      <c r="BD20" s="128"/>
      <c r="BE20" s="128"/>
      <c r="BF20" s="187"/>
      <c r="BG20" s="209"/>
      <c r="BH20" s="130"/>
      <c r="BI20" s="130"/>
    </row>
    <row r="21" spans="1:61" s="120" customFormat="1" ht="13.35" customHeight="1">
      <c r="A21" s="197"/>
      <c r="B21" s="128"/>
      <c r="C21" s="128"/>
      <c r="D21" s="128"/>
      <c r="E21" s="128"/>
      <c r="F21" s="128"/>
      <c r="G21" s="128"/>
      <c r="H21" s="128"/>
      <c r="I21" s="128"/>
      <c r="J21" s="97"/>
      <c r="K21" s="98"/>
      <c r="L21" s="130"/>
      <c r="M21" s="128"/>
      <c r="N21" s="130"/>
      <c r="O21" s="130"/>
      <c r="P21" s="130"/>
      <c r="Q21" s="130"/>
      <c r="R21" s="130"/>
      <c r="S21" s="130"/>
      <c r="T21" s="130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128"/>
      <c r="AX21" s="128"/>
      <c r="AY21" s="128"/>
      <c r="AZ21" s="128"/>
      <c r="BA21" s="128"/>
      <c r="BB21" s="128"/>
      <c r="BC21" s="128"/>
      <c r="BD21" s="128"/>
      <c r="BE21" s="128"/>
      <c r="BF21" s="187"/>
      <c r="BG21" s="209"/>
      <c r="BH21" s="130"/>
      <c r="BI21" s="130"/>
    </row>
    <row r="22" spans="1:61" s="120" customFormat="1" ht="13.35" customHeight="1">
      <c r="A22" s="197"/>
      <c r="B22" s="128"/>
      <c r="C22" s="128"/>
      <c r="D22" s="128"/>
      <c r="E22" s="128"/>
      <c r="F22" s="128"/>
      <c r="G22" s="128"/>
      <c r="H22" s="128"/>
      <c r="I22" s="128"/>
      <c r="J22" s="97"/>
      <c r="K22" s="98"/>
      <c r="L22" s="130"/>
      <c r="M22" s="128"/>
      <c r="N22" s="130"/>
      <c r="O22" s="130"/>
      <c r="P22" s="130"/>
      <c r="Q22" s="130"/>
      <c r="R22" s="130"/>
      <c r="S22" s="130"/>
      <c r="T22" s="130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128"/>
      <c r="AX22" s="128"/>
      <c r="AY22" s="128"/>
      <c r="AZ22" s="128"/>
      <c r="BA22" s="128"/>
      <c r="BB22" s="128"/>
      <c r="BC22" s="128"/>
      <c r="BD22" s="128"/>
      <c r="BE22" s="128"/>
      <c r="BF22" s="187"/>
      <c r="BG22" s="209"/>
      <c r="BH22" s="130"/>
      <c r="BI22" s="130"/>
    </row>
    <row r="23" spans="1:61" ht="13.15" customHeight="1"/>
  </sheetData>
  <dataValidations count="1">
    <dataValidation type="list" allowBlank="1" showInputMessage="1" showErrorMessage="1" sqref="P10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4"/>
  <sheetViews>
    <sheetView showGridLines="0" view="pageBreakPreview" topLeftCell="A13" zoomScaleNormal="85" zoomScaleSheetLayoutView="100" workbookViewId="0">
      <selection activeCell="AQ18" sqref="AQ1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Effects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299</v>
      </c>
      <c r="BB2" s="26"/>
      <c r="BC2" s="26"/>
      <c r="BD2" s="21"/>
      <c r="BE2" s="22"/>
    </row>
    <row r="4" spans="1:59">
      <c r="A4" s="29" t="s">
        <v>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9</v>
      </c>
      <c r="C5" s="32"/>
      <c r="D5" s="32"/>
      <c r="E5" s="33"/>
      <c r="F5" s="34" t="s">
        <v>10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11</v>
      </c>
      <c r="C6" s="32"/>
      <c r="D6" s="32"/>
      <c r="E6" s="33"/>
      <c r="F6" s="40" t="s">
        <v>504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12</v>
      </c>
      <c r="C7" s="32"/>
      <c r="D7" s="32"/>
      <c r="E7" s="33"/>
      <c r="F7" s="42"/>
      <c r="G7" s="41"/>
      <c r="H7" s="41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13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14</v>
      </c>
      <c r="C9" s="32"/>
      <c r="D9" s="32"/>
      <c r="E9" s="33"/>
      <c r="F9" s="42"/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8"/>
      <c r="B10" s="31"/>
      <c r="C10" s="32"/>
      <c r="D10" s="32"/>
      <c r="E10" s="33"/>
      <c r="F10" s="264"/>
      <c r="G10" s="41"/>
      <c r="H10" s="41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4"/>
      <c r="AR10" s="28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59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 spans="1:59">
      <c r="A12" s="29" t="s">
        <v>27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15</v>
      </c>
      <c r="C13" s="32" t="s">
        <v>17</v>
      </c>
      <c r="D13" s="47"/>
      <c r="E13" s="47"/>
      <c r="F13" s="47"/>
      <c r="G13" s="47"/>
      <c r="H13" s="31" t="s">
        <v>9</v>
      </c>
      <c r="I13" s="47"/>
      <c r="J13" s="47"/>
      <c r="K13" s="47"/>
      <c r="L13" s="47"/>
      <c r="M13" s="32"/>
      <c r="N13" s="47"/>
      <c r="O13" s="47"/>
      <c r="P13" s="54"/>
      <c r="Q13" s="31" t="s">
        <v>11</v>
      </c>
      <c r="R13" s="48"/>
      <c r="S13" s="48"/>
      <c r="T13" s="48"/>
      <c r="U13" s="48"/>
      <c r="V13" s="48"/>
      <c r="W13" s="48"/>
      <c r="X13" s="48"/>
      <c r="Y13" s="49"/>
      <c r="Z13" s="55" t="s">
        <v>16</v>
      </c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9"/>
      <c r="AR13" s="28"/>
    </row>
    <row r="14" spans="1:59">
      <c r="A14" s="29"/>
      <c r="B14" s="56"/>
      <c r="C14" s="57"/>
      <c r="D14" s="57"/>
      <c r="E14" s="57"/>
      <c r="F14" s="57"/>
      <c r="G14" s="57"/>
      <c r="H14" s="34"/>
      <c r="I14" s="57"/>
      <c r="J14" s="57"/>
      <c r="K14" s="57"/>
      <c r="L14" s="57"/>
      <c r="M14" s="57"/>
      <c r="N14" s="57"/>
      <c r="O14" s="57"/>
      <c r="P14" s="58"/>
      <c r="Q14" s="57"/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56"/>
      <c r="C15" s="57"/>
      <c r="D15" s="57"/>
      <c r="E15" s="57"/>
      <c r="F15" s="57"/>
      <c r="G15" s="57"/>
      <c r="H15" s="34"/>
      <c r="I15" s="57"/>
      <c r="J15" s="57"/>
      <c r="K15" s="57"/>
      <c r="L15" s="57"/>
      <c r="M15" s="57"/>
      <c r="N15" s="57"/>
      <c r="O15" s="57"/>
      <c r="P15" s="58"/>
      <c r="Q15" s="57"/>
      <c r="R15" s="37"/>
      <c r="S15" s="37"/>
      <c r="T15" s="37"/>
      <c r="U15" s="37"/>
      <c r="V15" s="37"/>
      <c r="W15" s="37"/>
      <c r="X15" s="37"/>
      <c r="Y15" s="59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28"/>
      <c r="AU15" s="5" t="str">
        <f>""""</f>
        <v>"</v>
      </c>
    </row>
    <row r="16" spans="1:59">
      <c r="A16" s="2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57">
      <c r="A17" s="29" t="s">
        <v>28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57">
      <c r="A18" s="29"/>
      <c r="B18" s="60" t="s">
        <v>29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spans="1:57">
      <c r="A19" s="29"/>
      <c r="B19" s="46" t="s">
        <v>15</v>
      </c>
      <c r="C19" s="31" t="s">
        <v>18</v>
      </c>
      <c r="D19" s="47"/>
      <c r="E19" s="32"/>
      <c r="F19" s="32"/>
      <c r="G19" s="32"/>
      <c r="H19" s="47"/>
      <c r="I19" s="32"/>
      <c r="J19" s="32"/>
      <c r="K19" s="47"/>
      <c r="L19" s="31" t="s">
        <v>14</v>
      </c>
      <c r="M19" s="47"/>
      <c r="N19" s="32"/>
      <c r="O19" s="32"/>
      <c r="P19" s="32"/>
      <c r="Q19" s="48"/>
      <c r="R19" s="48"/>
      <c r="S19" s="48"/>
      <c r="T19" s="48"/>
      <c r="U19" s="61"/>
      <c r="V19" s="61"/>
      <c r="W19" s="61"/>
      <c r="X19" s="61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9"/>
      <c r="AR19" s="28"/>
    </row>
    <row r="20" spans="1:57">
      <c r="A20" s="29"/>
      <c r="B20" s="50">
        <v>1</v>
      </c>
      <c r="C20" s="178" t="s">
        <v>99</v>
      </c>
      <c r="D20" s="57"/>
      <c r="E20" s="51"/>
      <c r="F20" s="51"/>
      <c r="G20" s="51"/>
      <c r="H20" s="52"/>
      <c r="I20" s="52"/>
      <c r="J20" s="51"/>
      <c r="K20" s="58"/>
      <c r="L20" s="62" t="s">
        <v>100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57">
      <c r="A21" s="29"/>
      <c r="B21" s="50">
        <v>2</v>
      </c>
      <c r="C21" s="41" t="s">
        <v>390</v>
      </c>
      <c r="D21" s="57"/>
      <c r="E21" s="51"/>
      <c r="F21" s="51"/>
      <c r="G21" s="51"/>
      <c r="H21" s="52"/>
      <c r="I21" s="52"/>
      <c r="J21" s="51"/>
      <c r="K21" s="53"/>
      <c r="L21" s="40" t="s">
        <v>507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180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57">
      <c r="A22" s="29"/>
      <c r="B22" s="50"/>
      <c r="C22" s="41"/>
      <c r="D22" s="57"/>
      <c r="E22" s="51"/>
      <c r="F22" s="51"/>
      <c r="G22" s="51"/>
      <c r="H22" s="52"/>
      <c r="I22" s="52"/>
      <c r="J22" s="51"/>
      <c r="K22" s="53"/>
      <c r="L22" s="40"/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57">
      <c r="A23" s="2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57">
      <c r="A24" s="29"/>
      <c r="B24" s="60" t="s">
        <v>30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57">
      <c r="A25" s="29"/>
      <c r="B25" s="31" t="s">
        <v>11</v>
      </c>
      <c r="C25" s="47"/>
      <c r="D25" s="47"/>
      <c r="E25" s="47"/>
      <c r="F25" s="47"/>
      <c r="G25" s="47"/>
      <c r="H25" s="47"/>
      <c r="I25" s="54"/>
      <c r="J25" s="41" t="s">
        <v>99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  <c r="AK25" s="28"/>
    </row>
    <row r="26" spans="1:57">
      <c r="A26" s="29"/>
      <c r="B26" s="63" t="s">
        <v>19</v>
      </c>
      <c r="C26" s="64"/>
      <c r="D26" s="64"/>
      <c r="E26" s="64"/>
      <c r="F26" s="64"/>
      <c r="G26" s="64"/>
      <c r="H26" s="64"/>
      <c r="I26" s="65"/>
      <c r="J26" s="62" t="str">
        <f>VLOOKUP(J25,$C$20:$AM$22,10,FALSE)</f>
        <v>Class constructor</v>
      </c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7"/>
      <c r="AD26" s="67"/>
      <c r="AE26" s="67"/>
      <c r="AF26" s="67"/>
      <c r="AG26" s="67"/>
      <c r="AH26" s="67"/>
      <c r="AI26" s="67"/>
      <c r="AJ26" s="68"/>
      <c r="AK26" s="28"/>
    </row>
    <row r="27" spans="1:57">
      <c r="A27" s="29"/>
      <c r="B27" s="63" t="s">
        <v>20</v>
      </c>
      <c r="C27" s="64"/>
      <c r="D27" s="64"/>
      <c r="E27" s="64"/>
      <c r="F27" s="64"/>
      <c r="G27" s="64"/>
      <c r="H27" s="64"/>
      <c r="I27" s="65"/>
      <c r="J27" s="62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7"/>
      <c r="AD27" s="67"/>
      <c r="AE27" s="67"/>
      <c r="AF27" s="67"/>
      <c r="AG27" s="67"/>
      <c r="AH27" s="67"/>
      <c r="AI27" s="67"/>
      <c r="AJ27" s="68"/>
      <c r="AK27" s="28"/>
    </row>
    <row r="28" spans="1:57">
      <c r="A28" s="29"/>
      <c r="B28" s="63" t="s">
        <v>21</v>
      </c>
      <c r="C28" s="64"/>
      <c r="D28" s="69"/>
      <c r="E28" s="69"/>
      <c r="F28" s="69"/>
      <c r="G28" s="69"/>
      <c r="H28" s="69"/>
      <c r="I28" s="70"/>
      <c r="J28" s="47" t="s">
        <v>9</v>
      </c>
      <c r="K28" s="48"/>
      <c r="L28" s="47"/>
      <c r="M28" s="48"/>
      <c r="N28" s="48"/>
      <c r="O28" s="47"/>
      <c r="P28" s="47"/>
      <c r="Q28" s="47"/>
      <c r="R28" s="47"/>
      <c r="S28" s="48"/>
      <c r="T28" s="48"/>
      <c r="U28" s="71" t="s">
        <v>11</v>
      </c>
      <c r="V28" s="48"/>
      <c r="W28" s="47"/>
      <c r="X28" s="47"/>
      <c r="Y28" s="48"/>
      <c r="Z28" s="47"/>
      <c r="AA28" s="71" t="s">
        <v>22</v>
      </c>
      <c r="AB28" s="71" t="s">
        <v>16</v>
      </c>
      <c r="AC28" s="47"/>
      <c r="AD28" s="48"/>
      <c r="AE28" s="48"/>
      <c r="AF28" s="48"/>
      <c r="AG28" s="48"/>
      <c r="AH28" s="48"/>
      <c r="AI28" s="48"/>
      <c r="AJ28" s="49"/>
      <c r="AK28" s="28"/>
    </row>
    <row r="29" spans="1:57">
      <c r="A29" s="29"/>
      <c r="B29" s="72"/>
      <c r="C29" s="73"/>
      <c r="D29" s="74"/>
      <c r="E29" s="74"/>
      <c r="F29" s="74"/>
      <c r="G29" s="74"/>
      <c r="H29" s="74"/>
      <c r="I29" s="75"/>
      <c r="J29" s="17" t="s">
        <v>505</v>
      </c>
      <c r="K29" s="17"/>
      <c r="L29" s="17"/>
      <c r="M29" s="17"/>
      <c r="N29" s="17"/>
      <c r="O29" s="76"/>
      <c r="P29" s="76"/>
      <c r="Q29" s="76"/>
      <c r="R29" s="17"/>
      <c r="S29" s="17"/>
      <c r="T29" s="17"/>
      <c r="U29" s="94" t="s">
        <v>506</v>
      </c>
      <c r="V29" s="17"/>
      <c r="W29" s="17"/>
      <c r="X29" s="17"/>
      <c r="Y29" s="17"/>
      <c r="Z29" s="17"/>
      <c r="AA29" s="16" t="s">
        <v>110</v>
      </c>
      <c r="AB29" s="16"/>
      <c r="AC29" s="57"/>
      <c r="AD29" s="57"/>
      <c r="AE29" s="57"/>
      <c r="AF29" s="57"/>
      <c r="AG29" s="57"/>
      <c r="AH29" s="57"/>
      <c r="AI29" s="57"/>
      <c r="AJ29" s="58"/>
      <c r="AK29" s="28"/>
    </row>
    <row r="30" spans="1:57">
      <c r="A30" s="29"/>
      <c r="B30" s="72" t="s">
        <v>23</v>
      </c>
      <c r="C30" s="73"/>
      <c r="D30" s="73"/>
      <c r="E30" s="73"/>
      <c r="F30" s="73"/>
      <c r="G30" s="73"/>
      <c r="H30" s="73"/>
      <c r="I30" s="77"/>
      <c r="J30" s="78" t="s">
        <v>9</v>
      </c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9" t="s">
        <v>16</v>
      </c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80"/>
      <c r="AK30" s="28"/>
    </row>
    <row r="31" spans="1:57">
      <c r="A31" s="29"/>
      <c r="B31" s="81"/>
      <c r="C31" s="78"/>
      <c r="D31" s="78"/>
      <c r="E31" s="78"/>
      <c r="F31" s="78"/>
      <c r="G31" s="78"/>
      <c r="H31" s="78"/>
      <c r="I31" s="80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34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8"/>
      <c r="AK31" s="28"/>
    </row>
    <row r="32" spans="1:57">
      <c r="A32" s="29"/>
      <c r="B32" s="81" t="s">
        <v>24</v>
      </c>
      <c r="C32" s="78"/>
      <c r="D32" s="78"/>
      <c r="E32" s="78"/>
      <c r="F32" s="78"/>
      <c r="G32" s="47"/>
      <c r="H32" s="47"/>
      <c r="I32" s="54"/>
      <c r="J32" s="82" t="s">
        <v>25</v>
      </c>
      <c r="K32" s="78"/>
      <c r="L32" s="78"/>
      <c r="M32" s="78"/>
      <c r="N32" s="78"/>
      <c r="O32" s="78"/>
      <c r="P32" s="78"/>
      <c r="Q32" s="78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32"/>
      <c r="AS32" s="47"/>
      <c r="AT32" s="32"/>
      <c r="AU32" s="47"/>
      <c r="AV32" s="31" t="s">
        <v>26</v>
      </c>
      <c r="AW32" s="47"/>
      <c r="AX32" s="47"/>
      <c r="AY32" s="47"/>
      <c r="AZ32" s="47"/>
      <c r="BA32" s="47"/>
      <c r="BB32" s="47"/>
      <c r="BC32" s="47"/>
      <c r="BD32" s="54"/>
      <c r="BE32" s="28"/>
    </row>
    <row r="33" spans="1:57">
      <c r="A33" s="29"/>
      <c r="B33" s="85"/>
      <c r="C33" s="28"/>
      <c r="D33" s="28"/>
      <c r="E33" s="28"/>
      <c r="F33" s="28"/>
      <c r="G33" s="86"/>
      <c r="H33" s="86"/>
      <c r="I33" s="87"/>
      <c r="J33" s="83"/>
      <c r="K33" s="45"/>
      <c r="L33" s="84"/>
      <c r="M33" s="28"/>
      <c r="N33" s="84"/>
      <c r="O33" s="84"/>
      <c r="P33" s="84"/>
      <c r="Q33" s="84"/>
      <c r="R33" s="84"/>
      <c r="S33" s="84"/>
      <c r="T33" s="84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86"/>
      <c r="AQ33" s="86"/>
      <c r="AR33" s="86"/>
      <c r="AS33" s="86"/>
      <c r="AT33" s="86"/>
      <c r="AU33" s="86"/>
      <c r="AV33" s="99"/>
      <c r="AW33" s="86"/>
      <c r="AX33" s="86"/>
      <c r="AY33" s="86"/>
      <c r="AZ33" s="86"/>
      <c r="BA33" s="86"/>
      <c r="BB33" s="86"/>
      <c r="BC33" s="86"/>
      <c r="BD33" s="87"/>
      <c r="BE33" s="28"/>
    </row>
    <row r="34" spans="1:57">
      <c r="A34" s="29"/>
      <c r="B34" s="85"/>
      <c r="C34" s="28"/>
      <c r="D34" s="28"/>
      <c r="E34" s="28"/>
      <c r="F34" s="28"/>
      <c r="G34" s="86"/>
      <c r="H34" s="86"/>
      <c r="I34" s="87"/>
      <c r="J34" s="83"/>
      <c r="K34" s="45"/>
      <c r="L34" s="84"/>
      <c r="M34" s="28"/>
      <c r="Q34" s="84"/>
      <c r="R34" s="84"/>
      <c r="S34" s="84"/>
      <c r="T34" s="84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86"/>
      <c r="AQ34" s="86"/>
      <c r="AR34" s="86"/>
      <c r="AS34" s="86"/>
      <c r="AT34" s="86"/>
      <c r="AU34" s="86"/>
      <c r="AV34" s="99"/>
      <c r="AW34" s="86"/>
      <c r="AX34" s="86"/>
      <c r="AY34" s="86"/>
      <c r="AZ34" s="86"/>
      <c r="BA34" s="86"/>
      <c r="BB34" s="86"/>
      <c r="BC34" s="86"/>
      <c r="BD34" s="87"/>
      <c r="BE34" s="28"/>
    </row>
    <row r="35" spans="1:57">
      <c r="A35" s="29"/>
      <c r="B35" s="89"/>
      <c r="C35" s="90"/>
      <c r="D35" s="90"/>
      <c r="E35" s="90"/>
      <c r="F35" s="90"/>
      <c r="G35" s="90"/>
      <c r="H35" s="90"/>
      <c r="I35" s="91"/>
      <c r="J35" s="92"/>
      <c r="K35" s="93"/>
      <c r="L35" s="88"/>
      <c r="M35" s="90"/>
      <c r="N35" s="88"/>
      <c r="O35" s="88"/>
      <c r="P35" s="88"/>
      <c r="Q35" s="88"/>
      <c r="R35" s="88"/>
      <c r="S35" s="88"/>
      <c r="T35" s="88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0"/>
      <c r="AQ35" s="90"/>
      <c r="AR35" s="90"/>
      <c r="AS35" s="90"/>
      <c r="AT35" s="90"/>
      <c r="AU35" s="90"/>
      <c r="AV35" s="89"/>
      <c r="AW35" s="90"/>
      <c r="AX35" s="90"/>
      <c r="AY35" s="90"/>
      <c r="AZ35" s="90"/>
      <c r="BA35" s="90"/>
      <c r="BB35" s="90"/>
      <c r="BC35" s="90"/>
      <c r="BD35" s="91"/>
      <c r="BE35" s="28"/>
    </row>
    <row r="36" spans="1:57">
      <c r="A36" s="29"/>
      <c r="B36" s="86"/>
      <c r="C36" s="86"/>
      <c r="D36" s="86"/>
      <c r="E36" s="86"/>
      <c r="F36" s="86"/>
      <c r="G36" s="86"/>
      <c r="H36" s="86"/>
      <c r="I36" s="86"/>
      <c r="J36" s="97"/>
      <c r="K36" s="98"/>
      <c r="L36" s="84"/>
      <c r="M36" s="86"/>
      <c r="N36" s="84"/>
      <c r="O36" s="84"/>
      <c r="P36" s="84"/>
      <c r="Q36" s="84"/>
      <c r="R36" s="84"/>
      <c r="S36" s="84"/>
      <c r="T36" s="84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28"/>
    </row>
    <row r="37" spans="1:57">
      <c r="A37" s="29"/>
      <c r="B37" s="31" t="s">
        <v>11</v>
      </c>
      <c r="C37" s="47"/>
      <c r="D37" s="47"/>
      <c r="E37" s="47"/>
      <c r="F37" s="47"/>
      <c r="G37" s="47"/>
      <c r="H37" s="47"/>
      <c r="I37" s="54"/>
      <c r="J37" s="41" t="s">
        <v>390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9"/>
      <c r="AK37" s="28"/>
    </row>
    <row r="38" spans="1:57">
      <c r="A38" s="29"/>
      <c r="B38" s="63" t="s">
        <v>19</v>
      </c>
      <c r="C38" s="64"/>
      <c r="D38" s="64"/>
      <c r="E38" s="64"/>
      <c r="F38" s="64"/>
      <c r="G38" s="64"/>
      <c r="H38" s="64"/>
      <c r="I38" s="65"/>
      <c r="J38" s="62" t="str">
        <f>VLOOKUP(J37,$C$20:$AM$22,10,FALSE)</f>
        <v>request to get all taxes list from store</v>
      </c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7"/>
      <c r="AD38" s="67"/>
      <c r="AE38" s="67"/>
      <c r="AF38" s="67"/>
      <c r="AG38" s="67"/>
      <c r="AH38" s="67"/>
      <c r="AI38" s="67"/>
      <c r="AJ38" s="68"/>
      <c r="AK38" s="28"/>
    </row>
    <row r="39" spans="1:57">
      <c r="A39" s="29"/>
      <c r="B39" s="63" t="s">
        <v>20</v>
      </c>
      <c r="C39" s="64"/>
      <c r="D39" s="64"/>
      <c r="E39" s="64"/>
      <c r="F39" s="64"/>
      <c r="G39" s="64"/>
      <c r="H39" s="64"/>
      <c r="I39" s="65"/>
      <c r="J39" s="62" t="s">
        <v>508</v>
      </c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7"/>
      <c r="AD39" s="67"/>
      <c r="AE39" s="67"/>
      <c r="AF39" s="67"/>
      <c r="AG39" s="67"/>
      <c r="AH39" s="67"/>
      <c r="AI39" s="67"/>
      <c r="AJ39" s="68"/>
      <c r="AK39" s="28"/>
    </row>
    <row r="40" spans="1:57">
      <c r="A40" s="29"/>
      <c r="B40" s="63" t="s">
        <v>21</v>
      </c>
      <c r="C40" s="64"/>
      <c r="D40" s="69"/>
      <c r="E40" s="69"/>
      <c r="F40" s="69"/>
      <c r="G40" s="69"/>
      <c r="H40" s="69"/>
      <c r="I40" s="70"/>
      <c r="J40" s="47" t="s">
        <v>9</v>
      </c>
      <c r="K40" s="48"/>
      <c r="L40" s="47"/>
      <c r="M40" s="48"/>
      <c r="N40" s="48"/>
      <c r="O40" s="47"/>
      <c r="P40" s="47"/>
      <c r="Q40" s="47"/>
      <c r="R40" s="47"/>
      <c r="S40" s="48"/>
      <c r="T40" s="48"/>
      <c r="U40" s="71" t="s">
        <v>11</v>
      </c>
      <c r="V40" s="48"/>
      <c r="W40" s="47"/>
      <c r="X40" s="47"/>
      <c r="Y40" s="48"/>
      <c r="Z40" s="47"/>
      <c r="AA40" s="71" t="s">
        <v>22</v>
      </c>
      <c r="AB40" s="71" t="s">
        <v>16</v>
      </c>
      <c r="AC40" s="47"/>
      <c r="AD40" s="48"/>
      <c r="AE40" s="48"/>
      <c r="AF40" s="48"/>
      <c r="AG40" s="48"/>
      <c r="AH40" s="48"/>
      <c r="AI40" s="48"/>
      <c r="AJ40" s="49"/>
      <c r="AK40" s="28"/>
    </row>
    <row r="41" spans="1:57">
      <c r="A41" s="29"/>
      <c r="B41" s="72"/>
      <c r="C41" s="73"/>
      <c r="D41" s="74"/>
      <c r="E41" s="74"/>
      <c r="F41" s="74"/>
      <c r="G41" s="74"/>
      <c r="H41" s="74"/>
      <c r="I41" s="75"/>
      <c r="J41" s="17"/>
      <c r="K41" s="17"/>
      <c r="L41" s="17"/>
      <c r="M41" s="17"/>
      <c r="N41" s="17"/>
      <c r="O41" s="76"/>
      <c r="P41" s="76"/>
      <c r="Q41" s="76"/>
      <c r="R41" s="17"/>
      <c r="S41" s="17"/>
      <c r="T41" s="17"/>
      <c r="U41" s="94"/>
      <c r="V41" s="17"/>
      <c r="W41" s="17"/>
      <c r="X41" s="17"/>
      <c r="Y41" s="17"/>
      <c r="Z41" s="17"/>
      <c r="AA41" s="16" t="s">
        <v>110</v>
      </c>
      <c r="AB41" s="16"/>
      <c r="AC41" s="57"/>
      <c r="AD41" s="57"/>
      <c r="AE41" s="57"/>
      <c r="AF41" s="57"/>
      <c r="AG41" s="57"/>
      <c r="AH41" s="57"/>
      <c r="AI41" s="57"/>
      <c r="AJ41" s="58"/>
      <c r="AK41" s="28"/>
    </row>
    <row r="42" spans="1:57">
      <c r="A42" s="29"/>
      <c r="B42" s="72" t="s">
        <v>23</v>
      </c>
      <c r="C42" s="73"/>
      <c r="D42" s="73"/>
      <c r="E42" s="73"/>
      <c r="F42" s="73"/>
      <c r="G42" s="73"/>
      <c r="H42" s="73"/>
      <c r="I42" s="77"/>
      <c r="J42" s="78" t="s">
        <v>9</v>
      </c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9" t="s">
        <v>16</v>
      </c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80"/>
      <c r="AK42" s="28"/>
    </row>
    <row r="43" spans="1:57">
      <c r="A43" s="29"/>
      <c r="B43" s="81"/>
      <c r="C43" s="78"/>
      <c r="D43" s="78"/>
      <c r="E43" s="78"/>
      <c r="F43" s="78"/>
      <c r="G43" s="78"/>
      <c r="H43" s="78"/>
      <c r="I43" s="80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34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8"/>
      <c r="AK43" s="28"/>
    </row>
    <row r="44" spans="1:57">
      <c r="A44" s="29"/>
      <c r="B44" s="81" t="s">
        <v>24</v>
      </c>
      <c r="C44" s="78"/>
      <c r="D44" s="78"/>
      <c r="E44" s="78"/>
      <c r="F44" s="78"/>
      <c r="G44" s="47"/>
      <c r="H44" s="47"/>
      <c r="I44" s="54"/>
      <c r="J44" s="82" t="s">
        <v>25</v>
      </c>
      <c r="K44" s="78"/>
      <c r="L44" s="78"/>
      <c r="M44" s="78"/>
      <c r="N44" s="78"/>
      <c r="O44" s="78"/>
      <c r="P44" s="78"/>
      <c r="Q44" s="78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32"/>
      <c r="AS44" s="47"/>
      <c r="AT44" s="32"/>
      <c r="AU44" s="47"/>
      <c r="AV44" s="31" t="s">
        <v>26</v>
      </c>
      <c r="AW44" s="47"/>
      <c r="AX44" s="47"/>
      <c r="AY44" s="47"/>
      <c r="AZ44" s="47"/>
      <c r="BA44" s="47"/>
      <c r="BB44" s="47"/>
      <c r="BC44" s="47"/>
      <c r="BD44" s="54"/>
      <c r="BE44" s="28"/>
    </row>
    <row r="45" spans="1:57">
      <c r="A45" s="29"/>
      <c r="B45" s="85"/>
      <c r="C45" s="28"/>
      <c r="D45" s="28"/>
      <c r="E45" s="28"/>
      <c r="F45" s="28"/>
      <c r="G45" s="86"/>
      <c r="H45" s="86"/>
      <c r="I45" s="87"/>
      <c r="J45" s="83"/>
      <c r="K45" s="45"/>
      <c r="L45" s="84"/>
      <c r="M45" s="28"/>
      <c r="N45" s="84"/>
      <c r="O45" s="84"/>
      <c r="P45" s="84"/>
      <c r="Q45" s="84"/>
      <c r="R45" s="84"/>
      <c r="S45" s="84"/>
      <c r="T45" s="84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86"/>
      <c r="AQ45" s="86"/>
      <c r="AR45" s="86"/>
      <c r="AS45" s="86"/>
      <c r="AT45" s="86"/>
      <c r="AU45" s="86"/>
      <c r="AV45" s="99"/>
      <c r="AW45" s="86"/>
      <c r="AX45" s="86"/>
      <c r="AY45" s="86"/>
      <c r="AZ45" s="86"/>
      <c r="BA45" s="86"/>
      <c r="BB45" s="86"/>
      <c r="BC45" s="86"/>
      <c r="BD45" s="87"/>
      <c r="BE45" s="28"/>
    </row>
    <row r="46" spans="1:57">
      <c r="A46" s="29"/>
      <c r="B46" s="85"/>
      <c r="C46" s="28"/>
      <c r="D46" s="28"/>
      <c r="E46" s="28"/>
      <c r="F46" s="28"/>
      <c r="G46" s="86"/>
      <c r="H46" s="86"/>
      <c r="I46" s="87"/>
      <c r="J46" s="83"/>
      <c r="K46" s="181"/>
      <c r="L46" s="84"/>
      <c r="M46" s="28"/>
      <c r="Q46" s="84"/>
      <c r="R46" s="84"/>
      <c r="S46" s="84"/>
      <c r="T46" s="84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86"/>
      <c r="AQ46" s="86"/>
      <c r="AR46" s="86"/>
      <c r="AS46" s="86"/>
      <c r="AT46" s="86"/>
      <c r="AU46" s="86"/>
      <c r="AV46" s="99"/>
      <c r="AW46" s="86"/>
      <c r="AX46" s="86"/>
      <c r="AY46" s="86"/>
      <c r="AZ46" s="86"/>
      <c r="BA46" s="86"/>
      <c r="BB46" s="86"/>
      <c r="BC46" s="86"/>
      <c r="BD46" s="87"/>
      <c r="BE46" s="28"/>
    </row>
    <row r="47" spans="1:57">
      <c r="A47" s="29"/>
      <c r="B47" s="85"/>
      <c r="C47" s="28"/>
      <c r="D47" s="28"/>
      <c r="E47" s="28"/>
      <c r="F47" s="28"/>
      <c r="G47" s="86"/>
      <c r="H47" s="86"/>
      <c r="I47" s="87"/>
      <c r="J47" s="83"/>
      <c r="K47" s="181"/>
      <c r="L47" s="84"/>
      <c r="M47" s="28"/>
      <c r="Q47" s="84"/>
      <c r="R47" s="84"/>
      <c r="S47" s="84"/>
      <c r="T47" s="84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86"/>
      <c r="AQ47" s="86"/>
      <c r="AR47" s="86"/>
      <c r="AS47" s="86"/>
      <c r="AT47" s="86"/>
      <c r="AU47" s="86"/>
      <c r="AV47" s="99"/>
      <c r="AW47" s="86"/>
      <c r="AX47" s="86"/>
      <c r="AY47" s="86"/>
      <c r="AZ47" s="86"/>
      <c r="BA47" s="86"/>
      <c r="BB47" s="86"/>
      <c r="BC47" s="86"/>
      <c r="BD47" s="87"/>
      <c r="BE47" s="28"/>
    </row>
    <row r="48" spans="1:57">
      <c r="A48" s="29"/>
      <c r="B48" s="85"/>
      <c r="C48" s="28"/>
      <c r="D48" s="28"/>
      <c r="E48" s="28"/>
      <c r="F48" s="28"/>
      <c r="G48" s="86"/>
      <c r="H48" s="86"/>
      <c r="I48" s="87"/>
      <c r="J48" s="83"/>
      <c r="K48" s="45"/>
      <c r="L48" s="84"/>
      <c r="M48" s="28"/>
      <c r="Q48" s="84"/>
      <c r="R48" s="84"/>
      <c r="S48" s="84"/>
      <c r="T48" s="84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86"/>
      <c r="AQ48" s="86"/>
      <c r="AR48" s="86"/>
      <c r="AS48" s="86"/>
      <c r="AT48" s="86"/>
      <c r="AU48" s="86"/>
      <c r="AV48" s="99"/>
      <c r="AW48" s="86"/>
      <c r="AX48" s="86"/>
      <c r="AY48" s="86"/>
      <c r="AZ48" s="86"/>
      <c r="BA48" s="86"/>
      <c r="BB48" s="86"/>
      <c r="BC48" s="86"/>
      <c r="BD48" s="87"/>
      <c r="BE48" s="28"/>
    </row>
    <row r="49" spans="1:57">
      <c r="A49" s="29"/>
      <c r="B49" s="85"/>
      <c r="C49" s="28"/>
      <c r="D49" s="28"/>
      <c r="E49" s="28"/>
      <c r="F49" s="28"/>
      <c r="G49" s="86"/>
      <c r="H49" s="86"/>
      <c r="I49" s="87"/>
      <c r="J49" s="83"/>
      <c r="K49" s="45"/>
      <c r="L49" s="84"/>
      <c r="M49" s="28"/>
      <c r="Q49" s="84"/>
      <c r="R49" s="84"/>
      <c r="S49" s="84"/>
      <c r="T49" s="84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86"/>
      <c r="AQ49" s="86"/>
      <c r="AR49" s="86"/>
      <c r="AS49" s="86"/>
      <c r="AT49" s="86"/>
      <c r="AU49" s="86"/>
      <c r="AV49" s="99"/>
      <c r="AW49" s="86"/>
      <c r="AX49" s="86"/>
      <c r="AY49" s="86"/>
      <c r="AZ49" s="86"/>
      <c r="BA49" s="86"/>
      <c r="BB49" s="86"/>
      <c r="BC49" s="86"/>
      <c r="BD49" s="87"/>
      <c r="BE49" s="28"/>
    </row>
    <row r="50" spans="1:57">
      <c r="A50" s="29"/>
      <c r="B50" s="89"/>
      <c r="C50" s="90"/>
      <c r="D50" s="90"/>
      <c r="E50" s="90"/>
      <c r="F50" s="90"/>
      <c r="G50" s="90"/>
      <c r="H50" s="90"/>
      <c r="I50" s="91"/>
      <c r="J50" s="92"/>
      <c r="K50" s="93"/>
      <c r="L50" s="88"/>
      <c r="M50" s="90"/>
      <c r="N50" s="88"/>
      <c r="O50" s="88"/>
      <c r="P50" s="88"/>
      <c r="Q50" s="88"/>
      <c r="R50" s="88"/>
      <c r="S50" s="88"/>
      <c r="T50" s="88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0"/>
      <c r="AQ50" s="90"/>
      <c r="AR50" s="90"/>
      <c r="AS50" s="90"/>
      <c r="AT50" s="90"/>
      <c r="AU50" s="90"/>
      <c r="AV50" s="89"/>
      <c r="AW50" s="90"/>
      <c r="AX50" s="90"/>
      <c r="AY50" s="90"/>
      <c r="AZ50" s="90"/>
      <c r="BA50" s="90"/>
      <c r="BB50" s="90"/>
      <c r="BC50" s="90"/>
      <c r="BD50" s="91"/>
      <c r="BE50" s="28"/>
    </row>
    <row r="51" spans="1:57">
      <c r="A51" s="29"/>
      <c r="B51" s="86"/>
      <c r="C51" s="86"/>
      <c r="D51" s="86"/>
      <c r="E51" s="86"/>
      <c r="F51" s="86"/>
      <c r="G51" s="86"/>
      <c r="H51" s="86"/>
      <c r="I51" s="86"/>
      <c r="J51" s="97"/>
      <c r="K51" s="98"/>
      <c r="L51" s="84"/>
      <c r="M51" s="86"/>
      <c r="N51" s="84"/>
      <c r="O51" s="84"/>
      <c r="P51" s="84"/>
      <c r="Q51" s="84"/>
      <c r="R51" s="84"/>
      <c r="S51" s="84"/>
      <c r="T51" s="84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28"/>
    </row>
    <row r="52" spans="1:57">
      <c r="A52" s="29"/>
      <c r="B52" s="86"/>
      <c r="C52" s="86"/>
      <c r="D52" s="86"/>
      <c r="E52" s="86"/>
      <c r="F52" s="86"/>
      <c r="G52" s="86"/>
      <c r="H52" s="86"/>
      <c r="I52" s="86"/>
      <c r="J52" s="97"/>
      <c r="K52" s="98"/>
      <c r="L52" s="84"/>
      <c r="M52" s="86"/>
      <c r="N52" s="84"/>
      <c r="O52" s="84"/>
      <c r="P52" s="84"/>
      <c r="Q52" s="84"/>
      <c r="R52" s="84"/>
      <c r="S52" s="84"/>
      <c r="T52" s="84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28"/>
    </row>
    <row r="53" spans="1:57">
      <c r="A53" s="29" t="s">
        <v>77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57">
      <c r="A54" s="29"/>
      <c r="B54" s="86"/>
      <c r="C54" s="86"/>
      <c r="D54" s="86"/>
      <c r="E54" s="86"/>
      <c r="F54" s="86"/>
      <c r="G54" s="86"/>
      <c r="H54" s="86"/>
      <c r="I54" s="86"/>
      <c r="J54" s="97"/>
      <c r="K54" s="98"/>
      <c r="L54" s="84"/>
      <c r="M54" s="86"/>
      <c r="N54" s="84"/>
      <c r="O54" s="84"/>
      <c r="P54" s="84"/>
      <c r="Q54" s="84"/>
      <c r="R54" s="84"/>
      <c r="S54" s="84"/>
      <c r="T54" s="84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3"/>
  <sheetViews>
    <sheetView showGridLines="0" view="pageBreakPreview" topLeftCell="A31" zoomScale="145" zoomScaleNormal="85" zoomScaleSheetLayoutView="145" workbookViewId="0">
      <selection activeCell="Y79" sqref="Y79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WebApiController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390" t="s">
        <v>298</v>
      </c>
      <c r="AS2" s="388"/>
      <c r="AT2" s="388"/>
      <c r="AU2" s="388"/>
      <c r="AV2" s="391"/>
      <c r="AW2" s="13" t="s">
        <v>54</v>
      </c>
      <c r="AX2" s="15"/>
      <c r="AY2" s="14"/>
      <c r="AZ2" s="15"/>
      <c r="BA2" s="26" t="s">
        <v>534</v>
      </c>
      <c r="BB2" s="26"/>
      <c r="BC2" s="26"/>
      <c r="BD2" s="21"/>
      <c r="BE2" s="22"/>
    </row>
    <row r="4" spans="1:59">
      <c r="A4" s="29" t="s">
        <v>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9</v>
      </c>
      <c r="C5" s="32"/>
      <c r="D5" s="32"/>
      <c r="E5" s="33"/>
      <c r="F5" s="34" t="s">
        <v>10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11</v>
      </c>
      <c r="C6" s="32"/>
      <c r="D6" s="32"/>
      <c r="E6" s="33"/>
      <c r="F6" s="40" t="str">
        <f>Overview!$J$10 &amp; "Controller.cs"</f>
        <v>MJSAWUTL990009S01Controller.cs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12</v>
      </c>
      <c r="C7" s="32"/>
      <c r="D7" s="32"/>
      <c r="E7" s="33"/>
      <c r="F7" s="42" t="s">
        <v>88</v>
      </c>
      <c r="G7" s="41"/>
      <c r="H7" s="41"/>
      <c r="I7" s="38"/>
      <c r="J7" s="38"/>
      <c r="K7" s="38"/>
      <c r="L7" s="38"/>
      <c r="M7" s="38"/>
      <c r="N7" s="38"/>
      <c r="O7" s="38" t="s">
        <v>64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13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14</v>
      </c>
      <c r="C9" s="32"/>
      <c r="D9" s="32"/>
      <c r="E9" s="33"/>
      <c r="F9" s="42" t="s">
        <v>129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8"/>
      <c r="B10" s="31"/>
      <c r="C10" s="32"/>
      <c r="D10" s="32"/>
      <c r="E10" s="33"/>
      <c r="F10" s="264" t="str">
        <f xml:space="preserve"> "[RoutePrefix(""api/" &amp; Overview!$J$10 &amp; """)]"</f>
        <v>[RoutePrefix("api/MJSAWUTL990009S01")]</v>
      </c>
      <c r="G10" s="41"/>
      <c r="H10" s="41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4"/>
      <c r="AR10" s="28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59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 spans="1:59">
      <c r="A12" s="29" t="s">
        <v>27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15</v>
      </c>
      <c r="C13" s="32" t="s">
        <v>17</v>
      </c>
      <c r="D13" s="47"/>
      <c r="E13" s="47"/>
      <c r="F13" s="47"/>
      <c r="G13" s="47"/>
      <c r="H13" s="31" t="s">
        <v>9</v>
      </c>
      <c r="I13" s="47"/>
      <c r="J13" s="47"/>
      <c r="K13" s="47"/>
      <c r="L13" s="47"/>
      <c r="M13" s="32"/>
      <c r="N13" s="47"/>
      <c r="O13" s="47"/>
      <c r="P13" s="54"/>
      <c r="Q13" s="31" t="s">
        <v>11</v>
      </c>
      <c r="R13" s="48"/>
      <c r="S13" s="48"/>
      <c r="T13" s="48"/>
      <c r="U13" s="48"/>
      <c r="V13" s="48"/>
      <c r="W13" s="48"/>
      <c r="X13" s="48"/>
      <c r="Y13" s="49"/>
      <c r="Z13" s="55" t="s">
        <v>16</v>
      </c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9"/>
      <c r="AR13" s="28"/>
    </row>
    <row r="14" spans="1:59">
      <c r="A14" s="29"/>
      <c r="B14" s="56">
        <v>1</v>
      </c>
      <c r="C14" s="57" t="s">
        <v>86</v>
      </c>
      <c r="D14" s="57"/>
      <c r="E14" s="57"/>
      <c r="F14" s="57"/>
      <c r="G14" s="57"/>
      <c r="H14" s="34" t="str">
        <f>"I" &amp; Overview!$J$10 &amp; "BusinessLogic"</f>
        <v>IMJSAWUTL990009S01BusinessLogic</v>
      </c>
      <c r="I14" s="57"/>
      <c r="J14" s="57"/>
      <c r="K14" s="57"/>
      <c r="L14" s="57"/>
      <c r="M14" s="57"/>
      <c r="N14" s="57"/>
      <c r="O14" s="57"/>
      <c r="P14" s="58"/>
      <c r="Q14" s="57" t="s">
        <v>119</v>
      </c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56"/>
      <c r="C15" s="57"/>
      <c r="D15" s="57"/>
      <c r="E15" s="57"/>
      <c r="F15" s="57"/>
      <c r="G15" s="57"/>
      <c r="H15" s="34"/>
      <c r="I15" s="57"/>
      <c r="J15" s="57"/>
      <c r="K15" s="57"/>
      <c r="L15" s="57"/>
      <c r="M15" s="57"/>
      <c r="N15" s="57"/>
      <c r="O15" s="57"/>
      <c r="P15" s="58"/>
      <c r="Q15" s="57"/>
      <c r="R15" s="37"/>
      <c r="S15" s="37"/>
      <c r="T15" s="37"/>
      <c r="U15" s="37"/>
      <c r="V15" s="37"/>
      <c r="W15" s="37"/>
      <c r="X15" s="37"/>
      <c r="Y15" s="59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28"/>
      <c r="AU15" s="5" t="str">
        <f>""""</f>
        <v>"</v>
      </c>
    </row>
    <row r="16" spans="1:59">
      <c r="A16" s="2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 t="s">
        <v>28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>
      <c r="A18" s="29"/>
      <c r="B18" s="60" t="s">
        <v>29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spans="1:44">
      <c r="A19" s="29"/>
      <c r="B19" s="46" t="s">
        <v>15</v>
      </c>
      <c r="C19" s="31" t="s">
        <v>18</v>
      </c>
      <c r="D19" s="47"/>
      <c r="E19" s="32"/>
      <c r="F19" s="32"/>
      <c r="G19" s="32"/>
      <c r="H19" s="47"/>
      <c r="I19" s="32"/>
      <c r="J19" s="32"/>
      <c r="K19" s="47"/>
      <c r="L19" s="31" t="s">
        <v>14</v>
      </c>
      <c r="M19" s="47"/>
      <c r="N19" s="32"/>
      <c r="O19" s="32"/>
      <c r="P19" s="32"/>
      <c r="Q19" s="48"/>
      <c r="R19" s="48"/>
      <c r="S19" s="48"/>
      <c r="T19" s="48"/>
      <c r="U19" s="61"/>
      <c r="V19" s="61"/>
      <c r="W19" s="61"/>
      <c r="X19" s="61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9"/>
      <c r="AR19" s="28"/>
    </row>
    <row r="20" spans="1:44">
      <c r="A20" s="29"/>
      <c r="B20" s="50">
        <v>1</v>
      </c>
      <c r="C20" s="178" t="s">
        <v>99</v>
      </c>
      <c r="D20" s="57"/>
      <c r="E20" s="51"/>
      <c r="F20" s="51"/>
      <c r="G20" s="51"/>
      <c r="H20" s="52"/>
      <c r="I20" s="52"/>
      <c r="J20" s="51"/>
      <c r="K20" s="58"/>
      <c r="L20" s="62" t="s">
        <v>100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44">
      <c r="A21" s="29"/>
      <c r="B21" s="50">
        <v>2</v>
      </c>
      <c r="C21" s="41" t="s">
        <v>538</v>
      </c>
      <c r="D21" s="57"/>
      <c r="E21" s="51"/>
      <c r="F21" s="51"/>
      <c r="G21" s="51"/>
      <c r="H21" s="52"/>
      <c r="I21" s="52"/>
      <c r="J21" s="51"/>
      <c r="K21" s="53"/>
      <c r="L21" s="40" t="s">
        <v>393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180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44">
      <c r="A22" s="29"/>
      <c r="B22" s="50">
        <v>3</v>
      </c>
      <c r="C22" s="41" t="s">
        <v>391</v>
      </c>
      <c r="D22" s="57"/>
      <c r="E22" s="51"/>
      <c r="F22" s="51"/>
      <c r="G22" s="51"/>
      <c r="H22" s="52"/>
      <c r="I22" s="52"/>
      <c r="J22" s="51"/>
      <c r="K22" s="53"/>
      <c r="L22" s="40" t="s">
        <v>394</v>
      </c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44">
      <c r="A23" s="29"/>
      <c r="B23" s="50">
        <v>4</v>
      </c>
      <c r="C23" s="51" t="s">
        <v>392</v>
      </c>
      <c r="D23" s="57"/>
      <c r="E23" s="51"/>
      <c r="F23" s="51"/>
      <c r="G23" s="51"/>
      <c r="H23" s="52"/>
      <c r="I23" s="52"/>
      <c r="J23" s="51"/>
      <c r="K23" s="58"/>
      <c r="L23" s="62" t="s">
        <v>395</v>
      </c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44">
      <c r="A24" s="29"/>
      <c r="B24" s="50"/>
      <c r="C24" s="41"/>
      <c r="D24" s="57"/>
      <c r="E24" s="51"/>
      <c r="F24" s="51"/>
      <c r="G24" s="51"/>
      <c r="H24" s="52"/>
      <c r="I24" s="52"/>
      <c r="J24" s="51"/>
      <c r="K24" s="53"/>
      <c r="L24" s="40"/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44">
      <c r="A25" s="29"/>
      <c r="B25" s="50"/>
      <c r="C25" s="41"/>
      <c r="D25" s="57"/>
      <c r="E25" s="51"/>
      <c r="F25" s="51"/>
      <c r="G25" s="51"/>
      <c r="H25" s="52"/>
      <c r="I25" s="52"/>
      <c r="J25" s="51"/>
      <c r="K25" s="53"/>
      <c r="L25" s="40"/>
      <c r="M25" s="51"/>
      <c r="N25" s="51"/>
      <c r="O25" s="51"/>
      <c r="P25" s="51"/>
      <c r="Q25" s="51"/>
      <c r="R25" s="51"/>
      <c r="S25" s="51"/>
      <c r="T25" s="51"/>
      <c r="U25" s="57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28"/>
    </row>
    <row r="26" spans="1:44">
      <c r="A26" s="29"/>
      <c r="B26" s="50"/>
      <c r="C26" s="41"/>
      <c r="D26" s="57"/>
      <c r="E26" s="51"/>
      <c r="F26" s="51"/>
      <c r="G26" s="51"/>
      <c r="H26" s="52"/>
      <c r="I26" s="52"/>
      <c r="J26" s="51"/>
      <c r="K26" s="53"/>
      <c r="L26" s="40"/>
      <c r="M26" s="51"/>
      <c r="N26" s="51"/>
      <c r="O26" s="51"/>
      <c r="P26" s="51"/>
      <c r="Q26" s="51"/>
      <c r="R26" s="51"/>
      <c r="S26" s="51"/>
      <c r="T26" s="51"/>
      <c r="U26" s="57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3"/>
      <c r="AR26" s="28"/>
    </row>
    <row r="27" spans="1:44">
      <c r="A27" s="29"/>
      <c r="B27" s="50"/>
      <c r="C27" s="41"/>
      <c r="D27" s="57"/>
      <c r="E27" s="51"/>
      <c r="F27" s="51"/>
      <c r="G27" s="51"/>
      <c r="H27" s="52"/>
      <c r="I27" s="52"/>
      <c r="J27" s="51"/>
      <c r="K27" s="53"/>
      <c r="L27" s="40"/>
      <c r="M27" s="51"/>
      <c r="N27" s="51"/>
      <c r="O27" s="51"/>
      <c r="P27" s="51"/>
      <c r="Q27" s="51"/>
      <c r="R27" s="51"/>
      <c r="S27" s="51"/>
      <c r="T27" s="51"/>
      <c r="U27" s="57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3"/>
      <c r="AR27" s="28"/>
    </row>
    <row r="28" spans="1:44">
      <c r="A28" s="29"/>
      <c r="B28" s="50"/>
      <c r="C28" s="41"/>
      <c r="D28" s="57"/>
      <c r="E28" s="51"/>
      <c r="F28" s="51"/>
      <c r="G28" s="51"/>
      <c r="H28" s="52"/>
      <c r="I28" s="52"/>
      <c r="J28" s="51"/>
      <c r="K28" s="53"/>
      <c r="L28" s="40"/>
      <c r="M28" s="51"/>
      <c r="N28" s="51"/>
      <c r="O28" s="51"/>
      <c r="P28" s="51"/>
      <c r="Q28" s="51"/>
      <c r="R28" s="51"/>
      <c r="S28" s="51"/>
      <c r="T28" s="51"/>
      <c r="U28" s="57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3"/>
      <c r="AR28" s="28"/>
    </row>
    <row r="29" spans="1:44">
      <c r="A29" s="29"/>
      <c r="B29" s="50"/>
      <c r="C29" s="41"/>
      <c r="D29" s="57"/>
      <c r="E29" s="51"/>
      <c r="F29" s="51"/>
      <c r="G29" s="51"/>
      <c r="H29" s="52"/>
      <c r="I29" s="52"/>
      <c r="J29" s="51"/>
      <c r="K29" s="53"/>
      <c r="L29" s="40"/>
      <c r="M29" s="51"/>
      <c r="N29" s="51"/>
      <c r="O29" s="51"/>
      <c r="P29" s="51"/>
      <c r="Q29" s="51"/>
      <c r="R29" s="51"/>
      <c r="S29" s="51"/>
      <c r="T29" s="51"/>
      <c r="U29" s="57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28"/>
    </row>
    <row r="30" spans="1:44">
      <c r="A30" s="29"/>
      <c r="B30" s="50"/>
      <c r="C30" s="41"/>
      <c r="D30" s="57"/>
      <c r="E30" s="51"/>
      <c r="F30" s="51"/>
      <c r="G30" s="51"/>
      <c r="H30" s="52"/>
      <c r="I30" s="52"/>
      <c r="J30" s="51"/>
      <c r="K30" s="53"/>
      <c r="L30" s="40"/>
      <c r="M30" s="51"/>
      <c r="N30" s="51"/>
      <c r="O30" s="51"/>
      <c r="P30" s="51"/>
      <c r="Q30" s="51"/>
      <c r="R30" s="51"/>
      <c r="S30" s="51"/>
      <c r="T30" s="51"/>
      <c r="U30" s="57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3"/>
      <c r="AR30" s="28"/>
    </row>
    <row r="31" spans="1:44">
      <c r="A31" s="2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44">
      <c r="A32" s="29"/>
      <c r="B32" s="60" t="s">
        <v>30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1:57">
      <c r="A33" s="29"/>
      <c r="B33" s="31" t="s">
        <v>11</v>
      </c>
      <c r="C33" s="47"/>
      <c r="D33" s="47"/>
      <c r="E33" s="47"/>
      <c r="F33" s="47"/>
      <c r="G33" s="47"/>
      <c r="H33" s="47"/>
      <c r="I33" s="54"/>
      <c r="J33" s="41" t="s">
        <v>99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9"/>
      <c r="AK33" s="28"/>
    </row>
    <row r="34" spans="1:57">
      <c r="A34" s="29"/>
      <c r="B34" s="63" t="s">
        <v>19</v>
      </c>
      <c r="C34" s="64"/>
      <c r="D34" s="64"/>
      <c r="E34" s="64"/>
      <c r="F34" s="64"/>
      <c r="G34" s="64"/>
      <c r="H34" s="64"/>
      <c r="I34" s="65"/>
      <c r="J34" s="62" t="str">
        <f>VLOOKUP(J33,$C$20:$AM$30,10,FALSE)</f>
        <v>Class constructor</v>
      </c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7"/>
      <c r="AD34" s="67"/>
      <c r="AE34" s="67"/>
      <c r="AF34" s="67"/>
      <c r="AG34" s="67"/>
      <c r="AH34" s="67"/>
      <c r="AI34" s="67"/>
      <c r="AJ34" s="68"/>
      <c r="AK34" s="28"/>
    </row>
    <row r="35" spans="1:57">
      <c r="A35" s="29"/>
      <c r="B35" s="63" t="s">
        <v>20</v>
      </c>
      <c r="C35" s="64"/>
      <c r="D35" s="64"/>
      <c r="E35" s="64"/>
      <c r="F35" s="64"/>
      <c r="G35" s="64"/>
      <c r="H35" s="64"/>
      <c r="I35" s="65"/>
      <c r="J35" s="62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7"/>
      <c r="AD35" s="67"/>
      <c r="AE35" s="67"/>
      <c r="AF35" s="67"/>
      <c r="AG35" s="67"/>
      <c r="AH35" s="67"/>
      <c r="AI35" s="67"/>
      <c r="AJ35" s="68"/>
      <c r="AK35" s="28"/>
    </row>
    <row r="36" spans="1:57">
      <c r="A36" s="29"/>
      <c r="B36" s="63" t="s">
        <v>21</v>
      </c>
      <c r="C36" s="64"/>
      <c r="D36" s="69"/>
      <c r="E36" s="69"/>
      <c r="F36" s="69"/>
      <c r="G36" s="69"/>
      <c r="H36" s="69"/>
      <c r="I36" s="70"/>
      <c r="J36" s="47" t="s">
        <v>9</v>
      </c>
      <c r="K36" s="48"/>
      <c r="L36" s="47"/>
      <c r="M36" s="48"/>
      <c r="N36" s="48"/>
      <c r="O36" s="47"/>
      <c r="P36" s="47"/>
      <c r="Q36" s="47"/>
      <c r="R36" s="47"/>
      <c r="S36" s="48"/>
      <c r="T36" s="48"/>
      <c r="U36" s="71" t="s">
        <v>11</v>
      </c>
      <c r="V36" s="48"/>
      <c r="W36" s="47"/>
      <c r="X36" s="47"/>
      <c r="Y36" s="48"/>
      <c r="Z36" s="47"/>
      <c r="AA36" s="71" t="s">
        <v>22</v>
      </c>
      <c r="AB36" s="71" t="s">
        <v>16</v>
      </c>
      <c r="AC36" s="47"/>
      <c r="AD36" s="48"/>
      <c r="AE36" s="48"/>
      <c r="AF36" s="48"/>
      <c r="AG36" s="48"/>
      <c r="AH36" s="48"/>
      <c r="AI36" s="48"/>
      <c r="AJ36" s="49"/>
      <c r="AK36" s="28"/>
    </row>
    <row r="37" spans="1:57">
      <c r="A37" s="29"/>
      <c r="B37" s="72"/>
      <c r="C37" s="73"/>
      <c r="D37" s="74"/>
      <c r="E37" s="74"/>
      <c r="F37" s="74"/>
      <c r="G37" s="74"/>
      <c r="H37" s="74"/>
      <c r="I37" s="75"/>
      <c r="J37" s="17" t="s">
        <v>120</v>
      </c>
      <c r="K37" s="17"/>
      <c r="L37" s="17"/>
      <c r="M37" s="17"/>
      <c r="N37" s="17"/>
      <c r="O37" s="76"/>
      <c r="P37" s="76"/>
      <c r="Q37" s="76"/>
      <c r="R37" s="17"/>
      <c r="S37" s="17"/>
      <c r="T37" s="17"/>
      <c r="U37" s="94" t="s">
        <v>121</v>
      </c>
      <c r="V37" s="17"/>
      <c r="W37" s="17"/>
      <c r="X37" s="17"/>
      <c r="Y37" s="17"/>
      <c r="Z37" s="17"/>
      <c r="AA37" s="16" t="s">
        <v>110</v>
      </c>
      <c r="AB37" s="16"/>
      <c r="AC37" s="57"/>
      <c r="AD37" s="57"/>
      <c r="AE37" s="57"/>
      <c r="AF37" s="57"/>
      <c r="AG37" s="57"/>
      <c r="AH37" s="57"/>
      <c r="AI37" s="57"/>
      <c r="AJ37" s="58"/>
      <c r="AK37" s="28"/>
    </row>
    <row r="38" spans="1:57">
      <c r="A38" s="29"/>
      <c r="B38" s="72" t="s">
        <v>23</v>
      </c>
      <c r="C38" s="73"/>
      <c r="D38" s="73"/>
      <c r="E38" s="73"/>
      <c r="F38" s="73"/>
      <c r="G38" s="73"/>
      <c r="H38" s="73"/>
      <c r="I38" s="77"/>
      <c r="J38" s="78" t="s">
        <v>9</v>
      </c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9" t="s">
        <v>16</v>
      </c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80"/>
      <c r="AK38" s="28"/>
    </row>
    <row r="39" spans="1:57">
      <c r="A39" s="29"/>
      <c r="B39" s="81"/>
      <c r="C39" s="78"/>
      <c r="D39" s="78"/>
      <c r="E39" s="78"/>
      <c r="F39" s="78"/>
      <c r="G39" s="78"/>
      <c r="H39" s="78"/>
      <c r="I39" s="80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34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8"/>
      <c r="AK39" s="28"/>
    </row>
    <row r="40" spans="1:57">
      <c r="A40" s="29"/>
      <c r="B40" s="81" t="s">
        <v>24</v>
      </c>
      <c r="C40" s="78"/>
      <c r="D40" s="78"/>
      <c r="E40" s="78"/>
      <c r="F40" s="78"/>
      <c r="G40" s="47"/>
      <c r="H40" s="47"/>
      <c r="I40" s="54"/>
      <c r="J40" s="82" t="s">
        <v>25</v>
      </c>
      <c r="K40" s="78"/>
      <c r="L40" s="78"/>
      <c r="M40" s="78"/>
      <c r="N40" s="78"/>
      <c r="O40" s="78"/>
      <c r="P40" s="78"/>
      <c r="Q40" s="78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32"/>
      <c r="AS40" s="47"/>
      <c r="AT40" s="32"/>
      <c r="AU40" s="47"/>
      <c r="AV40" s="31" t="s">
        <v>26</v>
      </c>
      <c r="AW40" s="47"/>
      <c r="AX40" s="47"/>
      <c r="AY40" s="47"/>
      <c r="AZ40" s="47"/>
      <c r="BA40" s="47"/>
      <c r="BB40" s="47"/>
      <c r="BC40" s="47"/>
      <c r="BD40" s="54"/>
      <c r="BE40" s="28"/>
    </row>
    <row r="41" spans="1:57">
      <c r="A41" s="29"/>
      <c r="B41" s="85"/>
      <c r="C41" s="28"/>
      <c r="D41" s="28"/>
      <c r="E41" s="28"/>
      <c r="F41" s="28"/>
      <c r="G41" s="86"/>
      <c r="H41" s="86"/>
      <c r="I41" s="87"/>
      <c r="J41" s="83"/>
      <c r="K41" s="45"/>
      <c r="L41" s="84"/>
      <c r="M41" s="28"/>
      <c r="N41" s="84"/>
      <c r="O41" s="84"/>
      <c r="P41" s="84"/>
      <c r="Q41" s="84"/>
      <c r="R41" s="84"/>
      <c r="S41" s="84"/>
      <c r="T41" s="84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86"/>
      <c r="AQ41" s="86"/>
      <c r="AR41" s="86"/>
      <c r="AS41" s="86"/>
      <c r="AT41" s="86"/>
      <c r="AU41" s="86"/>
      <c r="AV41" s="99"/>
      <c r="AW41" s="86"/>
      <c r="AX41" s="86"/>
      <c r="AY41" s="86"/>
      <c r="AZ41" s="86"/>
      <c r="BA41" s="86"/>
      <c r="BB41" s="86"/>
      <c r="BC41" s="86"/>
      <c r="BD41" s="87"/>
      <c r="BE41" s="28"/>
    </row>
    <row r="42" spans="1:57">
      <c r="A42" s="29"/>
      <c r="B42" s="85"/>
      <c r="C42" s="28"/>
      <c r="D42" s="28"/>
      <c r="E42" s="28"/>
      <c r="F42" s="28"/>
      <c r="G42" s="86"/>
      <c r="H42" s="86"/>
      <c r="I42" s="87"/>
      <c r="J42" s="83"/>
      <c r="K42" s="45"/>
      <c r="L42" s="84"/>
      <c r="M42" s="28"/>
      <c r="Q42" s="84"/>
      <c r="R42" s="84"/>
      <c r="S42" s="84"/>
      <c r="T42" s="84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86"/>
      <c r="AQ42" s="86"/>
      <c r="AR42" s="86"/>
      <c r="AS42" s="86"/>
      <c r="AT42" s="86"/>
      <c r="AU42" s="86"/>
      <c r="AV42" s="99"/>
      <c r="AW42" s="86"/>
      <c r="AX42" s="86"/>
      <c r="AY42" s="86"/>
      <c r="AZ42" s="86"/>
      <c r="BA42" s="86"/>
      <c r="BB42" s="86"/>
      <c r="BC42" s="86"/>
      <c r="BD42" s="87"/>
      <c r="BE42" s="28"/>
    </row>
    <row r="43" spans="1:57">
      <c r="A43" s="29"/>
      <c r="B43" s="89"/>
      <c r="C43" s="90"/>
      <c r="D43" s="90"/>
      <c r="E43" s="90"/>
      <c r="F43" s="90"/>
      <c r="G43" s="90"/>
      <c r="H43" s="90"/>
      <c r="I43" s="91"/>
      <c r="J43" s="92"/>
      <c r="K43" s="93"/>
      <c r="L43" s="88"/>
      <c r="M43" s="90"/>
      <c r="N43" s="88"/>
      <c r="O43" s="88"/>
      <c r="P43" s="88"/>
      <c r="Q43" s="88"/>
      <c r="R43" s="88"/>
      <c r="S43" s="88"/>
      <c r="T43" s="88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0"/>
      <c r="AQ43" s="90"/>
      <c r="AR43" s="90"/>
      <c r="AS43" s="90"/>
      <c r="AT43" s="90"/>
      <c r="AU43" s="90"/>
      <c r="AV43" s="89"/>
      <c r="AW43" s="90"/>
      <c r="AX43" s="90"/>
      <c r="AY43" s="90"/>
      <c r="AZ43" s="90"/>
      <c r="BA43" s="90"/>
      <c r="BB43" s="90"/>
      <c r="BC43" s="90"/>
      <c r="BD43" s="91"/>
      <c r="BE43" s="28"/>
    </row>
    <row r="44" spans="1:57">
      <c r="A44" s="29"/>
      <c r="B44" s="86"/>
      <c r="C44" s="86"/>
      <c r="D44" s="86"/>
      <c r="E44" s="86"/>
      <c r="F44" s="86"/>
      <c r="G44" s="86"/>
      <c r="H44" s="86"/>
      <c r="I44" s="86"/>
      <c r="J44" s="97"/>
      <c r="K44" s="98"/>
      <c r="L44" s="84"/>
      <c r="M44" s="86"/>
      <c r="N44" s="84"/>
      <c r="O44" s="84"/>
      <c r="P44" s="84"/>
      <c r="Q44" s="84"/>
      <c r="R44" s="84"/>
      <c r="S44" s="84"/>
      <c r="T44" s="84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28"/>
    </row>
    <row r="45" spans="1:57">
      <c r="A45" s="29"/>
      <c r="B45" s="31" t="s">
        <v>11</v>
      </c>
      <c r="C45" s="47"/>
      <c r="D45" s="47"/>
      <c r="E45" s="47"/>
      <c r="F45" s="47"/>
      <c r="G45" s="47"/>
      <c r="H45" s="47"/>
      <c r="I45" s="54"/>
      <c r="J45" s="41" t="s">
        <v>538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9"/>
      <c r="AK45" s="28"/>
    </row>
    <row r="46" spans="1:57">
      <c r="A46" s="29"/>
      <c r="B46" s="63" t="s">
        <v>19</v>
      </c>
      <c r="C46" s="64"/>
      <c r="D46" s="64"/>
      <c r="E46" s="64"/>
      <c r="F46" s="64"/>
      <c r="G46" s="64"/>
      <c r="H46" s="64"/>
      <c r="I46" s="65"/>
      <c r="J46" s="62" t="str">
        <f>VLOOKUP(J45,$C$20:$AM$30,10,FALSE)</f>
        <v>request to get all taxes list from db</v>
      </c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7"/>
      <c r="AD46" s="67"/>
      <c r="AE46" s="67"/>
      <c r="AF46" s="67"/>
      <c r="AG46" s="67"/>
      <c r="AH46" s="67"/>
      <c r="AI46" s="67"/>
      <c r="AJ46" s="68"/>
      <c r="AK46" s="28"/>
    </row>
    <row r="47" spans="1:57">
      <c r="A47" s="29"/>
      <c r="B47" s="63" t="s">
        <v>20</v>
      </c>
      <c r="C47" s="64"/>
      <c r="D47" s="64"/>
      <c r="E47" s="64"/>
      <c r="F47" s="64"/>
      <c r="G47" s="64"/>
      <c r="H47" s="64"/>
      <c r="I47" s="65"/>
      <c r="J47" s="392" t="s">
        <v>591</v>
      </c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66"/>
      <c r="V47" s="66"/>
      <c r="W47" s="66"/>
      <c r="X47" s="66"/>
      <c r="Y47" s="66"/>
      <c r="Z47" s="66"/>
      <c r="AA47" s="66"/>
      <c r="AB47" s="66"/>
      <c r="AC47" s="67"/>
      <c r="AD47" s="67"/>
      <c r="AE47" s="67"/>
      <c r="AF47" s="67"/>
      <c r="AG47" s="67"/>
      <c r="AH47" s="67"/>
      <c r="AI47" s="67"/>
      <c r="AJ47" s="68"/>
      <c r="AK47" s="28"/>
    </row>
    <row r="48" spans="1:57">
      <c r="A48" s="29"/>
      <c r="B48" s="63" t="s">
        <v>21</v>
      </c>
      <c r="C48" s="64"/>
      <c r="D48" s="69"/>
      <c r="E48" s="69"/>
      <c r="F48" s="69"/>
      <c r="G48" s="69"/>
      <c r="H48" s="69"/>
      <c r="I48" s="70"/>
      <c r="J48" s="47" t="s">
        <v>9</v>
      </c>
      <c r="K48" s="48"/>
      <c r="L48" s="47"/>
      <c r="M48" s="48"/>
      <c r="N48" s="48"/>
      <c r="O48" s="47"/>
      <c r="P48" s="47"/>
      <c r="Q48" s="47"/>
      <c r="R48" s="47"/>
      <c r="S48" s="48"/>
      <c r="T48" s="48"/>
      <c r="U48" s="71" t="s">
        <v>11</v>
      </c>
      <c r="V48" s="48"/>
      <c r="W48" s="47"/>
      <c r="X48" s="47"/>
      <c r="Y48" s="48"/>
      <c r="Z48" s="47"/>
      <c r="AA48" s="71" t="s">
        <v>22</v>
      </c>
      <c r="AB48" s="71" t="s">
        <v>16</v>
      </c>
      <c r="AC48" s="47"/>
      <c r="AD48" s="48"/>
      <c r="AE48" s="48"/>
      <c r="AF48" s="48"/>
      <c r="AG48" s="48"/>
      <c r="AH48" s="48"/>
      <c r="AI48" s="48"/>
      <c r="AJ48" s="49"/>
      <c r="AK48" s="28"/>
    </row>
    <row r="49" spans="1:57">
      <c r="A49" s="29"/>
      <c r="B49" s="72"/>
      <c r="C49" s="73"/>
      <c r="D49" s="74"/>
      <c r="E49" s="74"/>
      <c r="F49" s="74"/>
      <c r="G49" s="74"/>
      <c r="H49" s="74"/>
      <c r="I49" s="75"/>
      <c r="J49" s="17" t="s">
        <v>396</v>
      </c>
      <c r="K49" s="17"/>
      <c r="L49" s="17"/>
      <c r="M49" s="17"/>
      <c r="N49" s="17"/>
      <c r="O49" s="76"/>
      <c r="P49" s="76"/>
      <c r="Q49" s="76"/>
      <c r="R49" s="17"/>
      <c r="S49" s="17"/>
      <c r="T49" s="17"/>
      <c r="U49" s="94" t="s">
        <v>122</v>
      </c>
      <c r="V49" s="17"/>
      <c r="W49" s="17"/>
      <c r="X49" s="17"/>
      <c r="Y49" s="17"/>
      <c r="Z49" s="17"/>
      <c r="AA49" s="16" t="s">
        <v>110</v>
      </c>
      <c r="AB49" s="16"/>
      <c r="AC49" s="57"/>
      <c r="AD49" s="57"/>
      <c r="AE49" s="57"/>
      <c r="AF49" s="57"/>
      <c r="AG49" s="57"/>
      <c r="AH49" s="57"/>
      <c r="AI49" s="57"/>
      <c r="AJ49" s="58"/>
      <c r="AK49" s="28"/>
    </row>
    <row r="50" spans="1:57">
      <c r="A50" s="29"/>
      <c r="B50" s="72" t="s">
        <v>23</v>
      </c>
      <c r="C50" s="73"/>
      <c r="D50" s="73"/>
      <c r="E50" s="73"/>
      <c r="F50" s="73"/>
      <c r="G50" s="73"/>
      <c r="H50" s="73"/>
      <c r="I50" s="77"/>
      <c r="J50" s="78" t="s">
        <v>9</v>
      </c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9" t="s">
        <v>16</v>
      </c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80"/>
      <c r="AK50" s="28"/>
    </row>
    <row r="51" spans="1:57">
      <c r="A51" s="29"/>
      <c r="B51" s="81"/>
      <c r="C51" s="78"/>
      <c r="D51" s="78"/>
      <c r="E51" s="78"/>
      <c r="F51" s="78"/>
      <c r="G51" s="78"/>
      <c r="H51" s="78"/>
      <c r="I51" s="80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34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8"/>
      <c r="AK51" s="28"/>
    </row>
    <row r="52" spans="1:57">
      <c r="A52" s="29"/>
      <c r="B52" s="81" t="s">
        <v>24</v>
      </c>
      <c r="C52" s="78"/>
      <c r="D52" s="78"/>
      <c r="E52" s="78"/>
      <c r="F52" s="78"/>
      <c r="G52" s="47"/>
      <c r="H52" s="47"/>
      <c r="I52" s="54"/>
      <c r="J52" s="82" t="s">
        <v>25</v>
      </c>
      <c r="K52" s="78"/>
      <c r="L52" s="78"/>
      <c r="M52" s="78"/>
      <c r="N52" s="78"/>
      <c r="O52" s="78"/>
      <c r="P52" s="78"/>
      <c r="Q52" s="7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32"/>
      <c r="AS52" s="47"/>
      <c r="AT52" s="32"/>
      <c r="AU52" s="47"/>
      <c r="AV52" s="31" t="s">
        <v>26</v>
      </c>
      <c r="AW52" s="47"/>
      <c r="AX52" s="47"/>
      <c r="AY52" s="47"/>
      <c r="AZ52" s="47"/>
      <c r="BA52" s="47"/>
      <c r="BB52" s="47"/>
      <c r="BC52" s="47"/>
      <c r="BD52" s="54"/>
      <c r="BE52" s="28"/>
    </row>
    <row r="53" spans="1:57">
      <c r="A53" s="29"/>
      <c r="B53" s="85"/>
      <c r="C53" s="28"/>
      <c r="D53" s="28"/>
      <c r="E53" s="28"/>
      <c r="F53" s="28"/>
      <c r="G53" s="86"/>
      <c r="H53" s="86"/>
      <c r="I53" s="87"/>
      <c r="J53" s="83"/>
      <c r="K53" s="45"/>
      <c r="L53" s="84"/>
      <c r="M53" s="28"/>
      <c r="N53" s="84"/>
      <c r="O53" s="84"/>
      <c r="P53" s="84"/>
      <c r="Q53" s="84"/>
      <c r="R53" s="84"/>
      <c r="S53" s="84"/>
      <c r="T53" s="8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86"/>
      <c r="AQ53" s="86"/>
      <c r="AR53" s="86"/>
      <c r="AS53" s="86"/>
      <c r="AT53" s="86"/>
      <c r="AU53" s="86"/>
      <c r="AV53" s="99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28"/>
      <c r="D54" s="28"/>
      <c r="E54" s="28"/>
      <c r="F54" s="28"/>
      <c r="G54" s="86"/>
      <c r="H54" s="86"/>
      <c r="I54" s="87"/>
      <c r="J54" s="83"/>
      <c r="K54" s="181" t="s">
        <v>175</v>
      </c>
      <c r="L54" s="84"/>
      <c r="M54" s="28"/>
      <c r="Q54" s="84"/>
      <c r="R54" s="84"/>
      <c r="S54" s="84"/>
      <c r="T54" s="84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86"/>
      <c r="AQ54" s="86"/>
      <c r="AR54" s="86"/>
      <c r="AS54" s="86"/>
      <c r="AT54" s="86"/>
      <c r="AU54" s="86"/>
      <c r="AV54" s="99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28"/>
      <c r="D55" s="28"/>
      <c r="E55" s="28"/>
      <c r="F55" s="28"/>
      <c r="G55" s="86"/>
      <c r="H55" s="86"/>
      <c r="I55" s="87"/>
      <c r="J55" s="83"/>
      <c r="K55" s="181" t="str">
        <f xml:space="preserve"> "[Route(""/" &amp; J45 &amp; """)]"</f>
        <v>[Route("/GetAllTaxes")]</v>
      </c>
      <c r="L55" s="84"/>
      <c r="M55" s="28"/>
      <c r="Q55" s="84"/>
      <c r="R55" s="84"/>
      <c r="S55" s="84"/>
      <c r="T55" s="84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86"/>
      <c r="AQ55" s="86"/>
      <c r="AR55" s="86"/>
      <c r="AS55" s="86"/>
      <c r="AT55" s="86"/>
      <c r="AU55" s="86"/>
      <c r="AV55" s="99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28"/>
      <c r="D56" s="28"/>
      <c r="E56" s="28"/>
      <c r="F56" s="28"/>
      <c r="G56" s="86"/>
      <c r="H56" s="86"/>
      <c r="I56" s="87"/>
      <c r="J56" s="83"/>
      <c r="K56" s="45" t="s">
        <v>593</v>
      </c>
      <c r="L56" s="84"/>
      <c r="M56" s="28"/>
      <c r="Q56" s="84"/>
      <c r="R56" s="84"/>
      <c r="S56" s="84"/>
      <c r="T56" s="84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86"/>
      <c r="AQ56" s="86"/>
      <c r="AR56" s="86"/>
      <c r="AS56" s="86"/>
      <c r="AT56" s="86"/>
      <c r="AU56" s="86"/>
      <c r="AV56" s="99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28"/>
      <c r="D57" s="28"/>
      <c r="E57" s="28"/>
      <c r="F57" s="28"/>
      <c r="G57" s="86"/>
      <c r="H57" s="86"/>
      <c r="I57" s="87"/>
      <c r="J57" s="83"/>
      <c r="K57" s="45" t="s">
        <v>592</v>
      </c>
      <c r="L57" s="84"/>
      <c r="M57" s="28"/>
      <c r="Q57" s="84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99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9"/>
      <c r="C58" s="90"/>
      <c r="D58" s="90"/>
      <c r="E58" s="90"/>
      <c r="F58" s="90"/>
      <c r="G58" s="90"/>
      <c r="H58" s="90"/>
      <c r="I58" s="91"/>
      <c r="J58" s="92"/>
      <c r="K58" s="93"/>
      <c r="L58" s="88"/>
      <c r="M58" s="90"/>
      <c r="N58" s="88"/>
      <c r="O58" s="88"/>
      <c r="P58" s="88"/>
      <c r="Q58" s="88"/>
      <c r="R58" s="88"/>
      <c r="S58" s="88"/>
      <c r="T58" s="88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0"/>
      <c r="AQ58" s="90"/>
      <c r="AR58" s="90"/>
      <c r="AS58" s="90"/>
      <c r="AT58" s="90"/>
      <c r="AU58" s="90"/>
      <c r="AV58" s="89"/>
      <c r="AW58" s="90"/>
      <c r="AX58" s="90"/>
      <c r="AY58" s="90"/>
      <c r="AZ58" s="90"/>
      <c r="BA58" s="90"/>
      <c r="BB58" s="90"/>
      <c r="BC58" s="90"/>
      <c r="BD58" s="91"/>
      <c r="BE58" s="28"/>
    </row>
    <row r="59" spans="1:57">
      <c r="A59" s="29"/>
      <c r="B59" s="86"/>
      <c r="C59" s="86"/>
      <c r="D59" s="86"/>
      <c r="E59" s="86"/>
      <c r="F59" s="86"/>
      <c r="G59" s="86"/>
      <c r="H59" s="86"/>
      <c r="I59" s="86"/>
      <c r="J59" s="97"/>
      <c r="K59" s="98"/>
      <c r="L59" s="84"/>
      <c r="M59" s="86"/>
      <c r="N59" s="84"/>
      <c r="O59" s="84"/>
      <c r="P59" s="84"/>
      <c r="Q59" s="84"/>
      <c r="R59" s="84"/>
      <c r="S59" s="84"/>
      <c r="T59" s="84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28"/>
    </row>
    <row r="60" spans="1:57">
      <c r="A60" s="29"/>
      <c r="B60" s="31" t="s">
        <v>11</v>
      </c>
      <c r="C60" s="47"/>
      <c r="D60" s="47"/>
      <c r="E60" s="47"/>
      <c r="F60" s="47"/>
      <c r="G60" s="47"/>
      <c r="H60" s="47"/>
      <c r="I60" s="54"/>
      <c r="J60" s="41" t="s">
        <v>391</v>
      </c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9"/>
      <c r="AK60" s="28"/>
    </row>
    <row r="61" spans="1:57">
      <c r="A61" s="29"/>
      <c r="B61" s="63" t="s">
        <v>19</v>
      </c>
      <c r="C61" s="64"/>
      <c r="D61" s="64"/>
      <c r="E61" s="64"/>
      <c r="F61" s="64"/>
      <c r="G61" s="64"/>
      <c r="H61" s="64"/>
      <c r="I61" s="65"/>
      <c r="J61" s="62" t="str">
        <f>VLOOKUP(J60,$C$20:$AM$30,10,FALSE)</f>
        <v>request to get all taxes list from db by code</v>
      </c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7"/>
      <c r="AD61" s="67"/>
      <c r="AE61" s="67"/>
      <c r="AF61" s="67"/>
      <c r="AG61" s="67"/>
      <c r="AH61" s="67"/>
      <c r="AI61" s="67"/>
      <c r="AJ61" s="68"/>
      <c r="AK61" s="28"/>
    </row>
    <row r="62" spans="1:57">
      <c r="A62" s="29"/>
      <c r="B62" s="63" t="s">
        <v>20</v>
      </c>
      <c r="C62" s="64"/>
      <c r="D62" s="64"/>
      <c r="E62" s="64"/>
      <c r="F62" s="64"/>
      <c r="G62" s="64"/>
      <c r="H62" s="64"/>
      <c r="I62" s="65"/>
      <c r="J62" s="392" t="s">
        <v>415</v>
      </c>
      <c r="K62" s="393"/>
      <c r="L62" s="393"/>
      <c r="M62" s="393"/>
      <c r="N62" s="393"/>
      <c r="O62" s="393"/>
      <c r="P62" s="393"/>
      <c r="Q62" s="393"/>
      <c r="R62" s="393"/>
      <c r="S62" s="393"/>
      <c r="T62" s="393"/>
      <c r="U62" s="66"/>
      <c r="V62" s="66"/>
      <c r="W62" s="66"/>
      <c r="X62" s="66"/>
      <c r="Y62" s="66"/>
      <c r="Z62" s="66"/>
      <c r="AA62" s="66"/>
      <c r="AB62" s="66"/>
      <c r="AC62" s="67"/>
      <c r="AD62" s="67"/>
      <c r="AE62" s="67"/>
      <c r="AF62" s="67"/>
      <c r="AG62" s="67"/>
      <c r="AH62" s="67"/>
      <c r="AI62" s="67"/>
      <c r="AJ62" s="68"/>
      <c r="AK62" s="28"/>
    </row>
    <row r="63" spans="1:57">
      <c r="A63" s="29"/>
      <c r="B63" s="63" t="s">
        <v>21</v>
      </c>
      <c r="C63" s="64"/>
      <c r="D63" s="69"/>
      <c r="E63" s="69"/>
      <c r="F63" s="69"/>
      <c r="G63" s="69"/>
      <c r="H63" s="69"/>
      <c r="I63" s="70"/>
      <c r="J63" s="47" t="s">
        <v>9</v>
      </c>
      <c r="K63" s="48"/>
      <c r="L63" s="47"/>
      <c r="M63" s="48"/>
      <c r="N63" s="48"/>
      <c r="O63" s="47"/>
      <c r="P63" s="47"/>
      <c r="Q63" s="47"/>
      <c r="R63" s="47"/>
      <c r="S63" s="48"/>
      <c r="T63" s="48"/>
      <c r="U63" s="71" t="s">
        <v>11</v>
      </c>
      <c r="V63" s="48"/>
      <c r="W63" s="47"/>
      <c r="X63" s="47"/>
      <c r="Y63" s="48"/>
      <c r="Z63" s="47"/>
      <c r="AA63" s="71" t="s">
        <v>22</v>
      </c>
      <c r="AB63" s="71" t="s">
        <v>16</v>
      </c>
      <c r="AC63" s="47"/>
      <c r="AD63" s="48"/>
      <c r="AE63" s="48"/>
      <c r="AF63" s="48"/>
      <c r="AG63" s="48"/>
      <c r="AH63" s="48"/>
      <c r="AI63" s="48"/>
      <c r="AJ63" s="49"/>
      <c r="AK63" s="28"/>
    </row>
    <row r="64" spans="1:57">
      <c r="A64" s="29"/>
      <c r="B64" s="72"/>
      <c r="C64" s="73"/>
      <c r="D64" s="74"/>
      <c r="E64" s="74"/>
      <c r="F64" s="74"/>
      <c r="G64" s="74"/>
      <c r="H64" s="74"/>
      <c r="I64" s="75"/>
      <c r="J64" s="17" t="s">
        <v>397</v>
      </c>
      <c r="K64" s="17"/>
      <c r="L64" s="17"/>
      <c r="M64" s="17"/>
      <c r="N64" s="17"/>
      <c r="O64" s="76"/>
      <c r="P64" s="76"/>
      <c r="Q64" s="76"/>
      <c r="R64" s="17"/>
      <c r="S64" s="17"/>
      <c r="T64" s="17"/>
      <c r="U64" s="94" t="s">
        <v>122</v>
      </c>
      <c r="V64" s="17"/>
      <c r="W64" s="17"/>
      <c r="X64" s="17"/>
      <c r="Y64" s="17"/>
      <c r="Z64" s="17"/>
      <c r="AA64" s="16" t="s">
        <v>110</v>
      </c>
      <c r="AB64" s="16"/>
      <c r="AC64" s="57"/>
      <c r="AD64" s="57"/>
      <c r="AE64" s="57"/>
      <c r="AF64" s="57"/>
      <c r="AG64" s="57"/>
      <c r="AH64" s="57"/>
      <c r="AI64" s="57"/>
      <c r="AJ64" s="58"/>
      <c r="AK64" s="28"/>
    </row>
    <row r="65" spans="1:57">
      <c r="A65" s="29"/>
      <c r="B65" s="72" t="s">
        <v>23</v>
      </c>
      <c r="C65" s="73"/>
      <c r="D65" s="73"/>
      <c r="E65" s="73"/>
      <c r="F65" s="73"/>
      <c r="G65" s="73"/>
      <c r="H65" s="73"/>
      <c r="I65" s="77"/>
      <c r="J65" s="78" t="s">
        <v>9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9" t="s">
        <v>16</v>
      </c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80"/>
      <c r="AK65" s="28"/>
    </row>
    <row r="66" spans="1:57">
      <c r="A66" s="29"/>
      <c r="B66" s="81"/>
      <c r="C66" s="78"/>
      <c r="D66" s="78"/>
      <c r="E66" s="78"/>
      <c r="F66" s="78"/>
      <c r="G66" s="78"/>
      <c r="H66" s="78"/>
      <c r="I66" s="80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34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8"/>
      <c r="AK66" s="28"/>
    </row>
    <row r="67" spans="1:57">
      <c r="A67" s="29"/>
      <c r="B67" s="81" t="s">
        <v>24</v>
      </c>
      <c r="C67" s="78"/>
      <c r="D67" s="78"/>
      <c r="E67" s="78"/>
      <c r="F67" s="78"/>
      <c r="G67" s="47"/>
      <c r="H67" s="47"/>
      <c r="I67" s="54"/>
      <c r="J67" s="82" t="s">
        <v>25</v>
      </c>
      <c r="K67" s="78"/>
      <c r="L67" s="78"/>
      <c r="M67" s="78"/>
      <c r="N67" s="78"/>
      <c r="O67" s="78"/>
      <c r="P67" s="78"/>
      <c r="Q67" s="78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32"/>
      <c r="AS67" s="47"/>
      <c r="AT67" s="32"/>
      <c r="AU67" s="47"/>
      <c r="AV67" s="31" t="s">
        <v>26</v>
      </c>
      <c r="AW67" s="47"/>
      <c r="AX67" s="47"/>
      <c r="AY67" s="47"/>
      <c r="AZ67" s="47"/>
      <c r="BA67" s="47"/>
      <c r="BB67" s="47"/>
      <c r="BC67" s="47"/>
      <c r="BD67" s="54"/>
      <c r="BE67" s="28"/>
    </row>
    <row r="68" spans="1:57">
      <c r="A68" s="29"/>
      <c r="B68" s="85"/>
      <c r="C68" s="28"/>
      <c r="D68" s="28"/>
      <c r="E68" s="28"/>
      <c r="F68" s="28"/>
      <c r="G68" s="86"/>
      <c r="H68" s="86"/>
      <c r="I68" s="87"/>
      <c r="J68" s="83"/>
      <c r="K68" s="386"/>
      <c r="L68" s="289"/>
      <c r="M68" s="385"/>
      <c r="N68" s="289"/>
      <c r="O68" s="289"/>
      <c r="P68" s="289"/>
      <c r="Q68" s="289"/>
      <c r="R68" s="289"/>
      <c r="S68" s="289"/>
      <c r="T68" s="289"/>
      <c r="U68" s="386"/>
      <c r="V68" s="386"/>
      <c r="W68" s="386"/>
      <c r="X68" s="386"/>
      <c r="Y68" s="386"/>
      <c r="Z68" s="386"/>
      <c r="AA68" s="386"/>
      <c r="AB68" s="386"/>
      <c r="AC68" s="386"/>
      <c r="AD68" s="386"/>
      <c r="AE68" s="386"/>
      <c r="AF68" s="386"/>
      <c r="AG68" s="386"/>
      <c r="AH68" s="45"/>
      <c r="AI68" s="45"/>
      <c r="AJ68" s="45"/>
      <c r="AK68" s="45"/>
      <c r="AL68" s="45"/>
      <c r="AM68" s="45"/>
      <c r="AN68" s="45"/>
      <c r="AO68" s="45"/>
      <c r="AP68" s="86"/>
      <c r="AQ68" s="86"/>
      <c r="AR68" s="86"/>
      <c r="AS68" s="86"/>
      <c r="AT68" s="86"/>
      <c r="AU68" s="86"/>
      <c r="AV68" s="99"/>
      <c r="AW68" s="86"/>
      <c r="AX68" s="86"/>
      <c r="AY68" s="86"/>
      <c r="AZ68" s="86"/>
      <c r="BA68" s="86"/>
      <c r="BB68" s="86"/>
      <c r="BC68" s="86"/>
      <c r="BD68" s="87"/>
      <c r="BE68" s="28"/>
    </row>
    <row r="69" spans="1:57">
      <c r="A69" s="29"/>
      <c r="B69" s="85"/>
      <c r="C69" s="28"/>
      <c r="D69" s="28"/>
      <c r="E69" s="28"/>
      <c r="F69" s="28"/>
      <c r="G69" s="86"/>
      <c r="H69" s="86"/>
      <c r="I69" s="87"/>
      <c r="J69" s="83"/>
      <c r="K69" s="394" t="s">
        <v>175</v>
      </c>
      <c r="L69" s="289"/>
      <c r="M69" s="385"/>
      <c r="N69" s="395"/>
      <c r="O69" s="395"/>
      <c r="P69" s="395"/>
      <c r="Q69" s="289"/>
      <c r="R69" s="289"/>
      <c r="S69" s="289"/>
      <c r="T69" s="289"/>
      <c r="U69" s="386"/>
      <c r="V69" s="386"/>
      <c r="W69" s="386"/>
      <c r="X69" s="386"/>
      <c r="Y69" s="386"/>
      <c r="Z69" s="386"/>
      <c r="AA69" s="386"/>
      <c r="AB69" s="386"/>
      <c r="AC69" s="386"/>
      <c r="AD69" s="386"/>
      <c r="AE69" s="386"/>
      <c r="AF69" s="386"/>
      <c r="AG69" s="386"/>
      <c r="AH69" s="45"/>
      <c r="AI69" s="45"/>
      <c r="AJ69" s="45"/>
      <c r="AK69" s="45"/>
      <c r="AL69" s="45"/>
      <c r="AM69" s="45"/>
      <c r="AN69" s="45"/>
      <c r="AO69" s="45"/>
      <c r="AP69" s="86"/>
      <c r="AQ69" s="86"/>
      <c r="AR69" s="86"/>
      <c r="AS69" s="86"/>
      <c r="AT69" s="86"/>
      <c r="AU69" s="86"/>
      <c r="AV69" s="99"/>
      <c r="AW69" s="86"/>
      <c r="AX69" s="86"/>
      <c r="AY69" s="86"/>
      <c r="AZ69" s="86"/>
      <c r="BA69" s="86"/>
      <c r="BB69" s="86"/>
      <c r="BC69" s="86"/>
      <c r="BD69" s="87"/>
      <c r="BE69" s="28"/>
    </row>
    <row r="70" spans="1:57">
      <c r="A70" s="29"/>
      <c r="B70" s="85"/>
      <c r="C70" s="28"/>
      <c r="D70" s="28"/>
      <c r="E70" s="28"/>
      <c r="F70" s="28"/>
      <c r="G70" s="86"/>
      <c r="H70" s="86"/>
      <c r="I70" s="87"/>
      <c r="J70" s="83"/>
      <c r="K70" s="394" t="str">
        <f xml:space="preserve"> "[Route(""/" &amp; J60 &amp; """)]"</f>
        <v>[Route("/GetTaxesByCode")]</v>
      </c>
      <c r="L70" s="289"/>
      <c r="M70" s="385"/>
      <c r="N70" s="395"/>
      <c r="O70" s="395"/>
      <c r="P70" s="395"/>
      <c r="Q70" s="289"/>
      <c r="R70" s="289"/>
      <c r="S70" s="289"/>
      <c r="T70" s="289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45"/>
      <c r="AI70" s="45"/>
      <c r="AJ70" s="45"/>
      <c r="AK70" s="45"/>
      <c r="AL70" s="45"/>
      <c r="AM70" s="45"/>
      <c r="AN70" s="45"/>
      <c r="AO70" s="45"/>
      <c r="AP70" s="86"/>
      <c r="AQ70" s="86"/>
      <c r="AR70" s="86"/>
      <c r="AS70" s="86"/>
      <c r="AT70" s="86"/>
      <c r="AU70" s="86"/>
      <c r="AV70" s="99"/>
      <c r="AW70" s="86"/>
      <c r="AX70" s="86"/>
      <c r="AY70" s="86"/>
      <c r="AZ70" s="86"/>
      <c r="BA70" s="86"/>
      <c r="BB70" s="86"/>
      <c r="BC70" s="86"/>
      <c r="BD70" s="87"/>
      <c r="BE70" s="28"/>
    </row>
    <row r="71" spans="1:57">
      <c r="A71" s="29"/>
      <c r="B71" s="85"/>
      <c r="C71" s="28"/>
      <c r="D71" s="28"/>
      <c r="E71" s="28"/>
      <c r="F71" s="28"/>
      <c r="G71" s="86"/>
      <c r="H71" s="86"/>
      <c r="I71" s="87"/>
      <c r="J71" s="83"/>
      <c r="K71" s="386" t="s">
        <v>593</v>
      </c>
      <c r="L71" s="289"/>
      <c r="M71" s="385"/>
      <c r="N71" s="395"/>
      <c r="O71" s="395"/>
      <c r="P71" s="395"/>
      <c r="Q71" s="289"/>
      <c r="R71" s="289"/>
      <c r="S71" s="289"/>
      <c r="T71" s="289"/>
      <c r="U71" s="386"/>
      <c r="V71" s="386"/>
      <c r="W71" s="386"/>
      <c r="X71" s="386"/>
      <c r="Y71" s="386"/>
      <c r="Z71" s="386"/>
      <c r="AA71" s="386"/>
      <c r="AB71" s="386"/>
      <c r="AC71" s="386"/>
      <c r="AD71" s="386"/>
      <c r="AE71" s="386"/>
      <c r="AF71" s="386"/>
      <c r="AG71" s="386"/>
      <c r="AH71" s="45"/>
      <c r="AI71" s="45"/>
      <c r="AJ71" s="45"/>
      <c r="AK71" s="45"/>
      <c r="AL71" s="45"/>
      <c r="AM71" s="45"/>
      <c r="AN71" s="45"/>
      <c r="AO71" s="45"/>
      <c r="AP71" s="86"/>
      <c r="AQ71" s="86"/>
      <c r="AR71" s="86"/>
      <c r="AS71" s="86"/>
      <c r="AT71" s="86"/>
      <c r="AU71" s="86"/>
      <c r="AV71" s="99"/>
      <c r="AW71" s="86"/>
      <c r="AX71" s="86"/>
      <c r="AY71" s="86"/>
      <c r="AZ71" s="86"/>
      <c r="BA71" s="86"/>
      <c r="BB71" s="86"/>
      <c r="BC71" s="86"/>
      <c r="BD71" s="87"/>
      <c r="BE71" s="28"/>
    </row>
    <row r="72" spans="1:57">
      <c r="A72" s="29"/>
      <c r="B72" s="85"/>
      <c r="C72" s="28"/>
      <c r="D72" s="28"/>
      <c r="E72" s="28"/>
      <c r="F72" s="28"/>
      <c r="G72" s="86"/>
      <c r="H72" s="86"/>
      <c r="I72" s="87"/>
      <c r="J72" s="83"/>
      <c r="K72" s="386" t="s">
        <v>592</v>
      </c>
      <c r="L72" s="289"/>
      <c r="M72" s="385"/>
      <c r="N72" s="395"/>
      <c r="O72" s="395"/>
      <c r="P72" s="395"/>
      <c r="Q72" s="289"/>
      <c r="R72" s="289"/>
      <c r="S72" s="289"/>
      <c r="T72" s="289"/>
      <c r="U72" s="386"/>
      <c r="V72" s="386"/>
      <c r="W72" s="386"/>
      <c r="X72" s="386"/>
      <c r="Y72" s="386"/>
      <c r="Z72" s="386"/>
      <c r="AA72" s="386"/>
      <c r="AB72" s="386"/>
      <c r="AC72" s="386"/>
      <c r="AD72" s="386"/>
      <c r="AE72" s="386"/>
      <c r="AF72" s="386"/>
      <c r="AG72" s="386"/>
      <c r="AH72" s="45"/>
      <c r="AI72" s="45"/>
      <c r="AJ72" s="45"/>
      <c r="AK72" s="45"/>
      <c r="AL72" s="45"/>
      <c r="AM72" s="45"/>
      <c r="AN72" s="45"/>
      <c r="AO72" s="45"/>
      <c r="AP72" s="86"/>
      <c r="AQ72" s="86"/>
      <c r="AR72" s="86"/>
      <c r="AS72" s="86"/>
      <c r="AT72" s="86"/>
      <c r="AU72" s="86"/>
      <c r="AV72" s="99"/>
      <c r="AW72" s="86"/>
      <c r="AX72" s="86"/>
      <c r="AY72" s="86"/>
      <c r="AZ72" s="86"/>
      <c r="BA72" s="86"/>
      <c r="BB72" s="86"/>
      <c r="BC72" s="86"/>
      <c r="BD72" s="87"/>
      <c r="BE72" s="28"/>
    </row>
    <row r="73" spans="1:57">
      <c r="A73" s="29"/>
      <c r="B73" s="89"/>
      <c r="C73" s="90"/>
      <c r="D73" s="90"/>
      <c r="E73" s="90"/>
      <c r="F73" s="90"/>
      <c r="G73" s="90"/>
      <c r="H73" s="90"/>
      <c r="I73" s="91"/>
      <c r="J73" s="92"/>
      <c r="K73" s="396"/>
      <c r="L73" s="397"/>
      <c r="M73" s="398"/>
      <c r="N73" s="397"/>
      <c r="O73" s="397"/>
      <c r="P73" s="397"/>
      <c r="Q73" s="397"/>
      <c r="R73" s="397"/>
      <c r="S73" s="397"/>
      <c r="T73" s="397"/>
      <c r="U73" s="396"/>
      <c r="V73" s="396"/>
      <c r="W73" s="396"/>
      <c r="X73" s="396"/>
      <c r="Y73" s="396"/>
      <c r="Z73" s="396"/>
      <c r="AA73" s="396"/>
      <c r="AB73" s="396"/>
      <c r="AC73" s="396"/>
      <c r="AD73" s="396"/>
      <c r="AE73" s="396"/>
      <c r="AF73" s="396"/>
      <c r="AG73" s="396"/>
      <c r="AH73" s="93"/>
      <c r="AI73" s="93"/>
      <c r="AJ73" s="93"/>
      <c r="AK73" s="93"/>
      <c r="AL73" s="93"/>
      <c r="AM73" s="93"/>
      <c r="AN73" s="93"/>
      <c r="AO73" s="93"/>
      <c r="AP73" s="90"/>
      <c r="AQ73" s="90"/>
      <c r="AR73" s="90"/>
      <c r="AS73" s="90"/>
      <c r="AT73" s="90"/>
      <c r="AU73" s="90"/>
      <c r="AV73" s="89"/>
      <c r="AW73" s="90"/>
      <c r="AX73" s="90"/>
      <c r="AY73" s="90"/>
      <c r="AZ73" s="90"/>
      <c r="BA73" s="90"/>
      <c r="BB73" s="90"/>
      <c r="BC73" s="90"/>
      <c r="BD73" s="91"/>
      <c r="BE73" s="28"/>
    </row>
    <row r="74" spans="1:57">
      <c r="A74" s="29"/>
      <c r="B74" s="86"/>
      <c r="C74" s="86"/>
      <c r="D74" s="86"/>
      <c r="E74" s="86"/>
      <c r="F74" s="86"/>
      <c r="G74" s="86"/>
      <c r="H74" s="86"/>
      <c r="I74" s="86"/>
      <c r="J74" s="97"/>
      <c r="K74" s="98"/>
      <c r="L74" s="84"/>
      <c r="M74" s="86"/>
      <c r="N74" s="84"/>
      <c r="O74" s="84"/>
      <c r="P74" s="84"/>
      <c r="Q74" s="84"/>
      <c r="R74" s="84"/>
      <c r="S74" s="84"/>
      <c r="T74" s="84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28"/>
    </row>
    <row r="75" spans="1:57">
      <c r="A75" s="29"/>
      <c r="B75" s="31" t="s">
        <v>11</v>
      </c>
      <c r="C75" s="47"/>
      <c r="D75" s="47"/>
      <c r="E75" s="47"/>
      <c r="F75" s="47"/>
      <c r="G75" s="47"/>
      <c r="H75" s="47"/>
      <c r="I75" s="54"/>
      <c r="J75" s="41" t="s">
        <v>392</v>
      </c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9"/>
      <c r="AK75" s="28"/>
    </row>
    <row r="76" spans="1:57">
      <c r="A76" s="29"/>
      <c r="B76" s="63" t="s">
        <v>19</v>
      </c>
      <c r="C76" s="64"/>
      <c r="D76" s="64"/>
      <c r="E76" s="64"/>
      <c r="F76" s="64"/>
      <c r="G76" s="64"/>
      <c r="H76" s="64"/>
      <c r="I76" s="65"/>
      <c r="J76" s="62" t="str">
        <f>VLOOKUP(J75,$C$20:$AM$30,10,FALSE)</f>
        <v>request to get all taxes list from db by name</v>
      </c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7"/>
      <c r="AD76" s="67"/>
      <c r="AE76" s="67"/>
      <c r="AF76" s="67"/>
      <c r="AG76" s="67"/>
      <c r="AH76" s="67"/>
      <c r="AI76" s="67"/>
      <c r="AJ76" s="68"/>
      <c r="AK76" s="28"/>
    </row>
    <row r="77" spans="1:57">
      <c r="A77" s="29"/>
      <c r="B77" s="63" t="s">
        <v>20</v>
      </c>
      <c r="C77" s="64"/>
      <c r="D77" s="64"/>
      <c r="E77" s="64"/>
      <c r="F77" s="64"/>
      <c r="G77" s="64"/>
      <c r="H77" s="64"/>
      <c r="I77" s="65"/>
      <c r="J77" s="392" t="s">
        <v>417</v>
      </c>
      <c r="K77" s="393"/>
      <c r="L77" s="393"/>
      <c r="M77" s="393"/>
      <c r="N77" s="393"/>
      <c r="O77" s="393"/>
      <c r="P77" s="393"/>
      <c r="Q77" s="393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7"/>
      <c r="AD77" s="67"/>
      <c r="AE77" s="67"/>
      <c r="AF77" s="67"/>
      <c r="AG77" s="67"/>
      <c r="AH77" s="67"/>
      <c r="AI77" s="67"/>
      <c r="AJ77" s="68"/>
      <c r="AK77" s="28"/>
    </row>
    <row r="78" spans="1:57">
      <c r="A78" s="29"/>
      <c r="B78" s="63" t="s">
        <v>21</v>
      </c>
      <c r="C78" s="64"/>
      <c r="D78" s="69"/>
      <c r="E78" s="69"/>
      <c r="F78" s="69"/>
      <c r="G78" s="69"/>
      <c r="H78" s="69"/>
      <c r="I78" s="70"/>
      <c r="J78" s="47" t="s">
        <v>9</v>
      </c>
      <c r="K78" s="48"/>
      <c r="L78" s="47"/>
      <c r="M78" s="48"/>
      <c r="N78" s="48"/>
      <c r="O78" s="47"/>
      <c r="P78" s="47"/>
      <c r="Q78" s="47"/>
      <c r="R78" s="47"/>
      <c r="S78" s="48"/>
      <c r="T78" s="48"/>
      <c r="U78" s="71" t="s">
        <v>11</v>
      </c>
      <c r="V78" s="48"/>
      <c r="W78" s="47"/>
      <c r="X78" s="47"/>
      <c r="Y78" s="48"/>
      <c r="Z78" s="47"/>
      <c r="AA78" s="71" t="s">
        <v>22</v>
      </c>
      <c r="AB78" s="71" t="s">
        <v>16</v>
      </c>
      <c r="AC78" s="47"/>
      <c r="AD78" s="48"/>
      <c r="AE78" s="48"/>
      <c r="AF78" s="48"/>
      <c r="AG78" s="48"/>
      <c r="AH78" s="48"/>
      <c r="AI78" s="48"/>
      <c r="AJ78" s="49"/>
      <c r="AK78" s="28"/>
    </row>
    <row r="79" spans="1:57">
      <c r="A79" s="29"/>
      <c r="B79" s="72"/>
      <c r="C79" s="73"/>
      <c r="D79" s="74"/>
      <c r="E79" s="74"/>
      <c r="F79" s="74"/>
      <c r="G79" s="74"/>
      <c r="H79" s="74"/>
      <c r="I79" s="75"/>
      <c r="J79" s="17" t="s">
        <v>398</v>
      </c>
      <c r="K79" s="17"/>
      <c r="L79" s="17"/>
      <c r="M79" s="17"/>
      <c r="N79" s="17"/>
      <c r="O79" s="76"/>
      <c r="P79" s="76"/>
      <c r="Q79" s="76"/>
      <c r="R79" s="17"/>
      <c r="S79" s="17"/>
      <c r="T79" s="17"/>
      <c r="U79" s="94" t="s">
        <v>122</v>
      </c>
      <c r="V79" s="17"/>
      <c r="W79" s="17"/>
      <c r="X79" s="17"/>
      <c r="Y79" s="17"/>
      <c r="Z79" s="17"/>
      <c r="AA79" s="16" t="s">
        <v>110</v>
      </c>
      <c r="AB79" s="16"/>
      <c r="AC79" s="57"/>
      <c r="AD79" s="57"/>
      <c r="AE79" s="57"/>
      <c r="AF79" s="57"/>
      <c r="AG79" s="57"/>
      <c r="AH79" s="57"/>
      <c r="AI79" s="57"/>
      <c r="AJ79" s="58"/>
      <c r="AK79" s="28"/>
    </row>
    <row r="80" spans="1:57">
      <c r="A80" s="29"/>
      <c r="B80" s="72" t="s">
        <v>23</v>
      </c>
      <c r="C80" s="73"/>
      <c r="D80" s="73"/>
      <c r="E80" s="73"/>
      <c r="F80" s="73"/>
      <c r="G80" s="73"/>
      <c r="H80" s="73"/>
      <c r="I80" s="77"/>
      <c r="J80" s="78" t="s">
        <v>9</v>
      </c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9" t="s">
        <v>16</v>
      </c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80"/>
      <c r="AK80" s="28"/>
    </row>
    <row r="81" spans="1:57">
      <c r="A81" s="29"/>
      <c r="B81" s="81"/>
      <c r="C81" s="78"/>
      <c r="D81" s="78"/>
      <c r="E81" s="78"/>
      <c r="F81" s="78"/>
      <c r="G81" s="78"/>
      <c r="H81" s="78"/>
      <c r="I81" s="80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34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8"/>
      <c r="AK81" s="28"/>
    </row>
    <row r="82" spans="1:57">
      <c r="A82" s="29"/>
      <c r="B82" s="81" t="s">
        <v>24</v>
      </c>
      <c r="C82" s="78"/>
      <c r="D82" s="78"/>
      <c r="E82" s="78"/>
      <c r="F82" s="78"/>
      <c r="G82" s="47"/>
      <c r="H82" s="47"/>
      <c r="I82" s="54"/>
      <c r="J82" s="82" t="s">
        <v>25</v>
      </c>
      <c r="K82" s="78"/>
      <c r="L82" s="78"/>
      <c r="M82" s="78"/>
      <c r="N82" s="78"/>
      <c r="O82" s="78"/>
      <c r="P82" s="78"/>
      <c r="Q82" s="78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32"/>
      <c r="AS82" s="47"/>
      <c r="AT82" s="32"/>
      <c r="AU82" s="47"/>
      <c r="AV82" s="31" t="s">
        <v>26</v>
      </c>
      <c r="AW82" s="47"/>
      <c r="AX82" s="47"/>
      <c r="AY82" s="47"/>
      <c r="AZ82" s="47"/>
      <c r="BA82" s="47"/>
      <c r="BB82" s="47"/>
      <c r="BC82" s="47"/>
      <c r="BD82" s="54"/>
      <c r="BE82" s="28"/>
    </row>
    <row r="83" spans="1:57">
      <c r="A83" s="29"/>
      <c r="B83" s="85"/>
      <c r="C83" s="28"/>
      <c r="D83" s="28"/>
      <c r="E83" s="28"/>
      <c r="F83" s="28"/>
      <c r="G83" s="86"/>
      <c r="H83" s="86"/>
      <c r="I83" s="87"/>
      <c r="J83" s="83"/>
      <c r="K83" s="45"/>
      <c r="L83" s="84"/>
      <c r="M83" s="28"/>
      <c r="N83" s="84"/>
      <c r="O83" s="84"/>
      <c r="P83" s="84"/>
      <c r="Q83" s="84"/>
      <c r="R83" s="84"/>
      <c r="S83" s="84"/>
      <c r="T83" s="84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86"/>
      <c r="AQ83" s="86"/>
      <c r="AR83" s="86"/>
      <c r="AS83" s="86"/>
      <c r="AT83" s="86"/>
      <c r="AU83" s="86"/>
      <c r="AV83" s="99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28"/>
      <c r="D84" s="28"/>
      <c r="E84" s="28"/>
      <c r="F84" s="28"/>
      <c r="G84" s="86"/>
      <c r="H84" s="86"/>
      <c r="I84" s="87"/>
      <c r="J84" s="83"/>
      <c r="K84" s="394" t="s">
        <v>175</v>
      </c>
      <c r="L84" s="289"/>
      <c r="M84" s="385"/>
      <c r="N84" s="395"/>
      <c r="O84" s="395"/>
      <c r="P84" s="395"/>
      <c r="Q84" s="289"/>
      <c r="R84" s="289"/>
      <c r="S84" s="289"/>
      <c r="T84" s="289"/>
      <c r="U84" s="386"/>
      <c r="V84" s="386"/>
      <c r="W84" s="386"/>
      <c r="X84" s="386"/>
      <c r="Y84" s="386"/>
      <c r="Z84" s="386"/>
      <c r="AA84" s="386"/>
      <c r="AB84" s="386"/>
      <c r="AC84" s="386"/>
      <c r="AD84" s="386"/>
      <c r="AE84" s="386"/>
      <c r="AF84" s="386"/>
      <c r="AG84" s="386"/>
      <c r="AH84" s="386"/>
      <c r="AI84" s="386"/>
      <c r="AJ84" s="386"/>
      <c r="AK84" s="386"/>
      <c r="AL84" s="386"/>
      <c r="AM84" s="386"/>
      <c r="AN84" s="386"/>
      <c r="AO84" s="386"/>
      <c r="AP84" s="291"/>
      <c r="AQ84" s="291"/>
      <c r="AR84" s="86"/>
      <c r="AS84" s="86"/>
      <c r="AT84" s="86"/>
      <c r="AU84" s="86"/>
      <c r="AV84" s="99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28"/>
      <c r="D85" s="28"/>
      <c r="E85" s="28"/>
      <c r="F85" s="28"/>
      <c r="G85" s="86"/>
      <c r="H85" s="86"/>
      <c r="I85" s="87"/>
      <c r="J85" s="83"/>
      <c r="K85" s="394" t="str">
        <f xml:space="preserve"> "[Route(""/" &amp; J75 &amp; """)]"</f>
        <v>[Route("/GetTaxesByName")]</v>
      </c>
      <c r="L85" s="289"/>
      <c r="M85" s="385"/>
      <c r="N85" s="395"/>
      <c r="O85" s="395"/>
      <c r="P85" s="395"/>
      <c r="Q85" s="289"/>
      <c r="R85" s="289"/>
      <c r="S85" s="289"/>
      <c r="T85" s="289"/>
      <c r="U85" s="386"/>
      <c r="V85" s="386"/>
      <c r="W85" s="386"/>
      <c r="X85" s="386"/>
      <c r="Y85" s="386"/>
      <c r="Z85" s="386"/>
      <c r="AA85" s="386"/>
      <c r="AB85" s="386"/>
      <c r="AC85" s="386"/>
      <c r="AD85" s="386"/>
      <c r="AE85" s="386"/>
      <c r="AF85" s="386"/>
      <c r="AG85" s="386"/>
      <c r="AH85" s="386"/>
      <c r="AI85" s="386"/>
      <c r="AJ85" s="386"/>
      <c r="AK85" s="386"/>
      <c r="AL85" s="386"/>
      <c r="AM85" s="386"/>
      <c r="AN85" s="386"/>
      <c r="AO85" s="386"/>
      <c r="AP85" s="291"/>
      <c r="AQ85" s="291"/>
      <c r="AR85" s="86"/>
      <c r="AS85" s="86"/>
      <c r="AT85" s="86"/>
      <c r="AU85" s="86"/>
      <c r="AV85" s="99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28"/>
      <c r="D86" s="28"/>
      <c r="E86" s="28"/>
      <c r="F86" s="28"/>
      <c r="G86" s="86"/>
      <c r="H86" s="86"/>
      <c r="I86" s="87"/>
      <c r="J86" s="83"/>
      <c r="K86" s="386" t="s">
        <v>593</v>
      </c>
      <c r="L86" s="289"/>
      <c r="M86" s="385"/>
      <c r="N86" s="395"/>
      <c r="O86" s="395"/>
      <c r="P86" s="395"/>
      <c r="Q86" s="289"/>
      <c r="R86" s="289"/>
      <c r="S86" s="289"/>
      <c r="T86" s="289"/>
      <c r="U86" s="386"/>
      <c r="V86" s="386"/>
      <c r="W86" s="386"/>
      <c r="X86" s="386"/>
      <c r="Y86" s="386"/>
      <c r="Z86" s="386"/>
      <c r="AA86" s="386"/>
      <c r="AB86" s="386"/>
      <c r="AC86" s="386"/>
      <c r="AD86" s="386"/>
      <c r="AE86" s="386"/>
      <c r="AF86" s="386"/>
      <c r="AG86" s="386"/>
      <c r="AH86" s="386"/>
      <c r="AI86" s="386"/>
      <c r="AJ86" s="386"/>
      <c r="AK86" s="386"/>
      <c r="AL86" s="386"/>
      <c r="AM86" s="386"/>
      <c r="AN86" s="386"/>
      <c r="AO86" s="386"/>
      <c r="AP86" s="291"/>
      <c r="AQ86" s="291"/>
      <c r="AR86" s="86"/>
      <c r="AS86" s="86"/>
      <c r="AT86" s="86"/>
      <c r="AU86" s="86"/>
      <c r="AV86" s="99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83"/>
      <c r="K87" s="386" t="s">
        <v>592</v>
      </c>
      <c r="L87" s="289"/>
      <c r="M87" s="385"/>
      <c r="N87" s="395"/>
      <c r="O87" s="395"/>
      <c r="P87" s="395"/>
      <c r="Q87" s="289"/>
      <c r="R87" s="289"/>
      <c r="S87" s="289"/>
      <c r="T87" s="289"/>
      <c r="U87" s="386"/>
      <c r="V87" s="386"/>
      <c r="W87" s="386"/>
      <c r="X87" s="386"/>
      <c r="Y87" s="386"/>
      <c r="Z87" s="386"/>
      <c r="AA87" s="386"/>
      <c r="AB87" s="386"/>
      <c r="AC87" s="386"/>
      <c r="AD87" s="386"/>
      <c r="AE87" s="386"/>
      <c r="AF87" s="386"/>
      <c r="AG87" s="386"/>
      <c r="AH87" s="386"/>
      <c r="AI87" s="386"/>
      <c r="AJ87" s="386"/>
      <c r="AK87" s="386"/>
      <c r="AL87" s="386"/>
      <c r="AM87" s="386"/>
      <c r="AN87" s="386"/>
      <c r="AO87" s="386"/>
      <c r="AP87" s="291"/>
      <c r="AQ87" s="291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9"/>
      <c r="C88" s="90"/>
      <c r="D88" s="90"/>
      <c r="E88" s="90"/>
      <c r="F88" s="90"/>
      <c r="G88" s="90"/>
      <c r="H88" s="90"/>
      <c r="I88" s="91"/>
      <c r="J88" s="92"/>
      <c r="K88" s="396"/>
      <c r="L88" s="397"/>
      <c r="M88" s="398"/>
      <c r="N88" s="397"/>
      <c r="O88" s="397"/>
      <c r="P88" s="397"/>
      <c r="Q88" s="397"/>
      <c r="R88" s="397"/>
      <c r="S88" s="397"/>
      <c r="T88" s="397"/>
      <c r="U88" s="396"/>
      <c r="V88" s="396"/>
      <c r="W88" s="396"/>
      <c r="X88" s="396"/>
      <c r="Y88" s="396"/>
      <c r="Z88" s="396"/>
      <c r="AA88" s="396"/>
      <c r="AB88" s="396"/>
      <c r="AC88" s="396"/>
      <c r="AD88" s="396"/>
      <c r="AE88" s="396"/>
      <c r="AF88" s="396"/>
      <c r="AG88" s="396"/>
      <c r="AH88" s="396"/>
      <c r="AI88" s="396"/>
      <c r="AJ88" s="396"/>
      <c r="AK88" s="396"/>
      <c r="AL88" s="396"/>
      <c r="AM88" s="396"/>
      <c r="AN88" s="396"/>
      <c r="AO88" s="396"/>
      <c r="AP88" s="398"/>
      <c r="AQ88" s="398"/>
      <c r="AR88" s="90"/>
      <c r="AS88" s="90"/>
      <c r="AT88" s="90"/>
      <c r="AU88" s="90"/>
      <c r="AV88" s="89"/>
      <c r="AW88" s="90"/>
      <c r="AX88" s="90"/>
      <c r="AY88" s="90"/>
      <c r="AZ88" s="90"/>
      <c r="BA88" s="90"/>
      <c r="BB88" s="90"/>
      <c r="BC88" s="90"/>
      <c r="BD88" s="91"/>
      <c r="BE88" s="28"/>
    </row>
    <row r="89" spans="1:57">
      <c r="A89" s="29"/>
      <c r="B89" s="86"/>
      <c r="C89" s="86"/>
      <c r="D89" s="86"/>
      <c r="E89" s="86"/>
      <c r="F89" s="86"/>
      <c r="G89" s="86"/>
      <c r="H89" s="86"/>
      <c r="I89" s="86"/>
      <c r="J89" s="97"/>
      <c r="K89" s="98"/>
      <c r="L89" s="84"/>
      <c r="M89" s="86"/>
      <c r="N89" s="84"/>
      <c r="O89" s="84"/>
      <c r="P89" s="84"/>
      <c r="Q89" s="84"/>
      <c r="R89" s="84"/>
      <c r="S89" s="84"/>
      <c r="T89" s="84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28"/>
    </row>
    <row r="90" spans="1:57">
      <c r="A90" s="29"/>
      <c r="B90" s="86"/>
      <c r="C90" s="86"/>
      <c r="D90" s="86"/>
      <c r="E90" s="86"/>
      <c r="F90" s="86"/>
      <c r="G90" s="86"/>
      <c r="H90" s="86"/>
      <c r="I90" s="86"/>
      <c r="J90" s="97"/>
      <c r="K90" s="98"/>
      <c r="L90" s="84"/>
      <c r="M90" s="86"/>
      <c r="N90" s="84"/>
      <c r="O90" s="84"/>
      <c r="P90" s="84"/>
      <c r="Q90" s="84"/>
      <c r="R90" s="84"/>
      <c r="S90" s="84"/>
      <c r="T90" s="84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28"/>
    </row>
    <row r="91" spans="1:57">
      <c r="A91" s="29"/>
      <c r="B91" s="86"/>
      <c r="C91" s="86"/>
      <c r="D91" s="86"/>
      <c r="E91" s="86"/>
      <c r="F91" s="86"/>
      <c r="G91" s="86"/>
      <c r="H91" s="86"/>
      <c r="I91" s="86"/>
      <c r="J91" s="97"/>
      <c r="K91" s="98"/>
      <c r="L91" s="84"/>
      <c r="M91" s="86"/>
      <c r="N91" s="84"/>
      <c r="O91" s="84"/>
      <c r="P91" s="84"/>
      <c r="Q91" s="84"/>
      <c r="R91" s="84"/>
      <c r="S91" s="84"/>
      <c r="T91" s="84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28"/>
    </row>
    <row r="92" spans="1:57">
      <c r="A92" s="29" t="s">
        <v>77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</row>
    <row r="93" spans="1:57">
      <c r="A93" s="29"/>
      <c r="B93" s="86"/>
      <c r="C93" s="86"/>
      <c r="D93" s="86"/>
      <c r="E93" s="86"/>
      <c r="F93" s="86"/>
      <c r="G93" s="86"/>
      <c r="H93" s="86"/>
      <c r="I93" s="86"/>
      <c r="J93" s="97"/>
      <c r="K93" s="98"/>
      <c r="L93" s="84"/>
      <c r="M93" s="86"/>
      <c r="N93" s="84"/>
      <c r="O93" s="84"/>
      <c r="P93" s="84"/>
      <c r="Q93" s="84"/>
      <c r="R93" s="84"/>
      <c r="S93" s="84"/>
      <c r="T93" s="84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view="pageBreakPreview" topLeftCell="A83" zoomScale="145" zoomScaleNormal="85" zoomScaleSheetLayoutView="145" workbookViewId="0">
      <selection activeCell="L93" sqref="L93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GetAllTaxesAction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534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147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148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149</v>
      </c>
      <c r="C7" s="202"/>
      <c r="D7" s="114" t="s">
        <v>151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152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594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153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399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153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>
        <v>3</v>
      </c>
      <c r="C10" s="118"/>
      <c r="D10" s="51" t="s">
        <v>532</v>
      </c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 t="s">
        <v>153</v>
      </c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10" customFormat="1" ht="13.35" customHeight="1">
      <c r="A19" s="223"/>
      <c r="B19" s="197" t="s">
        <v>154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20"/>
      <c r="AQ19" s="120"/>
      <c r="AR19" s="120"/>
      <c r="AS19" s="120"/>
      <c r="AT19" s="120"/>
      <c r="AU19" s="120"/>
      <c r="AV19" s="120"/>
      <c r="AW19" s="209"/>
      <c r="AX19" s="130"/>
      <c r="AY19" s="130"/>
      <c r="AZ19" s="120"/>
      <c r="BA19" s="120"/>
    </row>
    <row r="20" spans="1:53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87"/>
      <c r="AW20" s="209"/>
      <c r="AX20" s="130"/>
      <c r="AY20" s="130"/>
    </row>
    <row r="21" spans="1:53" s="120" customFormat="1" ht="13.35" customHeight="1">
      <c r="A21" s="197"/>
      <c r="B21" s="114" t="s">
        <v>11</v>
      </c>
      <c r="C21" s="115"/>
      <c r="D21" s="115"/>
      <c r="E21" s="115"/>
      <c r="F21" s="115"/>
      <c r="G21" s="115"/>
      <c r="H21" s="115"/>
      <c r="I21" s="116"/>
      <c r="J21" s="162" t="s">
        <v>277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AV21" s="187"/>
      <c r="AW21" s="209"/>
      <c r="AX21" s="130"/>
      <c r="AY21" s="130"/>
    </row>
    <row r="22" spans="1:53" s="120" customFormat="1" ht="13.35" customHeight="1">
      <c r="A22" s="197"/>
      <c r="B22" s="114" t="s">
        <v>9</v>
      </c>
      <c r="C22" s="115"/>
      <c r="D22" s="115"/>
      <c r="E22" s="115"/>
      <c r="F22" s="115"/>
      <c r="G22" s="115"/>
      <c r="H22" s="115"/>
      <c r="I22" s="116"/>
      <c r="J22" s="162" t="s">
        <v>10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AV22" s="187"/>
      <c r="AW22" s="209"/>
      <c r="AX22" s="130"/>
      <c r="AY22" s="130"/>
    </row>
    <row r="23" spans="1:53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6"/>
      <c r="AV23" s="187"/>
      <c r="AW23" s="209"/>
      <c r="AX23" s="130"/>
      <c r="AY23" s="130"/>
    </row>
    <row r="24" spans="1:53" s="120" customFormat="1" ht="13.35" customHeight="1">
      <c r="A24" s="197"/>
      <c r="B24" s="127"/>
      <c r="C24" s="211" t="s">
        <v>155</v>
      </c>
      <c r="D24" s="212"/>
      <c r="E24" s="212"/>
      <c r="F24" s="212"/>
      <c r="G24" s="211" t="s">
        <v>9</v>
      </c>
      <c r="H24" s="212"/>
      <c r="I24" s="212"/>
      <c r="J24" s="212"/>
      <c r="K24" s="212"/>
      <c r="L24" s="212"/>
      <c r="M24" s="125"/>
      <c r="N24" s="211" t="s">
        <v>11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19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3"/>
      <c r="AS24" s="128"/>
      <c r="AT24" s="128"/>
      <c r="AU24" s="133"/>
      <c r="AV24" s="187"/>
      <c r="AW24" s="209"/>
      <c r="AX24" s="130"/>
      <c r="AY24" s="130"/>
    </row>
    <row r="25" spans="1:53" s="120" customFormat="1" ht="13.35" customHeight="1">
      <c r="A25" s="197"/>
      <c r="B25" s="127"/>
      <c r="C25" s="214"/>
      <c r="D25" s="215"/>
      <c r="E25" s="215"/>
      <c r="F25" s="117"/>
      <c r="G25" s="214"/>
      <c r="H25" s="215"/>
      <c r="I25" s="215"/>
      <c r="J25" s="117"/>
      <c r="K25" s="117"/>
      <c r="L25" s="117"/>
      <c r="M25" s="138"/>
      <c r="N25" s="214"/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/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200"/>
      <c r="AS25" s="128"/>
      <c r="AT25" s="128"/>
      <c r="AU25" s="133"/>
      <c r="AV25" s="187"/>
      <c r="AW25" s="209"/>
      <c r="AX25" s="130"/>
      <c r="AY25" s="130"/>
    </row>
    <row r="26" spans="1:53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33"/>
      <c r="AV26" s="187"/>
      <c r="AW26" s="209"/>
      <c r="AX26" s="130"/>
      <c r="AY26" s="130"/>
    </row>
    <row r="27" spans="1:53" s="221" customFormat="1" ht="13.35" customHeight="1">
      <c r="A27" s="219"/>
      <c r="B27" s="225"/>
      <c r="C27" s="226" t="s">
        <v>149</v>
      </c>
      <c r="D27" s="227"/>
      <c r="E27" s="226" t="s">
        <v>18</v>
      </c>
      <c r="F27" s="228"/>
      <c r="G27" s="229"/>
      <c r="H27" s="229"/>
      <c r="I27" s="229"/>
      <c r="J27" s="228"/>
      <c r="K27" s="229"/>
      <c r="L27" s="229"/>
      <c r="M27" s="228"/>
      <c r="N27" s="226" t="s">
        <v>14</v>
      </c>
      <c r="O27" s="228"/>
      <c r="P27" s="229"/>
      <c r="Q27" s="229"/>
      <c r="R27" s="229"/>
      <c r="S27" s="230"/>
      <c r="T27" s="230"/>
      <c r="U27" s="230"/>
      <c r="V27" s="230"/>
      <c r="W27" s="231"/>
      <c r="X27" s="231"/>
      <c r="Y27" s="231"/>
      <c r="Z27" s="231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2"/>
      <c r="AO27" s="119"/>
      <c r="AP27" s="120"/>
      <c r="AQ27" s="120"/>
      <c r="AR27" s="120"/>
      <c r="AS27" s="120"/>
      <c r="AT27" s="120"/>
      <c r="AU27" s="191"/>
      <c r="AV27" s="120"/>
      <c r="AW27" s="220"/>
      <c r="AX27" s="130"/>
      <c r="AY27" s="130"/>
      <c r="AZ27" s="120"/>
      <c r="BA27" s="120"/>
    </row>
    <row r="28" spans="1:53" s="221" customFormat="1" ht="13.35" customHeight="1">
      <c r="A28" s="219"/>
      <c r="B28" s="225"/>
      <c r="C28" s="233">
        <v>1</v>
      </c>
      <c r="D28" s="234"/>
      <c r="E28" s="235" t="s">
        <v>99</v>
      </c>
      <c r="F28" s="140"/>
      <c r="G28" s="140"/>
      <c r="H28" s="140"/>
      <c r="I28" s="140"/>
      <c r="J28" s="196"/>
      <c r="K28" s="196"/>
      <c r="L28" s="140"/>
      <c r="M28" s="118"/>
      <c r="N28" s="163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236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18"/>
      <c r="AO28" s="119"/>
      <c r="AP28" s="120"/>
      <c r="AQ28" s="120"/>
      <c r="AR28" s="120"/>
      <c r="AS28" s="120"/>
      <c r="AT28" s="120"/>
      <c r="AU28" s="191"/>
      <c r="AV28" s="120"/>
      <c r="AW28" s="220"/>
      <c r="AX28" s="130"/>
      <c r="AY28" s="130"/>
      <c r="AZ28" s="120"/>
      <c r="BA28" s="120"/>
    </row>
    <row r="29" spans="1:53" s="221" customFormat="1" ht="13.35" customHeight="1">
      <c r="A29" s="219"/>
      <c r="B29" s="225"/>
      <c r="C29" s="233">
        <v>2</v>
      </c>
      <c r="D29" s="234"/>
      <c r="E29" s="162" t="s">
        <v>158</v>
      </c>
      <c r="F29" s="140"/>
      <c r="G29" s="160"/>
      <c r="H29" s="160"/>
      <c r="I29" s="160"/>
      <c r="J29" s="193"/>
      <c r="K29" s="193"/>
      <c r="L29" s="160"/>
      <c r="M29" s="194"/>
      <c r="N29" s="163" t="s">
        <v>159</v>
      </c>
      <c r="O29" s="160"/>
      <c r="P29" s="160"/>
      <c r="Q29" s="160"/>
      <c r="R29" s="160"/>
      <c r="S29" s="160"/>
      <c r="T29" s="160"/>
      <c r="U29" s="160"/>
      <c r="V29" s="160"/>
      <c r="W29" s="14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94"/>
      <c r="AO29" s="119"/>
      <c r="AP29" s="120"/>
      <c r="AQ29" s="120"/>
      <c r="AR29" s="120"/>
      <c r="AS29" s="120"/>
      <c r="AT29" s="120"/>
      <c r="AU29" s="191"/>
      <c r="AV29" s="120"/>
      <c r="AW29" s="220"/>
      <c r="AX29" s="130"/>
      <c r="AY29" s="130"/>
      <c r="AZ29" s="120"/>
      <c r="BA29" s="120"/>
    </row>
    <row r="30" spans="1:53" s="221" customFormat="1" ht="13.35" customHeight="1">
      <c r="A30" s="219"/>
      <c r="B30" s="225"/>
      <c r="C30" s="233">
        <v>3</v>
      </c>
      <c r="D30" s="234"/>
      <c r="E30" s="162" t="s">
        <v>160</v>
      </c>
      <c r="F30" s="140"/>
      <c r="G30" s="160"/>
      <c r="H30" s="160"/>
      <c r="I30" s="160"/>
      <c r="J30" s="193"/>
      <c r="K30" s="193"/>
      <c r="L30" s="160"/>
      <c r="M30" s="194"/>
      <c r="N30" s="163" t="s">
        <v>159</v>
      </c>
      <c r="O30" s="160"/>
      <c r="P30" s="160"/>
      <c r="Q30" s="160"/>
      <c r="R30" s="160"/>
      <c r="S30" s="160"/>
      <c r="T30" s="160"/>
      <c r="U30" s="160"/>
      <c r="V30" s="160"/>
      <c r="W30" s="14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94"/>
      <c r="AO30" s="119"/>
      <c r="AP30" s="120"/>
      <c r="AQ30" s="120"/>
      <c r="AR30" s="120"/>
      <c r="AS30" s="120"/>
      <c r="AT30" s="120"/>
      <c r="AU30" s="191"/>
      <c r="AV30" s="120"/>
      <c r="AW30" s="220"/>
      <c r="AX30" s="130"/>
      <c r="AY30" s="130"/>
      <c r="AZ30" s="120"/>
      <c r="BA30" s="120"/>
    </row>
    <row r="31" spans="1:53" s="221" customFormat="1" ht="13.35" customHeight="1">
      <c r="A31" s="219"/>
      <c r="B31" s="225"/>
      <c r="C31" s="233">
        <v>4</v>
      </c>
      <c r="D31" s="234"/>
      <c r="E31" s="162" t="s">
        <v>161</v>
      </c>
      <c r="F31" s="140"/>
      <c r="G31" s="160"/>
      <c r="H31" s="160"/>
      <c r="I31" s="160"/>
      <c r="J31" s="196"/>
      <c r="K31" s="196"/>
      <c r="L31" s="140"/>
      <c r="M31" s="118"/>
      <c r="N31" s="162" t="s">
        <v>159</v>
      </c>
      <c r="O31" s="140"/>
      <c r="P31" s="140"/>
      <c r="Q31" s="140"/>
      <c r="R31" s="140"/>
      <c r="S31" s="140"/>
      <c r="T31" s="140"/>
      <c r="U31" s="140"/>
      <c r="V31" s="140"/>
      <c r="W31" s="14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94"/>
      <c r="AO31" s="119"/>
      <c r="AP31" s="120"/>
      <c r="AQ31" s="120"/>
      <c r="AR31" s="120"/>
      <c r="AS31" s="120"/>
      <c r="AT31" s="120"/>
      <c r="AU31" s="191"/>
      <c r="AV31" s="120"/>
      <c r="AW31" s="220"/>
      <c r="AX31" s="130"/>
      <c r="AY31" s="130"/>
      <c r="AZ31" s="120"/>
      <c r="BA31" s="120"/>
    </row>
    <row r="32" spans="1:53" s="120" customFormat="1" ht="13.35" customHeight="1">
      <c r="A32" s="197"/>
      <c r="B32" s="127"/>
      <c r="C32" s="224"/>
      <c r="D32" s="224"/>
      <c r="E32" s="224"/>
      <c r="F32" s="130"/>
      <c r="G32" s="224"/>
      <c r="H32" s="224"/>
      <c r="I32" s="224"/>
      <c r="J32" s="130"/>
      <c r="K32" s="130"/>
      <c r="L32" s="130"/>
      <c r="M32" s="130"/>
      <c r="N32" s="224"/>
      <c r="O32" s="224"/>
      <c r="P32" s="224"/>
      <c r="Q32" s="224"/>
      <c r="R32" s="224"/>
      <c r="S32" s="224"/>
      <c r="T32" s="224"/>
      <c r="U32" s="130"/>
      <c r="V32" s="130"/>
      <c r="W32" s="131"/>
      <c r="X32" s="130"/>
      <c r="Y32" s="224"/>
      <c r="Z32" s="98"/>
      <c r="AA32" s="98"/>
      <c r="AB32" s="98"/>
      <c r="AC32" s="98"/>
      <c r="AD32" s="98"/>
      <c r="AE32" s="130"/>
      <c r="AF32" s="98"/>
      <c r="AG32" s="98"/>
      <c r="AH32" s="98"/>
      <c r="AI32" s="98"/>
      <c r="AJ32" s="98"/>
      <c r="AK32" s="98"/>
      <c r="AL32" s="98"/>
      <c r="AM32" s="128"/>
      <c r="AN32" s="128"/>
      <c r="AO32" s="128"/>
      <c r="AP32" s="128"/>
      <c r="AQ32" s="128"/>
      <c r="AR32" s="128"/>
      <c r="AS32" s="128"/>
      <c r="AT32" s="128"/>
      <c r="AU32" s="133"/>
      <c r="AV32" s="187"/>
      <c r="AW32" s="209"/>
      <c r="AX32" s="130"/>
      <c r="AY32" s="130"/>
    </row>
    <row r="33" spans="1:51" s="210" customFormat="1" ht="13.35" customHeight="1">
      <c r="A33" s="223"/>
      <c r="B33" s="225"/>
      <c r="C33" s="211" t="s">
        <v>162</v>
      </c>
      <c r="D33" s="212"/>
      <c r="E33" s="212"/>
      <c r="F33" s="212"/>
      <c r="G33" s="212"/>
      <c r="H33" s="212"/>
      <c r="I33" s="212"/>
      <c r="J33" s="213"/>
      <c r="K33" s="237" t="s">
        <v>99</v>
      </c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9"/>
      <c r="AE33" s="239"/>
      <c r="AF33" s="239"/>
      <c r="AG33" s="239"/>
      <c r="AH33" s="239"/>
      <c r="AI33" s="239"/>
      <c r="AJ33" s="239"/>
      <c r="AK33" s="240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09"/>
      <c r="AX33" s="130"/>
      <c r="AY33" s="209"/>
    </row>
    <row r="34" spans="1:51" s="221" customFormat="1" ht="13.35" customHeight="1">
      <c r="A34" s="219"/>
      <c r="B34" s="225"/>
      <c r="C34" s="211" t="s">
        <v>19</v>
      </c>
      <c r="D34" s="212"/>
      <c r="E34" s="212"/>
      <c r="F34" s="212"/>
      <c r="G34" s="212"/>
      <c r="H34" s="212"/>
      <c r="I34" s="212"/>
      <c r="J34" s="213"/>
      <c r="K34" s="163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2"/>
      <c r="AE34" s="122"/>
      <c r="AF34" s="122"/>
      <c r="AG34" s="122"/>
      <c r="AH34" s="122"/>
      <c r="AI34" s="122"/>
      <c r="AJ34" s="122"/>
      <c r="AK34" s="123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11" t="s">
        <v>20</v>
      </c>
      <c r="D35" s="212"/>
      <c r="E35" s="212"/>
      <c r="F35" s="212"/>
      <c r="G35" s="212"/>
      <c r="H35" s="212"/>
      <c r="I35" s="212"/>
      <c r="J35" s="213"/>
      <c r="K35" s="163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2"/>
      <c r="AE35" s="122"/>
      <c r="AF35" s="122"/>
      <c r="AG35" s="122"/>
      <c r="AH35" s="122"/>
      <c r="AI35" s="122"/>
      <c r="AJ35" s="122"/>
      <c r="AK35" s="123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41" t="s">
        <v>21</v>
      </c>
      <c r="D36" s="242"/>
      <c r="E36" s="243"/>
      <c r="F36" s="243"/>
      <c r="G36" s="243"/>
      <c r="H36" s="243"/>
      <c r="I36" s="243"/>
      <c r="J36" s="244"/>
      <c r="K36" s="228" t="s">
        <v>9</v>
      </c>
      <c r="L36" s="230"/>
      <c r="M36" s="228"/>
      <c r="N36" s="230"/>
      <c r="O36" s="230"/>
      <c r="P36" s="228"/>
      <c r="Q36" s="228"/>
      <c r="R36" s="228"/>
      <c r="S36" s="228"/>
      <c r="T36" s="230"/>
      <c r="U36" s="230"/>
      <c r="V36" s="245" t="s">
        <v>11</v>
      </c>
      <c r="W36" s="230"/>
      <c r="X36" s="228"/>
      <c r="Y36" s="228"/>
      <c r="Z36" s="230"/>
      <c r="AA36" s="228"/>
      <c r="AB36" s="246" t="s">
        <v>22</v>
      </c>
      <c r="AC36" s="245" t="s">
        <v>16</v>
      </c>
      <c r="AD36" s="228"/>
      <c r="AE36" s="230"/>
      <c r="AF36" s="230"/>
      <c r="AG36" s="230"/>
      <c r="AH36" s="230"/>
      <c r="AI36" s="230"/>
      <c r="AJ36" s="230"/>
      <c r="AK36" s="232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21" customFormat="1" ht="13.35" customHeight="1">
      <c r="A37" s="219"/>
      <c r="B37" s="225"/>
      <c r="C37" s="247"/>
      <c r="D37" s="248"/>
      <c r="E37" s="249"/>
      <c r="F37" s="249"/>
      <c r="G37" s="249"/>
      <c r="H37" s="249"/>
      <c r="I37" s="249"/>
      <c r="J37" s="250"/>
      <c r="K37" s="251" t="str">
        <f>"I" &amp; Overview!$J$10 &amp; "BusinessLogic"</f>
        <v>IMJSAWUTL990009S01BusinessLogic</v>
      </c>
      <c r="L37" s="251"/>
      <c r="M37" s="251"/>
      <c r="N37" s="251"/>
      <c r="O37" s="251"/>
      <c r="P37" s="76"/>
      <c r="Q37" s="76"/>
      <c r="R37" s="76"/>
      <c r="S37" s="251"/>
      <c r="T37" s="251"/>
      <c r="U37" s="251"/>
      <c r="V37" s="252" t="s">
        <v>164</v>
      </c>
      <c r="W37" s="251"/>
      <c r="X37" s="251"/>
      <c r="Y37" s="251"/>
      <c r="Z37" s="251"/>
      <c r="AA37" s="251"/>
      <c r="AB37" s="233" t="s">
        <v>110</v>
      </c>
      <c r="AC37" s="233" t="s">
        <v>165</v>
      </c>
      <c r="AD37" s="140"/>
      <c r="AE37" s="140"/>
      <c r="AF37" s="140"/>
      <c r="AG37" s="140"/>
      <c r="AH37" s="140"/>
      <c r="AI37" s="140"/>
      <c r="AJ37" s="140"/>
      <c r="AK37" s="118"/>
      <c r="AL37" s="119"/>
      <c r="AM37" s="120"/>
      <c r="AN37" s="120"/>
      <c r="AO37" s="120"/>
      <c r="AP37" s="120"/>
      <c r="AQ37" s="120"/>
      <c r="AR37" s="120"/>
      <c r="AS37" s="120"/>
      <c r="AT37" s="120"/>
      <c r="AU37" s="191"/>
      <c r="AV37" s="120"/>
      <c r="AW37" s="220"/>
      <c r="AX37" s="130"/>
      <c r="AY37" s="220"/>
    </row>
    <row r="38" spans="1:51" s="221" customFormat="1" ht="13.35" customHeight="1">
      <c r="A38" s="219"/>
      <c r="B38" s="225"/>
      <c r="C38" s="247" t="s">
        <v>23</v>
      </c>
      <c r="D38" s="248"/>
      <c r="E38" s="248"/>
      <c r="F38" s="248"/>
      <c r="G38" s="248"/>
      <c r="H38" s="248"/>
      <c r="I38" s="248"/>
      <c r="J38" s="253"/>
      <c r="K38" s="254" t="s">
        <v>9</v>
      </c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5" t="s">
        <v>16</v>
      </c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6"/>
      <c r="AL38" s="119"/>
      <c r="AM38" s="120"/>
      <c r="AN38" s="120"/>
      <c r="AO38" s="120"/>
      <c r="AP38" s="120"/>
      <c r="AQ38" s="120"/>
      <c r="AR38" s="120"/>
      <c r="AS38" s="120"/>
      <c r="AT38" s="120"/>
      <c r="AU38" s="191"/>
      <c r="AV38" s="120"/>
      <c r="AW38" s="220"/>
      <c r="AX38" s="130"/>
      <c r="AY38" s="220"/>
    </row>
    <row r="39" spans="1:51" s="221" customFormat="1" ht="13.35" customHeight="1">
      <c r="A39" s="219"/>
      <c r="B39" s="225"/>
      <c r="C39" s="257"/>
      <c r="D39" s="254"/>
      <c r="E39" s="254"/>
      <c r="F39" s="254"/>
      <c r="G39" s="254"/>
      <c r="H39" s="254"/>
      <c r="I39" s="254"/>
      <c r="J39" s="25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95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18"/>
      <c r="AL39" s="119"/>
      <c r="AM39" s="120"/>
      <c r="AN39" s="120"/>
      <c r="AO39" s="120"/>
      <c r="AP39" s="120"/>
      <c r="AQ39" s="120"/>
      <c r="AR39" s="120"/>
      <c r="AS39" s="120"/>
      <c r="AT39" s="120"/>
      <c r="AU39" s="191"/>
      <c r="AV39" s="120"/>
      <c r="AW39" s="220"/>
      <c r="AX39" s="130"/>
      <c r="AY39" s="220"/>
    </row>
    <row r="40" spans="1:51" s="210" customFormat="1" ht="13.35" customHeight="1">
      <c r="A40" s="223"/>
      <c r="B40" s="225"/>
      <c r="C40" s="226" t="s">
        <v>24</v>
      </c>
      <c r="D40" s="228"/>
      <c r="E40" s="228"/>
      <c r="F40" s="228"/>
      <c r="G40" s="228"/>
      <c r="H40" s="228"/>
      <c r="I40" s="228"/>
      <c r="J40" s="258"/>
      <c r="K40" s="231" t="s">
        <v>25</v>
      </c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  <c r="AG40" s="228"/>
      <c r="AH40" s="228"/>
      <c r="AI40" s="228"/>
      <c r="AJ40" s="228"/>
      <c r="AK40" s="228"/>
      <c r="AL40" s="228"/>
      <c r="AM40" s="228"/>
      <c r="AN40" s="226" t="s">
        <v>26</v>
      </c>
      <c r="AO40" s="228"/>
      <c r="AP40" s="228"/>
      <c r="AQ40" s="228"/>
      <c r="AR40" s="228"/>
      <c r="AS40" s="228"/>
      <c r="AT40" s="258"/>
      <c r="AU40" s="259"/>
      <c r="AW40" s="209"/>
      <c r="AX40" s="209"/>
      <c r="AY40" s="209"/>
    </row>
    <row r="41" spans="1:51" s="210" customFormat="1" ht="13.35" customHeight="1">
      <c r="A41" s="223"/>
      <c r="B41" s="260"/>
      <c r="C41" s="124"/>
      <c r="D41" s="125"/>
      <c r="E41" s="125"/>
      <c r="F41" s="125"/>
      <c r="G41" s="125"/>
      <c r="H41" s="125"/>
      <c r="I41" s="125"/>
      <c r="J41" s="126"/>
      <c r="K41" s="97"/>
      <c r="L41" s="98"/>
      <c r="M41" s="128"/>
      <c r="N41" s="128"/>
      <c r="O41" s="128"/>
      <c r="P41" s="128"/>
      <c r="Q41" s="128"/>
      <c r="R41" s="128"/>
      <c r="S41" s="128"/>
      <c r="T41" s="128"/>
      <c r="U41" s="12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124"/>
      <c r="AO41" s="125"/>
      <c r="AP41" s="125"/>
      <c r="AQ41" s="125"/>
      <c r="AR41" s="125"/>
      <c r="AS41" s="125"/>
      <c r="AT41" s="126"/>
      <c r="AU41" s="259"/>
      <c r="AW41" s="209"/>
      <c r="AX41" s="209"/>
      <c r="AY41" s="209"/>
    </row>
    <row r="42" spans="1:51" s="210" customFormat="1" ht="13.35" customHeight="1">
      <c r="A42" s="223"/>
      <c r="B42" s="260"/>
      <c r="C42" s="134"/>
      <c r="D42" s="135"/>
      <c r="E42" s="135"/>
      <c r="F42" s="135"/>
      <c r="G42" s="135"/>
      <c r="H42" s="135"/>
      <c r="I42" s="135"/>
      <c r="J42" s="137"/>
      <c r="K42" s="92"/>
      <c r="L42" s="93"/>
      <c r="M42" s="135"/>
      <c r="N42" s="135"/>
      <c r="O42" s="135"/>
      <c r="P42" s="135"/>
      <c r="Q42" s="135"/>
      <c r="R42" s="135"/>
      <c r="S42" s="135"/>
      <c r="T42" s="135"/>
      <c r="U42" s="135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134"/>
      <c r="AO42" s="135"/>
      <c r="AP42" s="135"/>
      <c r="AQ42" s="135"/>
      <c r="AR42" s="135"/>
      <c r="AS42" s="135"/>
      <c r="AT42" s="137"/>
      <c r="AU42" s="259"/>
      <c r="AW42" s="209"/>
      <c r="AX42" s="209"/>
      <c r="AY42" s="209"/>
    </row>
    <row r="43" spans="1:51" s="120" customFormat="1" ht="13.35" customHeight="1">
      <c r="A43" s="197"/>
      <c r="B43" s="127"/>
      <c r="C43" s="224"/>
      <c r="D43" s="224"/>
      <c r="E43" s="224"/>
      <c r="F43" s="130"/>
      <c r="G43" s="224"/>
      <c r="H43" s="224"/>
      <c r="I43" s="224"/>
      <c r="J43" s="130"/>
      <c r="K43" s="130"/>
      <c r="L43" s="130"/>
      <c r="M43" s="130"/>
      <c r="N43" s="224"/>
      <c r="O43" s="224"/>
      <c r="P43" s="224"/>
      <c r="Q43" s="224"/>
      <c r="R43" s="224"/>
      <c r="S43" s="224"/>
      <c r="T43" s="224"/>
      <c r="U43" s="130"/>
      <c r="V43" s="130"/>
      <c r="W43" s="131"/>
      <c r="X43" s="130"/>
      <c r="Y43" s="224"/>
      <c r="Z43" s="98"/>
      <c r="AA43" s="98"/>
      <c r="AB43" s="98"/>
      <c r="AC43" s="98"/>
      <c r="AD43" s="98"/>
      <c r="AE43" s="130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33"/>
      <c r="AV43" s="187"/>
      <c r="AW43" s="209"/>
      <c r="AX43" s="130"/>
      <c r="AY43" s="130"/>
    </row>
    <row r="44" spans="1:51" s="120" customFormat="1" ht="13.35" customHeight="1">
      <c r="A44" s="197"/>
      <c r="B44" s="128"/>
      <c r="C44" s="128"/>
      <c r="D44" s="128"/>
      <c r="E44" s="128"/>
      <c r="F44" s="128"/>
      <c r="G44" s="128"/>
      <c r="H44" s="128"/>
      <c r="I44" s="128"/>
      <c r="J44" s="97"/>
      <c r="K44" s="98"/>
      <c r="L44" s="130"/>
      <c r="M44" s="128"/>
      <c r="N44" s="130"/>
      <c r="O44" s="130"/>
      <c r="P44" s="130"/>
      <c r="Q44" s="130"/>
      <c r="R44" s="130"/>
      <c r="S44" s="130"/>
      <c r="T44" s="130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128"/>
      <c r="AN44" s="128"/>
      <c r="AO44" s="128"/>
      <c r="AP44" s="128"/>
      <c r="AQ44" s="128"/>
      <c r="AR44" s="128"/>
      <c r="AS44" s="128"/>
      <c r="AT44" s="128"/>
      <c r="AU44" s="128"/>
      <c r="AV44" s="187"/>
      <c r="AW44" s="209"/>
      <c r="AX44" s="130"/>
      <c r="AY44" s="130"/>
    </row>
    <row r="45" spans="1:51" s="120" customFormat="1" ht="13.35" customHeight="1">
      <c r="A45" s="197"/>
      <c r="B45" s="114" t="s">
        <v>11</v>
      </c>
      <c r="C45" s="115"/>
      <c r="D45" s="115"/>
      <c r="E45" s="115"/>
      <c r="F45" s="115"/>
      <c r="G45" s="115"/>
      <c r="H45" s="115"/>
      <c r="I45" s="116"/>
      <c r="J45" s="162" t="s">
        <v>594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19"/>
      <c r="AV45" s="187"/>
      <c r="AW45" s="209"/>
      <c r="AX45" s="130"/>
      <c r="AY45" s="130"/>
    </row>
    <row r="46" spans="1:51" s="120" customFormat="1" ht="13.35" customHeight="1">
      <c r="A46" s="197"/>
      <c r="B46" s="114" t="s">
        <v>9</v>
      </c>
      <c r="C46" s="115"/>
      <c r="D46" s="115"/>
      <c r="E46" s="115"/>
      <c r="F46" s="115"/>
      <c r="G46" s="115"/>
      <c r="H46" s="115"/>
      <c r="I46" s="116"/>
      <c r="J46" s="162" t="s">
        <v>10</v>
      </c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8"/>
      <c r="AK46" s="119"/>
      <c r="AV46" s="187"/>
      <c r="AW46" s="209"/>
      <c r="AX46" s="130"/>
      <c r="AY46" s="130"/>
    </row>
    <row r="47" spans="1:51" s="120" customFormat="1" ht="13.35" customHeight="1">
      <c r="A47" s="197"/>
      <c r="B47" s="124"/>
      <c r="C47" s="125"/>
      <c r="D47" s="125"/>
      <c r="E47" s="125"/>
      <c r="F47" s="125"/>
      <c r="G47" s="125"/>
      <c r="H47" s="125"/>
      <c r="I47" s="125"/>
      <c r="J47" s="95"/>
      <c r="K47" s="96"/>
      <c r="L47" s="121"/>
      <c r="M47" s="125"/>
      <c r="N47" s="121"/>
      <c r="O47" s="121"/>
      <c r="P47" s="121"/>
      <c r="Q47" s="121"/>
      <c r="R47" s="121"/>
      <c r="S47" s="121"/>
      <c r="T47" s="121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125"/>
      <c r="AN47" s="125"/>
      <c r="AO47" s="125"/>
      <c r="AP47" s="125"/>
      <c r="AQ47" s="125"/>
      <c r="AR47" s="125"/>
      <c r="AS47" s="125"/>
      <c r="AT47" s="125"/>
      <c r="AU47" s="126"/>
      <c r="AV47" s="187"/>
      <c r="AW47" s="209"/>
      <c r="AX47" s="130"/>
      <c r="AY47" s="130"/>
    </row>
    <row r="48" spans="1:51" s="120" customFormat="1" ht="13.35" customHeight="1">
      <c r="A48" s="197"/>
      <c r="B48" s="127"/>
      <c r="C48" s="211" t="s">
        <v>155</v>
      </c>
      <c r="D48" s="212"/>
      <c r="E48" s="212"/>
      <c r="F48" s="212"/>
      <c r="G48" s="211" t="s">
        <v>9</v>
      </c>
      <c r="H48" s="212"/>
      <c r="I48" s="212"/>
      <c r="J48" s="212"/>
      <c r="K48" s="212"/>
      <c r="L48" s="212"/>
      <c r="M48" s="213"/>
      <c r="N48" s="211" t="s">
        <v>11</v>
      </c>
      <c r="O48" s="212"/>
      <c r="P48" s="212"/>
      <c r="Q48" s="212"/>
      <c r="R48" s="212"/>
      <c r="S48" s="212"/>
      <c r="T48" s="212"/>
      <c r="U48" s="212"/>
      <c r="V48" s="212"/>
      <c r="W48" s="212"/>
      <c r="X48" s="213"/>
      <c r="Y48" s="211" t="s">
        <v>19</v>
      </c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3"/>
      <c r="AS48" s="128"/>
      <c r="AT48" s="128"/>
      <c r="AU48" s="133"/>
      <c r="AV48" s="187"/>
      <c r="AW48" s="209"/>
      <c r="AX48" s="130"/>
      <c r="AY48" s="130"/>
    </row>
    <row r="49" spans="1:53" s="120" customFormat="1" ht="13.35" customHeight="1">
      <c r="A49" s="197"/>
      <c r="B49" s="127"/>
      <c r="C49" s="214" t="s">
        <v>146</v>
      </c>
      <c r="D49" s="215"/>
      <c r="E49" s="215"/>
      <c r="F49" s="117"/>
      <c r="G49" s="214" t="s">
        <v>117</v>
      </c>
      <c r="H49" s="215"/>
      <c r="I49" s="215"/>
      <c r="J49" s="117"/>
      <c r="K49" s="117"/>
      <c r="L49" s="117"/>
      <c r="M49" s="138"/>
      <c r="N49" s="399" t="s">
        <v>11</v>
      </c>
      <c r="O49" s="400"/>
      <c r="P49" s="400"/>
      <c r="Q49" s="400"/>
      <c r="R49" s="400"/>
      <c r="S49" s="400"/>
      <c r="T49" s="400"/>
      <c r="U49" s="383"/>
      <c r="V49" s="383"/>
      <c r="W49" s="401"/>
      <c r="X49" s="384"/>
      <c r="Y49" s="214" t="s">
        <v>157</v>
      </c>
      <c r="Z49" s="199"/>
      <c r="AA49" s="199"/>
      <c r="AB49" s="199"/>
      <c r="AC49" s="199"/>
      <c r="AD49" s="199"/>
      <c r="AE49" s="117"/>
      <c r="AF49" s="199"/>
      <c r="AG49" s="199"/>
      <c r="AH49" s="199"/>
      <c r="AI49" s="199"/>
      <c r="AJ49" s="199"/>
      <c r="AK49" s="199"/>
      <c r="AL49" s="199"/>
      <c r="AM49" s="139"/>
      <c r="AN49" s="139"/>
      <c r="AO49" s="139"/>
      <c r="AP49" s="139"/>
      <c r="AQ49" s="139"/>
      <c r="AR49" s="200"/>
      <c r="AS49" s="128"/>
      <c r="AT49" s="128"/>
      <c r="AU49" s="133"/>
      <c r="AV49" s="187"/>
      <c r="AW49" s="209"/>
      <c r="AX49" s="130"/>
      <c r="AY49" s="130"/>
    </row>
    <row r="50" spans="1:53" s="120" customFormat="1" ht="13.35" customHeight="1">
      <c r="A50" s="197"/>
      <c r="B50" s="127"/>
      <c r="C50" s="214"/>
      <c r="D50" s="215"/>
      <c r="E50" s="215"/>
      <c r="F50" s="138"/>
      <c r="G50" s="214"/>
      <c r="H50" s="215"/>
      <c r="I50" s="215"/>
      <c r="J50" s="117"/>
      <c r="K50" s="117"/>
      <c r="L50" s="117"/>
      <c r="M50" s="138"/>
      <c r="N50" s="399"/>
      <c r="O50" s="400"/>
      <c r="P50" s="400"/>
      <c r="Q50" s="400"/>
      <c r="R50" s="400"/>
      <c r="S50" s="400"/>
      <c r="T50" s="400"/>
      <c r="U50" s="383"/>
      <c r="V50" s="383"/>
      <c r="W50" s="401"/>
      <c r="X50" s="384"/>
      <c r="Y50" s="215"/>
      <c r="Z50" s="199"/>
      <c r="AA50" s="199"/>
      <c r="AB50" s="199"/>
      <c r="AC50" s="199"/>
      <c r="AD50" s="199"/>
      <c r="AE50" s="117"/>
      <c r="AF50" s="199"/>
      <c r="AG50" s="199"/>
      <c r="AH50" s="199"/>
      <c r="AI50" s="199"/>
      <c r="AJ50" s="199"/>
      <c r="AK50" s="199"/>
      <c r="AL50" s="199"/>
      <c r="AM50" s="139"/>
      <c r="AN50" s="139"/>
      <c r="AO50" s="139"/>
      <c r="AP50" s="139"/>
      <c r="AQ50" s="139"/>
      <c r="AR50" s="200"/>
      <c r="AS50" s="128"/>
      <c r="AT50" s="128"/>
      <c r="AU50" s="133"/>
      <c r="AV50" s="187"/>
      <c r="AW50" s="209"/>
      <c r="AX50" s="130"/>
      <c r="AY50" s="130"/>
    </row>
    <row r="51" spans="1:53" s="120" customFormat="1" ht="13.35" customHeight="1">
      <c r="A51" s="197"/>
      <c r="B51" s="127"/>
      <c r="C51" s="224"/>
      <c r="D51" s="224"/>
      <c r="E51" s="224"/>
      <c r="F51" s="130"/>
      <c r="G51" s="224"/>
      <c r="H51" s="224"/>
      <c r="I51" s="224"/>
      <c r="J51" s="130"/>
      <c r="K51" s="130"/>
      <c r="L51" s="130"/>
      <c r="M51" s="130"/>
      <c r="N51" s="224"/>
      <c r="O51" s="224"/>
      <c r="P51" s="224"/>
      <c r="Q51" s="224"/>
      <c r="R51" s="224"/>
      <c r="S51" s="224"/>
      <c r="T51" s="224"/>
      <c r="U51" s="130"/>
      <c r="V51" s="130"/>
      <c r="W51" s="131"/>
      <c r="X51" s="130"/>
      <c r="Y51" s="224"/>
      <c r="Z51" s="98"/>
      <c r="AA51" s="98"/>
      <c r="AB51" s="98"/>
      <c r="AC51" s="98"/>
      <c r="AD51" s="98"/>
      <c r="AE51" s="130"/>
      <c r="AF51" s="98"/>
      <c r="AG51" s="98"/>
      <c r="AH51" s="98"/>
      <c r="AI51" s="98"/>
      <c r="AJ51" s="98"/>
      <c r="AK51" s="98"/>
      <c r="AL51" s="98"/>
      <c r="AM51" s="128"/>
      <c r="AN51" s="128"/>
      <c r="AO51" s="128"/>
      <c r="AP51" s="128"/>
      <c r="AQ51" s="128"/>
      <c r="AR51" s="128"/>
      <c r="AS51" s="128"/>
      <c r="AT51" s="128"/>
      <c r="AU51" s="133"/>
      <c r="AV51" s="187"/>
      <c r="AW51" s="209"/>
      <c r="AX51" s="130"/>
      <c r="AY51" s="130"/>
    </row>
    <row r="52" spans="1:53" s="221" customFormat="1" ht="13.35" customHeight="1">
      <c r="A52" s="219"/>
      <c r="B52" s="225"/>
      <c r="C52" s="226" t="s">
        <v>149</v>
      </c>
      <c r="D52" s="227"/>
      <c r="E52" s="226" t="s">
        <v>18</v>
      </c>
      <c r="F52" s="228"/>
      <c r="G52" s="229"/>
      <c r="H52" s="229"/>
      <c r="I52" s="229"/>
      <c r="J52" s="228"/>
      <c r="K52" s="229"/>
      <c r="L52" s="229"/>
      <c r="M52" s="228"/>
      <c r="N52" s="226" t="s">
        <v>14</v>
      </c>
      <c r="O52" s="228"/>
      <c r="P52" s="229"/>
      <c r="Q52" s="229"/>
      <c r="R52" s="229"/>
      <c r="S52" s="230"/>
      <c r="T52" s="230"/>
      <c r="U52" s="230"/>
      <c r="V52" s="230"/>
      <c r="W52" s="231"/>
      <c r="X52" s="231"/>
      <c r="Y52" s="231"/>
      <c r="Z52" s="231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2"/>
      <c r="AO52" s="119"/>
      <c r="AP52" s="120"/>
      <c r="AQ52" s="120"/>
      <c r="AR52" s="120"/>
      <c r="AS52" s="120"/>
      <c r="AT52" s="120"/>
      <c r="AU52" s="191"/>
      <c r="AV52" s="120"/>
      <c r="AW52" s="220"/>
      <c r="AX52" s="130"/>
      <c r="AY52" s="130"/>
      <c r="AZ52" s="120"/>
      <c r="BA52" s="120"/>
    </row>
    <row r="53" spans="1:53" s="221" customFormat="1" ht="13.35" customHeight="1">
      <c r="A53" s="219"/>
      <c r="B53" s="225"/>
      <c r="C53" s="233">
        <v>1</v>
      </c>
      <c r="D53" s="234"/>
      <c r="E53" s="235" t="s">
        <v>99</v>
      </c>
      <c r="F53" s="140"/>
      <c r="G53" s="140"/>
      <c r="H53" s="140"/>
      <c r="I53" s="140"/>
      <c r="J53" s="196"/>
      <c r="K53" s="196"/>
      <c r="L53" s="140"/>
      <c r="M53" s="118"/>
      <c r="N53" s="163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236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18"/>
      <c r="AO53" s="119"/>
      <c r="AP53" s="120"/>
      <c r="AQ53" s="120"/>
      <c r="AR53" s="120"/>
      <c r="AS53" s="120"/>
      <c r="AT53" s="120"/>
      <c r="AU53" s="191"/>
      <c r="AV53" s="120"/>
      <c r="AW53" s="220"/>
      <c r="AX53" s="130"/>
      <c r="AY53" s="130"/>
      <c r="AZ53" s="120"/>
      <c r="BA53" s="120"/>
    </row>
    <row r="54" spans="1:53" s="221" customFormat="1" ht="13.35" customHeight="1">
      <c r="A54" s="219"/>
      <c r="B54" s="225"/>
      <c r="C54" s="233">
        <v>2</v>
      </c>
      <c r="D54" s="234"/>
      <c r="E54" s="162" t="s">
        <v>158</v>
      </c>
      <c r="F54" s="140"/>
      <c r="G54" s="160"/>
      <c r="H54" s="160"/>
      <c r="I54" s="160"/>
      <c r="J54" s="193"/>
      <c r="K54" s="193"/>
      <c r="L54" s="160"/>
      <c r="M54" s="194"/>
      <c r="N54" s="163" t="s">
        <v>159</v>
      </c>
      <c r="O54" s="160"/>
      <c r="P54" s="160"/>
      <c r="Q54" s="160"/>
      <c r="R54" s="160"/>
      <c r="S54" s="160"/>
      <c r="T54" s="160"/>
      <c r="U54" s="160"/>
      <c r="V54" s="160"/>
      <c r="W54" s="14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94"/>
      <c r="AO54" s="119"/>
      <c r="AP54" s="120"/>
      <c r="AQ54" s="120"/>
      <c r="AR54" s="120"/>
      <c r="AS54" s="120"/>
      <c r="AT54" s="120"/>
      <c r="AU54" s="191"/>
      <c r="AV54" s="120"/>
      <c r="AW54" s="220"/>
      <c r="AX54" s="130"/>
      <c r="AY54" s="130"/>
      <c r="AZ54" s="120"/>
      <c r="BA54" s="120"/>
    </row>
    <row r="55" spans="1:53" s="221" customFormat="1" ht="13.35" customHeight="1">
      <c r="A55" s="219"/>
      <c r="B55" s="225"/>
      <c r="C55" s="233">
        <v>3</v>
      </c>
      <c r="D55" s="234"/>
      <c r="E55" s="162" t="s">
        <v>160</v>
      </c>
      <c r="F55" s="140"/>
      <c r="G55" s="160"/>
      <c r="H55" s="160"/>
      <c r="I55" s="160"/>
      <c r="J55" s="193"/>
      <c r="K55" s="193"/>
      <c r="L55" s="160"/>
      <c r="M55" s="194"/>
      <c r="N55" s="163" t="s">
        <v>159</v>
      </c>
      <c r="O55" s="160"/>
      <c r="P55" s="160"/>
      <c r="Q55" s="160"/>
      <c r="R55" s="160"/>
      <c r="S55" s="160"/>
      <c r="T55" s="160"/>
      <c r="U55" s="160"/>
      <c r="V55" s="160"/>
      <c r="W55" s="14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94"/>
      <c r="AO55" s="119"/>
      <c r="AP55" s="120"/>
      <c r="AQ55" s="120"/>
      <c r="AR55" s="120"/>
      <c r="AS55" s="120"/>
      <c r="AT55" s="120"/>
      <c r="AU55" s="191"/>
      <c r="AV55" s="120"/>
      <c r="AW55" s="220"/>
      <c r="AX55" s="130"/>
      <c r="AY55" s="130"/>
      <c r="AZ55" s="120"/>
      <c r="BA55" s="120"/>
    </row>
    <row r="56" spans="1:53" s="221" customFormat="1" ht="13.35" customHeight="1">
      <c r="A56" s="219"/>
      <c r="B56" s="225"/>
      <c r="C56" s="233">
        <v>4</v>
      </c>
      <c r="D56" s="234"/>
      <c r="E56" s="162" t="s">
        <v>161</v>
      </c>
      <c r="F56" s="140"/>
      <c r="G56" s="160"/>
      <c r="H56" s="160"/>
      <c r="I56" s="160"/>
      <c r="J56" s="196"/>
      <c r="K56" s="196"/>
      <c r="L56" s="140"/>
      <c r="M56" s="118"/>
      <c r="N56" s="162" t="s">
        <v>159</v>
      </c>
      <c r="O56" s="140"/>
      <c r="P56" s="140"/>
      <c r="Q56" s="140"/>
      <c r="R56" s="140"/>
      <c r="S56" s="140"/>
      <c r="T56" s="140"/>
      <c r="U56" s="140"/>
      <c r="V56" s="140"/>
      <c r="W56" s="14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94"/>
      <c r="AO56" s="119"/>
      <c r="AP56" s="120"/>
      <c r="AQ56" s="120"/>
      <c r="AR56" s="120"/>
      <c r="AS56" s="120"/>
      <c r="AT56" s="120"/>
      <c r="AU56" s="191"/>
      <c r="AV56" s="120"/>
      <c r="AW56" s="220"/>
      <c r="AX56" s="130"/>
      <c r="AY56" s="130"/>
      <c r="AZ56" s="120"/>
      <c r="BA56" s="120"/>
    </row>
    <row r="57" spans="1:53" s="120" customFormat="1" ht="13.35" customHeight="1">
      <c r="A57" s="197"/>
      <c r="B57" s="127"/>
      <c r="C57" s="224"/>
      <c r="D57" s="224"/>
      <c r="E57" s="224"/>
      <c r="F57" s="130"/>
      <c r="G57" s="224"/>
      <c r="H57" s="224"/>
      <c r="I57" s="224"/>
      <c r="J57" s="130"/>
      <c r="K57" s="130"/>
      <c r="L57" s="130"/>
      <c r="M57" s="130"/>
      <c r="N57" s="224"/>
      <c r="O57" s="224"/>
      <c r="P57" s="224"/>
      <c r="Q57" s="224"/>
      <c r="R57" s="224"/>
      <c r="S57" s="224"/>
      <c r="T57" s="224"/>
      <c r="U57" s="130"/>
      <c r="V57" s="130"/>
      <c r="W57" s="131"/>
      <c r="X57" s="130"/>
      <c r="Y57" s="224"/>
      <c r="Z57" s="98"/>
      <c r="AA57" s="98"/>
      <c r="AB57" s="98"/>
      <c r="AC57" s="98"/>
      <c r="AD57" s="98"/>
      <c r="AE57" s="130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187"/>
      <c r="AW57" s="209"/>
      <c r="AX57" s="130"/>
      <c r="AY57" s="130"/>
    </row>
    <row r="58" spans="1:53" s="210" customFormat="1" ht="13.35" customHeight="1">
      <c r="A58" s="223"/>
      <c r="B58" s="225"/>
      <c r="C58" s="211" t="s">
        <v>162</v>
      </c>
      <c r="D58" s="212"/>
      <c r="E58" s="212"/>
      <c r="F58" s="212"/>
      <c r="G58" s="212"/>
      <c r="H58" s="212"/>
      <c r="I58" s="212"/>
      <c r="J58" s="213"/>
      <c r="K58" s="237" t="s">
        <v>99</v>
      </c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9"/>
      <c r="AE58" s="239"/>
      <c r="AF58" s="239"/>
      <c r="AG58" s="239"/>
      <c r="AH58" s="239"/>
      <c r="AI58" s="239"/>
      <c r="AJ58" s="239"/>
      <c r="AK58" s="240"/>
      <c r="AL58" s="119"/>
      <c r="AM58" s="120"/>
      <c r="AN58" s="120"/>
      <c r="AO58" s="120"/>
      <c r="AP58" s="120"/>
      <c r="AQ58" s="120"/>
      <c r="AR58" s="120"/>
      <c r="AS58" s="120"/>
      <c r="AT58" s="120"/>
      <c r="AU58" s="191"/>
      <c r="AV58" s="120"/>
      <c r="AW58" s="209"/>
      <c r="AX58" s="130"/>
      <c r="AY58" s="209"/>
    </row>
    <row r="59" spans="1:53" s="221" customFormat="1" ht="13.35" customHeight="1">
      <c r="A59" s="219"/>
      <c r="B59" s="225"/>
      <c r="C59" s="211" t="s">
        <v>19</v>
      </c>
      <c r="D59" s="212"/>
      <c r="E59" s="212"/>
      <c r="F59" s="212"/>
      <c r="G59" s="212"/>
      <c r="H59" s="212"/>
      <c r="I59" s="212"/>
      <c r="J59" s="213"/>
      <c r="K59" s="163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2"/>
      <c r="AE59" s="122"/>
      <c r="AF59" s="122"/>
      <c r="AG59" s="122"/>
      <c r="AH59" s="122"/>
      <c r="AI59" s="122"/>
      <c r="AJ59" s="122"/>
      <c r="AK59" s="123"/>
      <c r="AL59" s="119"/>
      <c r="AM59" s="120"/>
      <c r="AN59" s="120"/>
      <c r="AO59" s="120"/>
      <c r="AP59" s="120"/>
      <c r="AQ59" s="120"/>
      <c r="AR59" s="120"/>
      <c r="AS59" s="120"/>
      <c r="AT59" s="120"/>
      <c r="AU59" s="191"/>
      <c r="AV59" s="120"/>
      <c r="AW59" s="220"/>
      <c r="AX59" s="130"/>
      <c r="AY59" s="220"/>
    </row>
    <row r="60" spans="1:53" s="221" customFormat="1" ht="13.35" customHeight="1">
      <c r="A60" s="219"/>
      <c r="B60" s="225"/>
      <c r="C60" s="211" t="s">
        <v>20</v>
      </c>
      <c r="D60" s="212"/>
      <c r="E60" s="212"/>
      <c r="F60" s="212"/>
      <c r="G60" s="212"/>
      <c r="H60" s="212"/>
      <c r="I60" s="212"/>
      <c r="J60" s="213"/>
      <c r="K60" s="163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2"/>
      <c r="AE60" s="122"/>
      <c r="AF60" s="122"/>
      <c r="AG60" s="122"/>
      <c r="AH60" s="122"/>
      <c r="AI60" s="122"/>
      <c r="AJ60" s="122"/>
      <c r="AK60" s="123"/>
      <c r="AL60" s="119"/>
      <c r="AM60" s="120"/>
      <c r="AN60" s="120"/>
      <c r="AO60" s="120"/>
      <c r="AP60" s="120"/>
      <c r="AQ60" s="120"/>
      <c r="AR60" s="120"/>
      <c r="AS60" s="120"/>
      <c r="AT60" s="120"/>
      <c r="AU60" s="191"/>
      <c r="AV60" s="120"/>
      <c r="AW60" s="220"/>
      <c r="AX60" s="130"/>
      <c r="AY60" s="220"/>
    </row>
    <row r="61" spans="1:53" s="221" customFormat="1" ht="13.35" customHeight="1">
      <c r="A61" s="219"/>
      <c r="B61" s="225"/>
      <c r="C61" s="241" t="s">
        <v>21</v>
      </c>
      <c r="D61" s="242"/>
      <c r="E61" s="243"/>
      <c r="F61" s="243"/>
      <c r="G61" s="243"/>
      <c r="H61" s="243"/>
      <c r="I61" s="243"/>
      <c r="J61" s="244"/>
      <c r="K61" s="228" t="s">
        <v>9</v>
      </c>
      <c r="L61" s="230"/>
      <c r="M61" s="228"/>
      <c r="N61" s="230"/>
      <c r="O61" s="230"/>
      <c r="P61" s="228"/>
      <c r="Q61" s="228"/>
      <c r="R61" s="228"/>
      <c r="S61" s="228"/>
      <c r="T61" s="230"/>
      <c r="U61" s="230"/>
      <c r="V61" s="245" t="s">
        <v>11</v>
      </c>
      <c r="W61" s="230"/>
      <c r="X61" s="228"/>
      <c r="Y61" s="228"/>
      <c r="Z61" s="230"/>
      <c r="AA61" s="228"/>
      <c r="AB61" s="246" t="s">
        <v>22</v>
      </c>
      <c r="AC61" s="245" t="s">
        <v>16</v>
      </c>
      <c r="AD61" s="228"/>
      <c r="AE61" s="230"/>
      <c r="AF61" s="230"/>
      <c r="AG61" s="230"/>
      <c r="AH61" s="230"/>
      <c r="AI61" s="230"/>
      <c r="AJ61" s="230"/>
      <c r="AK61" s="232"/>
      <c r="AL61" s="119"/>
      <c r="AM61" s="120"/>
      <c r="AN61" s="120"/>
      <c r="AO61" s="120"/>
      <c r="AP61" s="120"/>
      <c r="AQ61" s="120"/>
      <c r="AR61" s="120"/>
      <c r="AS61" s="120"/>
      <c r="AT61" s="120"/>
      <c r="AU61" s="191"/>
      <c r="AV61" s="120"/>
      <c r="AW61" s="220"/>
      <c r="AX61" s="130"/>
      <c r="AY61" s="220"/>
    </row>
    <row r="62" spans="1:53" s="221" customFormat="1" ht="13.35" customHeight="1">
      <c r="A62" s="219"/>
      <c r="B62" s="225"/>
      <c r="C62" s="247"/>
      <c r="D62" s="248"/>
      <c r="E62" s="249"/>
      <c r="F62" s="249"/>
      <c r="G62" s="249"/>
      <c r="H62" s="249"/>
      <c r="I62" s="249"/>
      <c r="J62" s="250"/>
      <c r="K62" s="251" t="str">
        <f>"I" &amp; Overview!$J$10 &amp; "BusinessLogic"</f>
        <v>IMJSAWUTL990009S01BusinessLogic</v>
      </c>
      <c r="L62" s="251"/>
      <c r="M62" s="251"/>
      <c r="N62" s="251"/>
      <c r="O62" s="251"/>
      <c r="P62" s="76"/>
      <c r="Q62" s="76"/>
      <c r="R62" s="76"/>
      <c r="S62" s="251"/>
      <c r="T62" s="251"/>
      <c r="U62" s="251"/>
      <c r="V62" s="252" t="s">
        <v>164</v>
      </c>
      <c r="W62" s="251"/>
      <c r="X62" s="251"/>
      <c r="Y62" s="251"/>
      <c r="Z62" s="251"/>
      <c r="AA62" s="251"/>
      <c r="AB62" s="233" t="s">
        <v>110</v>
      </c>
      <c r="AC62" s="233" t="s">
        <v>165</v>
      </c>
      <c r="AD62" s="140"/>
      <c r="AE62" s="140"/>
      <c r="AF62" s="140"/>
      <c r="AG62" s="140"/>
      <c r="AH62" s="140"/>
      <c r="AI62" s="140"/>
      <c r="AJ62" s="140"/>
      <c r="AK62" s="118"/>
      <c r="AL62" s="119"/>
      <c r="AM62" s="120"/>
      <c r="AN62" s="120"/>
      <c r="AO62" s="120"/>
      <c r="AP62" s="120"/>
      <c r="AQ62" s="120"/>
      <c r="AR62" s="120"/>
      <c r="AS62" s="120"/>
      <c r="AT62" s="120"/>
      <c r="AU62" s="191"/>
      <c r="AV62" s="120"/>
      <c r="AW62" s="220"/>
      <c r="AX62" s="130"/>
      <c r="AY62" s="220"/>
    </row>
    <row r="63" spans="1:53" s="221" customFormat="1" ht="13.35" customHeight="1">
      <c r="A63" s="219"/>
      <c r="B63" s="225"/>
      <c r="C63" s="247" t="s">
        <v>23</v>
      </c>
      <c r="D63" s="248"/>
      <c r="E63" s="248"/>
      <c r="F63" s="248"/>
      <c r="G63" s="248"/>
      <c r="H63" s="248"/>
      <c r="I63" s="248"/>
      <c r="J63" s="253"/>
      <c r="K63" s="254" t="s">
        <v>9</v>
      </c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5" t="s">
        <v>16</v>
      </c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6"/>
      <c r="AL63" s="119"/>
      <c r="AM63" s="120"/>
      <c r="AN63" s="120"/>
      <c r="AO63" s="120"/>
      <c r="AP63" s="120"/>
      <c r="AQ63" s="120"/>
      <c r="AR63" s="120"/>
      <c r="AS63" s="120"/>
      <c r="AT63" s="120"/>
      <c r="AU63" s="191"/>
      <c r="AV63" s="120"/>
      <c r="AW63" s="220"/>
      <c r="AX63" s="130"/>
      <c r="AY63" s="220"/>
    </row>
    <row r="64" spans="1:53" s="221" customFormat="1" ht="13.35" customHeight="1">
      <c r="A64" s="219"/>
      <c r="B64" s="225"/>
      <c r="C64" s="257"/>
      <c r="D64" s="254"/>
      <c r="E64" s="254"/>
      <c r="F64" s="254"/>
      <c r="G64" s="254"/>
      <c r="H64" s="254"/>
      <c r="I64" s="254"/>
      <c r="J64" s="256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95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18"/>
      <c r="AL64" s="119"/>
      <c r="AM64" s="120"/>
      <c r="AN64" s="120"/>
      <c r="AO64" s="120"/>
      <c r="AP64" s="120"/>
      <c r="AQ64" s="120"/>
      <c r="AR64" s="120"/>
      <c r="AS64" s="120"/>
      <c r="AT64" s="120"/>
      <c r="AU64" s="191"/>
      <c r="AV64" s="120"/>
      <c r="AW64" s="220"/>
      <c r="AX64" s="130"/>
      <c r="AY64" s="220"/>
    </row>
    <row r="65" spans="1:51" s="210" customFormat="1" ht="13.35" customHeight="1">
      <c r="A65" s="223"/>
      <c r="B65" s="225"/>
      <c r="C65" s="226" t="s">
        <v>24</v>
      </c>
      <c r="D65" s="228"/>
      <c r="E65" s="228"/>
      <c r="F65" s="228"/>
      <c r="G65" s="228"/>
      <c r="H65" s="228"/>
      <c r="I65" s="228"/>
      <c r="J65" s="258"/>
      <c r="K65" s="231" t="s">
        <v>25</v>
      </c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8"/>
      <c r="AI65" s="228"/>
      <c r="AJ65" s="228"/>
      <c r="AK65" s="228"/>
      <c r="AL65" s="228"/>
      <c r="AM65" s="228"/>
      <c r="AN65" s="226" t="s">
        <v>26</v>
      </c>
      <c r="AO65" s="228"/>
      <c r="AP65" s="228"/>
      <c r="AQ65" s="228"/>
      <c r="AR65" s="228"/>
      <c r="AS65" s="228"/>
      <c r="AT65" s="258"/>
      <c r="AU65" s="259"/>
      <c r="AW65" s="209"/>
      <c r="AX65" s="209"/>
      <c r="AY65" s="209"/>
    </row>
    <row r="66" spans="1:51" s="210" customFormat="1" ht="13.35" customHeight="1">
      <c r="A66" s="223"/>
      <c r="B66" s="260"/>
      <c r="C66" s="124"/>
      <c r="D66" s="125"/>
      <c r="E66" s="125"/>
      <c r="F66" s="125"/>
      <c r="G66" s="125"/>
      <c r="H66" s="125"/>
      <c r="I66" s="125"/>
      <c r="J66" s="126"/>
      <c r="K66" s="97"/>
      <c r="L66" s="98"/>
      <c r="M66" s="128"/>
      <c r="N66" s="128"/>
      <c r="O66" s="128"/>
      <c r="P66" s="128"/>
      <c r="Q66" s="128"/>
      <c r="R66" s="128"/>
      <c r="S66" s="128"/>
      <c r="T66" s="128"/>
      <c r="U66" s="12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124"/>
      <c r="AO66" s="125"/>
      <c r="AP66" s="125"/>
      <c r="AQ66" s="125"/>
      <c r="AR66" s="125"/>
      <c r="AS66" s="125"/>
      <c r="AT66" s="126"/>
      <c r="AU66" s="259"/>
      <c r="AW66" s="209"/>
      <c r="AX66" s="209"/>
      <c r="AY66" s="209"/>
    </row>
    <row r="67" spans="1:51" s="210" customFormat="1" ht="13.35" customHeight="1">
      <c r="A67" s="223"/>
      <c r="B67" s="260"/>
      <c r="C67" s="134"/>
      <c r="D67" s="135"/>
      <c r="E67" s="135"/>
      <c r="F67" s="135"/>
      <c r="G67" s="135"/>
      <c r="H67" s="135"/>
      <c r="I67" s="135"/>
      <c r="J67" s="137"/>
      <c r="K67" s="92"/>
      <c r="L67" s="93"/>
      <c r="M67" s="135"/>
      <c r="N67" s="135"/>
      <c r="O67" s="135"/>
      <c r="P67" s="135"/>
      <c r="Q67" s="135"/>
      <c r="R67" s="135"/>
      <c r="S67" s="135"/>
      <c r="T67" s="135"/>
      <c r="U67" s="135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134"/>
      <c r="AO67" s="135"/>
      <c r="AP67" s="135"/>
      <c r="AQ67" s="135"/>
      <c r="AR67" s="135"/>
      <c r="AS67" s="135"/>
      <c r="AT67" s="137"/>
      <c r="AU67" s="259"/>
      <c r="AW67" s="209"/>
      <c r="AX67" s="209"/>
      <c r="AY67" s="209"/>
    </row>
    <row r="68" spans="1:51" s="120" customFormat="1" ht="13.35" customHeight="1">
      <c r="A68" s="197"/>
      <c r="B68" s="127"/>
      <c r="C68" s="224"/>
      <c r="D68" s="224"/>
      <c r="E68" s="224"/>
      <c r="F68" s="130"/>
      <c r="G68" s="224"/>
      <c r="H68" s="224"/>
      <c r="I68" s="224"/>
      <c r="J68" s="130"/>
      <c r="K68" s="130"/>
      <c r="L68" s="130"/>
      <c r="M68" s="130"/>
      <c r="N68" s="224"/>
      <c r="O68" s="224"/>
      <c r="P68" s="224"/>
      <c r="Q68" s="224"/>
      <c r="R68" s="224"/>
      <c r="S68" s="224"/>
      <c r="T68" s="224"/>
      <c r="U68" s="130"/>
      <c r="V68" s="130"/>
      <c r="W68" s="131"/>
      <c r="X68" s="130"/>
      <c r="Y68" s="224"/>
      <c r="Z68" s="98"/>
      <c r="AA68" s="98"/>
      <c r="AB68" s="98"/>
      <c r="AC68" s="98"/>
      <c r="AD68" s="98"/>
      <c r="AE68" s="130"/>
      <c r="AF68" s="98"/>
      <c r="AG68" s="98"/>
      <c r="AH68" s="98"/>
      <c r="AI68" s="98"/>
      <c r="AJ68" s="98"/>
      <c r="AK68" s="98"/>
      <c r="AL68" s="98"/>
      <c r="AM68" s="128"/>
      <c r="AN68" s="128"/>
      <c r="AO68" s="128"/>
      <c r="AP68" s="128"/>
      <c r="AQ68" s="128"/>
      <c r="AR68" s="128"/>
      <c r="AS68" s="128"/>
      <c r="AT68" s="128"/>
      <c r="AU68" s="133"/>
      <c r="AV68" s="187"/>
      <c r="AW68" s="209"/>
      <c r="AX68" s="130"/>
      <c r="AY68" s="130"/>
    </row>
    <row r="69" spans="1:51" s="210" customFormat="1" ht="13.35" customHeight="1">
      <c r="A69" s="223"/>
      <c r="B69" s="225"/>
      <c r="C69" s="211" t="s">
        <v>162</v>
      </c>
      <c r="D69" s="212"/>
      <c r="E69" s="212"/>
      <c r="F69" s="212"/>
      <c r="G69" s="212"/>
      <c r="H69" s="212"/>
      <c r="I69" s="212"/>
      <c r="J69" s="213"/>
      <c r="K69" s="163" t="s">
        <v>161</v>
      </c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2"/>
      <c r="AE69" s="122"/>
      <c r="AF69" s="122"/>
      <c r="AG69" s="122"/>
      <c r="AH69" s="122"/>
      <c r="AI69" s="122"/>
      <c r="AJ69" s="122"/>
      <c r="AK69" s="123"/>
      <c r="AL69" s="119"/>
      <c r="AM69" s="120"/>
      <c r="AN69" s="120"/>
      <c r="AO69" s="120"/>
      <c r="AP69" s="120"/>
      <c r="AQ69" s="120"/>
      <c r="AR69" s="120"/>
      <c r="AS69" s="120"/>
      <c r="AT69" s="120"/>
      <c r="AU69" s="191"/>
      <c r="AV69" s="120"/>
      <c r="AW69" s="209"/>
      <c r="AX69" s="130"/>
      <c r="AY69" s="209"/>
    </row>
    <row r="70" spans="1:51" s="221" customFormat="1" ht="13.35" customHeight="1">
      <c r="A70" s="219"/>
      <c r="B70" s="225"/>
      <c r="C70" s="211" t="s">
        <v>19</v>
      </c>
      <c r="D70" s="212"/>
      <c r="E70" s="212"/>
      <c r="F70" s="212"/>
      <c r="G70" s="212"/>
      <c r="H70" s="212"/>
      <c r="I70" s="212"/>
      <c r="J70" s="213"/>
      <c r="K70" s="163" t="s">
        <v>168</v>
      </c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2"/>
      <c r="AE70" s="122"/>
      <c r="AF70" s="122"/>
      <c r="AG70" s="122"/>
      <c r="AH70" s="122"/>
      <c r="AI70" s="122"/>
      <c r="AJ70" s="122"/>
      <c r="AK70" s="123"/>
      <c r="AL70" s="119"/>
      <c r="AM70" s="120"/>
      <c r="AN70" s="120"/>
      <c r="AO70" s="120"/>
      <c r="AP70" s="120"/>
      <c r="AQ70" s="120"/>
      <c r="AR70" s="120"/>
      <c r="AS70" s="120"/>
      <c r="AT70" s="120"/>
      <c r="AU70" s="191"/>
      <c r="AV70" s="120"/>
      <c r="AW70" s="220"/>
      <c r="AX70" s="130"/>
      <c r="AY70" s="220"/>
    </row>
    <row r="71" spans="1:51" s="221" customFormat="1" ht="13.35" customHeight="1">
      <c r="A71" s="219"/>
      <c r="B71" s="225"/>
      <c r="C71" s="211" t="s">
        <v>20</v>
      </c>
      <c r="D71" s="212"/>
      <c r="E71" s="212"/>
      <c r="F71" s="212"/>
      <c r="G71" s="212"/>
      <c r="H71" s="212"/>
      <c r="I71" s="212"/>
      <c r="J71" s="213"/>
      <c r="K71" s="163" t="s">
        <v>169</v>
      </c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2"/>
      <c r="AE71" s="122"/>
      <c r="AF71" s="122"/>
      <c r="AG71" s="122"/>
      <c r="AH71" s="122"/>
      <c r="AI71" s="122"/>
      <c r="AJ71" s="122"/>
      <c r="AK71" s="123"/>
      <c r="AL71" s="119"/>
      <c r="AM71" s="120"/>
      <c r="AN71" s="120"/>
      <c r="AO71" s="120"/>
      <c r="AP71" s="120"/>
      <c r="AQ71" s="120"/>
      <c r="AR71" s="120"/>
      <c r="AS71" s="120"/>
      <c r="AT71" s="120"/>
      <c r="AU71" s="191"/>
      <c r="AV71" s="120"/>
      <c r="AW71" s="220"/>
      <c r="AX71" s="130"/>
      <c r="AY71" s="220"/>
    </row>
    <row r="72" spans="1:51" s="221" customFormat="1" ht="13.35" customHeight="1">
      <c r="A72" s="219"/>
      <c r="B72" s="225"/>
      <c r="C72" s="241" t="s">
        <v>21</v>
      </c>
      <c r="D72" s="242"/>
      <c r="E72" s="243"/>
      <c r="F72" s="243"/>
      <c r="G72" s="243"/>
      <c r="H72" s="243"/>
      <c r="I72" s="243"/>
      <c r="J72" s="244"/>
      <c r="K72" s="228" t="s">
        <v>9</v>
      </c>
      <c r="L72" s="230"/>
      <c r="M72" s="228"/>
      <c r="N72" s="230"/>
      <c r="O72" s="230"/>
      <c r="P72" s="228"/>
      <c r="Q72" s="228"/>
      <c r="R72" s="228"/>
      <c r="S72" s="228"/>
      <c r="T72" s="230"/>
      <c r="U72" s="230"/>
      <c r="V72" s="245" t="s">
        <v>11</v>
      </c>
      <c r="W72" s="230"/>
      <c r="X72" s="228"/>
      <c r="Y72" s="228"/>
      <c r="Z72" s="230"/>
      <c r="AA72" s="228"/>
      <c r="AB72" s="246" t="s">
        <v>22</v>
      </c>
      <c r="AC72" s="245" t="s">
        <v>16</v>
      </c>
      <c r="AD72" s="228"/>
      <c r="AE72" s="230"/>
      <c r="AF72" s="230"/>
      <c r="AG72" s="230"/>
      <c r="AH72" s="230"/>
      <c r="AI72" s="230"/>
      <c r="AJ72" s="230"/>
      <c r="AK72" s="232"/>
      <c r="AL72" s="119"/>
      <c r="AM72" s="120"/>
      <c r="AN72" s="120"/>
      <c r="AO72" s="120"/>
      <c r="AP72" s="120"/>
      <c r="AQ72" s="120"/>
      <c r="AR72" s="120"/>
      <c r="AS72" s="120"/>
      <c r="AT72" s="120"/>
      <c r="AU72" s="191"/>
      <c r="AV72" s="120"/>
      <c r="AW72" s="220"/>
      <c r="AX72" s="130"/>
      <c r="AY72" s="220"/>
    </row>
    <row r="73" spans="1:51" s="221" customFormat="1" ht="13.35" customHeight="1">
      <c r="A73" s="219"/>
      <c r="B73" s="225"/>
      <c r="C73" s="247"/>
      <c r="D73" s="248"/>
      <c r="E73" s="249"/>
      <c r="F73" s="249"/>
      <c r="G73" s="249"/>
      <c r="H73" s="249"/>
      <c r="I73" s="249"/>
      <c r="J73" s="250"/>
      <c r="K73" s="402" t="s">
        <v>597</v>
      </c>
      <c r="L73" s="402"/>
      <c r="M73" s="402"/>
      <c r="N73" s="402"/>
      <c r="O73" s="402"/>
      <c r="P73" s="389"/>
      <c r="Q73" s="389"/>
      <c r="R73" s="389"/>
      <c r="S73" s="402"/>
      <c r="T73" s="402"/>
      <c r="U73" s="402"/>
      <c r="V73" s="403" t="s">
        <v>598</v>
      </c>
      <c r="W73" s="402"/>
      <c r="X73" s="402"/>
      <c r="Y73" s="402"/>
      <c r="Z73" s="402"/>
      <c r="AA73" s="402"/>
      <c r="AB73" s="404"/>
      <c r="AC73" s="404"/>
      <c r="AD73" s="383"/>
      <c r="AE73" s="383"/>
      <c r="AF73" s="383"/>
      <c r="AG73" s="383"/>
      <c r="AH73" s="383"/>
      <c r="AI73" s="383"/>
      <c r="AJ73" s="383"/>
      <c r="AK73" s="384"/>
      <c r="AL73" s="119"/>
      <c r="AM73" s="120"/>
      <c r="AN73" s="120"/>
      <c r="AO73" s="120"/>
      <c r="AP73" s="120"/>
      <c r="AQ73" s="120"/>
      <c r="AR73" s="120"/>
      <c r="AS73" s="120"/>
      <c r="AT73" s="120"/>
      <c r="AU73" s="191"/>
      <c r="AV73" s="120"/>
      <c r="AW73" s="220"/>
      <c r="AX73" s="130"/>
      <c r="AY73" s="220"/>
    </row>
    <row r="74" spans="1:51" s="221" customFormat="1" ht="13.35" customHeight="1">
      <c r="A74" s="219"/>
      <c r="B74" s="225"/>
      <c r="C74" s="247" t="s">
        <v>23</v>
      </c>
      <c r="D74" s="248"/>
      <c r="E74" s="248"/>
      <c r="F74" s="248"/>
      <c r="G74" s="248"/>
      <c r="H74" s="248"/>
      <c r="I74" s="248"/>
      <c r="J74" s="253"/>
      <c r="K74" s="254" t="s">
        <v>9</v>
      </c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5" t="s">
        <v>16</v>
      </c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6"/>
      <c r="AL74" s="119"/>
      <c r="AM74" s="120"/>
      <c r="AN74" s="120"/>
      <c r="AO74" s="120"/>
      <c r="AP74" s="120"/>
      <c r="AQ74" s="120"/>
      <c r="AR74" s="120"/>
      <c r="AS74" s="120"/>
      <c r="AT74" s="120"/>
      <c r="AU74" s="191"/>
      <c r="AV74" s="120"/>
      <c r="AW74" s="220"/>
      <c r="AX74" s="130"/>
      <c r="AY74" s="220"/>
    </row>
    <row r="75" spans="1:51" s="221" customFormat="1" ht="13.35" customHeight="1">
      <c r="A75" s="219"/>
      <c r="B75" s="225"/>
      <c r="C75" s="257"/>
      <c r="D75" s="254"/>
      <c r="E75" s="254"/>
      <c r="F75" s="254"/>
      <c r="G75" s="254"/>
      <c r="H75" s="254"/>
      <c r="I75" s="254"/>
      <c r="J75" s="256"/>
      <c r="K75" s="140" t="s">
        <v>599</v>
      </c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95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18"/>
      <c r="AL75" s="119"/>
      <c r="AM75" s="120"/>
      <c r="AN75" s="120"/>
      <c r="AO75" s="120"/>
      <c r="AP75" s="120"/>
      <c r="AQ75" s="120"/>
      <c r="AR75" s="120"/>
      <c r="AS75" s="120"/>
      <c r="AT75" s="120"/>
      <c r="AU75" s="191"/>
      <c r="AV75" s="120"/>
      <c r="AW75" s="220"/>
      <c r="AX75" s="130"/>
      <c r="AY75" s="220"/>
    </row>
    <row r="76" spans="1:51" s="210" customFormat="1" ht="13.35" customHeight="1">
      <c r="A76" s="223"/>
      <c r="B76" s="225"/>
      <c r="C76" s="226" t="s">
        <v>24</v>
      </c>
      <c r="D76" s="228"/>
      <c r="E76" s="228"/>
      <c r="F76" s="228"/>
      <c r="G76" s="228"/>
      <c r="H76" s="228"/>
      <c r="I76" s="228"/>
      <c r="J76" s="258"/>
      <c r="K76" s="231" t="s">
        <v>25</v>
      </c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6" t="s">
        <v>26</v>
      </c>
      <c r="AO76" s="228"/>
      <c r="AP76" s="228"/>
      <c r="AQ76" s="228"/>
      <c r="AR76" s="228"/>
      <c r="AS76" s="228"/>
      <c r="AT76" s="258"/>
      <c r="AU76" s="259"/>
      <c r="AW76" s="209"/>
      <c r="AX76" s="209"/>
      <c r="AY76" s="209"/>
    </row>
    <row r="77" spans="1:51" s="210" customFormat="1" ht="13.35" customHeight="1">
      <c r="A77" s="223"/>
      <c r="B77" s="260"/>
      <c r="C77" s="124"/>
      <c r="D77" s="125"/>
      <c r="E77" s="125"/>
      <c r="F77" s="125"/>
      <c r="G77" s="125"/>
      <c r="H77" s="125"/>
      <c r="I77" s="125"/>
      <c r="J77" s="126"/>
      <c r="K77" s="97"/>
      <c r="L77" s="98"/>
      <c r="M77" s="128"/>
      <c r="N77" s="128"/>
      <c r="O77" s="128"/>
      <c r="P77" s="128"/>
      <c r="Q77" s="128"/>
      <c r="R77" s="128"/>
      <c r="S77" s="128"/>
      <c r="T77" s="128"/>
      <c r="U77" s="12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124"/>
      <c r="AO77" s="125"/>
      <c r="AP77" s="125"/>
      <c r="AQ77" s="125"/>
      <c r="AR77" s="125"/>
      <c r="AS77" s="125"/>
      <c r="AT77" s="126"/>
      <c r="AU77" s="259"/>
      <c r="AW77" s="209"/>
      <c r="AX77" s="209"/>
      <c r="AY77" s="209"/>
    </row>
    <row r="78" spans="1:51" s="210" customFormat="1" ht="13.35" customHeight="1">
      <c r="A78" s="223"/>
      <c r="B78" s="260"/>
      <c r="C78" s="127"/>
      <c r="D78" s="128"/>
      <c r="E78" s="128"/>
      <c r="F78" s="128"/>
      <c r="G78" s="128"/>
      <c r="H78" s="128"/>
      <c r="I78" s="128"/>
      <c r="J78" s="133"/>
      <c r="K78" s="97"/>
      <c r="L78" s="98" t="s">
        <v>622</v>
      </c>
      <c r="M78" s="128"/>
      <c r="N78" s="128"/>
      <c r="O78" s="128"/>
      <c r="P78" s="128"/>
      <c r="Q78" s="128"/>
      <c r="R78" s="128"/>
      <c r="S78" s="128"/>
      <c r="T78" s="128"/>
      <c r="U78" s="12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127"/>
      <c r="AO78" s="128"/>
      <c r="AP78" s="128"/>
      <c r="AQ78" s="128"/>
      <c r="AR78" s="128"/>
      <c r="AS78" s="128"/>
      <c r="AT78" s="133"/>
      <c r="AU78" s="259"/>
      <c r="AW78" s="209"/>
      <c r="AX78" s="209"/>
      <c r="AY78" s="209"/>
    </row>
    <row r="79" spans="1:51" s="210" customFormat="1" ht="13.35" customHeight="1">
      <c r="A79" s="223"/>
      <c r="B79" s="260"/>
      <c r="C79" s="127"/>
      <c r="D79" s="128"/>
      <c r="E79" s="128"/>
      <c r="F79" s="128"/>
      <c r="G79" s="128"/>
      <c r="H79" s="128"/>
      <c r="I79" s="128"/>
      <c r="J79" s="133"/>
      <c r="K79" s="97"/>
      <c r="L79" s="98" t="s">
        <v>600</v>
      </c>
      <c r="M79" s="128"/>
      <c r="N79" s="128"/>
      <c r="O79" s="128"/>
      <c r="P79" s="128"/>
      <c r="Q79" s="128"/>
      <c r="R79" s="128"/>
      <c r="S79" s="128"/>
      <c r="T79" s="128"/>
      <c r="U79" s="12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127"/>
      <c r="AO79" s="128"/>
      <c r="AP79" s="128"/>
      <c r="AQ79" s="128"/>
      <c r="AR79" s="128"/>
      <c r="AS79" s="128"/>
      <c r="AT79" s="133"/>
      <c r="AU79" s="259"/>
      <c r="AW79" s="209"/>
      <c r="AX79" s="209"/>
      <c r="AY79" s="209"/>
    </row>
    <row r="80" spans="1:51" s="210" customFormat="1" ht="13.35" customHeight="1">
      <c r="A80" s="223"/>
      <c r="B80" s="260"/>
      <c r="C80" s="127"/>
      <c r="D80" s="128"/>
      <c r="E80" s="128"/>
      <c r="F80" s="128"/>
      <c r="G80" s="128"/>
      <c r="H80" s="128"/>
      <c r="I80" s="128"/>
      <c r="J80" s="133"/>
      <c r="K80" s="97"/>
      <c r="L80" s="98" t="s">
        <v>568</v>
      </c>
      <c r="M80" s="128"/>
      <c r="N80" s="128"/>
      <c r="O80" s="128"/>
      <c r="P80" s="128"/>
      <c r="Q80" s="128"/>
      <c r="R80" s="128"/>
      <c r="S80" s="128"/>
      <c r="T80" s="128"/>
      <c r="U80" s="12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127"/>
      <c r="AO80" s="128"/>
      <c r="AP80" s="128"/>
      <c r="AQ80" s="128"/>
      <c r="AR80" s="128"/>
      <c r="AS80" s="128"/>
      <c r="AT80" s="133"/>
      <c r="AU80" s="259"/>
      <c r="AW80" s="209"/>
      <c r="AX80" s="209"/>
      <c r="AY80" s="209"/>
    </row>
    <row r="81" spans="1:51" s="210" customFormat="1" ht="13.35" customHeight="1">
      <c r="A81" s="223"/>
      <c r="B81" s="260"/>
      <c r="C81" s="127"/>
      <c r="D81" s="128"/>
      <c r="E81" s="128"/>
      <c r="F81" s="128"/>
      <c r="G81" s="128"/>
      <c r="H81" s="128"/>
      <c r="I81" s="128"/>
      <c r="J81" s="133"/>
      <c r="K81" s="97"/>
      <c r="L81" s="98" t="s">
        <v>569</v>
      </c>
      <c r="M81" s="128"/>
      <c r="N81" s="128"/>
      <c r="O81" s="128"/>
      <c r="P81" s="128"/>
      <c r="Q81" s="128"/>
      <c r="R81" s="128"/>
      <c r="S81" s="128"/>
      <c r="T81" s="128"/>
      <c r="U81" s="12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127"/>
      <c r="AO81" s="128"/>
      <c r="AP81" s="128"/>
      <c r="AQ81" s="128"/>
      <c r="AR81" s="128"/>
      <c r="AS81" s="128"/>
      <c r="AT81" s="133"/>
      <c r="AU81" s="259"/>
      <c r="AW81" s="209"/>
      <c r="AX81" s="209"/>
      <c r="AY81" s="209"/>
    </row>
    <row r="82" spans="1:51" s="210" customFormat="1" ht="13.35" customHeight="1">
      <c r="A82" s="223"/>
      <c r="B82" s="260"/>
      <c r="C82" s="127"/>
      <c r="D82" s="128"/>
      <c r="E82" s="128"/>
      <c r="F82" s="128"/>
      <c r="G82" s="128"/>
      <c r="H82" s="128"/>
      <c r="I82" s="128"/>
      <c r="J82" s="133"/>
      <c r="K82" s="97"/>
      <c r="L82" s="98" t="s">
        <v>601</v>
      </c>
      <c r="M82" s="128"/>
      <c r="N82" s="128"/>
      <c r="O82" s="128"/>
      <c r="P82" s="128"/>
      <c r="Q82" s="128"/>
      <c r="R82" s="128"/>
      <c r="S82" s="128"/>
      <c r="T82" s="128"/>
      <c r="U82" s="12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127"/>
      <c r="AO82" s="128"/>
      <c r="AP82" s="128"/>
      <c r="AQ82" s="128"/>
      <c r="AR82" s="128"/>
      <c r="AS82" s="128"/>
      <c r="AT82" s="133"/>
      <c r="AU82" s="259"/>
      <c r="AW82" s="209"/>
      <c r="AX82" s="209"/>
      <c r="AY82" s="209"/>
    </row>
    <row r="83" spans="1:51" s="210" customFormat="1" ht="13.35" customHeight="1">
      <c r="A83" s="223"/>
      <c r="B83" s="260"/>
      <c r="C83" s="127"/>
      <c r="D83" s="128"/>
      <c r="E83" s="128"/>
      <c r="F83" s="128"/>
      <c r="G83" s="128"/>
      <c r="H83" s="128"/>
      <c r="I83" s="128"/>
      <c r="J83" s="133"/>
      <c r="K83" s="97"/>
      <c r="L83" s="98"/>
      <c r="M83" s="128"/>
      <c r="N83" s="128"/>
      <c r="O83" s="128"/>
      <c r="P83" s="128"/>
      <c r="Q83" s="128"/>
      <c r="R83" s="128"/>
      <c r="S83" s="128"/>
      <c r="T83" s="128"/>
      <c r="U83" s="12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127"/>
      <c r="AO83" s="128"/>
      <c r="AP83" s="128"/>
      <c r="AQ83" s="128"/>
      <c r="AR83" s="128"/>
      <c r="AS83" s="128"/>
      <c r="AT83" s="133"/>
      <c r="AU83" s="259"/>
      <c r="AW83" s="209"/>
      <c r="AX83" s="209"/>
      <c r="AY83" s="209"/>
    </row>
    <row r="84" spans="1:51" s="210" customFormat="1" ht="13.35" customHeight="1">
      <c r="A84" s="223"/>
      <c r="B84" s="260"/>
      <c r="C84" s="127"/>
      <c r="D84" s="128"/>
      <c r="E84" s="128"/>
      <c r="F84" s="128"/>
      <c r="G84" s="128"/>
      <c r="H84" s="128"/>
      <c r="I84" s="128"/>
      <c r="J84" s="133"/>
      <c r="K84" s="97"/>
      <c r="L84" s="98" t="s">
        <v>602</v>
      </c>
      <c r="M84" s="128"/>
      <c r="N84" s="128"/>
      <c r="O84" s="128"/>
      <c r="P84" s="128"/>
      <c r="Q84" s="128"/>
      <c r="R84" s="128"/>
      <c r="S84" s="128"/>
      <c r="T84" s="128"/>
      <c r="U84" s="12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127"/>
      <c r="AO84" s="128"/>
      <c r="AP84" s="128"/>
      <c r="AQ84" s="128"/>
      <c r="AR84" s="128"/>
      <c r="AS84" s="128"/>
      <c r="AT84" s="133"/>
      <c r="AU84" s="259"/>
      <c r="AW84" s="209"/>
      <c r="AX84" s="209"/>
      <c r="AY84" s="209"/>
    </row>
    <row r="85" spans="1:51" s="210" customFormat="1" ht="13.35" customHeight="1">
      <c r="A85" s="223"/>
      <c r="B85" s="260"/>
      <c r="C85" s="127"/>
      <c r="D85" s="128"/>
      <c r="E85" s="128"/>
      <c r="F85" s="128"/>
      <c r="G85" s="128"/>
      <c r="H85" s="128"/>
      <c r="I85" s="128"/>
      <c r="J85" s="133"/>
      <c r="K85" s="97"/>
      <c r="L85" s="98" t="s">
        <v>547</v>
      </c>
      <c r="M85" s="128"/>
      <c r="N85" s="128"/>
      <c r="O85" s="128"/>
      <c r="P85" s="128"/>
      <c r="Q85" s="128"/>
      <c r="R85" s="128"/>
      <c r="S85" s="128"/>
      <c r="T85" s="128"/>
      <c r="U85" s="12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127"/>
      <c r="AO85" s="128"/>
      <c r="AP85" s="128"/>
      <c r="AQ85" s="128"/>
      <c r="AR85" s="128"/>
      <c r="AS85" s="128"/>
      <c r="AT85" s="133"/>
      <c r="AU85" s="259"/>
      <c r="AW85" s="209"/>
      <c r="AX85" s="209"/>
      <c r="AY85" s="209"/>
    </row>
    <row r="86" spans="1:51" s="210" customFormat="1" ht="13.35" customHeight="1">
      <c r="A86" s="223"/>
      <c r="B86" s="260"/>
      <c r="C86" s="127"/>
      <c r="D86" s="128"/>
      <c r="E86" s="128"/>
      <c r="F86" s="128"/>
      <c r="G86" s="128"/>
      <c r="H86" s="128"/>
      <c r="I86" s="128"/>
      <c r="J86" s="133"/>
      <c r="K86" s="97"/>
      <c r="L86" s="98" t="s">
        <v>623</v>
      </c>
      <c r="M86" s="128"/>
      <c r="N86" s="128"/>
      <c r="O86" s="128"/>
      <c r="P86" s="128"/>
      <c r="Q86" s="128"/>
      <c r="R86" s="128"/>
      <c r="S86" s="128"/>
      <c r="T86" s="128"/>
      <c r="U86" s="12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127"/>
      <c r="AO86" s="128"/>
      <c r="AP86" s="128"/>
      <c r="AQ86" s="128"/>
      <c r="AR86" s="128"/>
      <c r="AS86" s="128"/>
      <c r="AT86" s="133"/>
      <c r="AU86" s="259"/>
      <c r="AW86" s="209"/>
      <c r="AX86" s="209"/>
      <c r="AY86" s="209"/>
    </row>
    <row r="87" spans="1:51" s="210" customFormat="1" ht="13.35" customHeight="1">
      <c r="A87" s="223"/>
      <c r="B87" s="260"/>
      <c r="C87" s="127"/>
      <c r="D87" s="128"/>
      <c r="E87" s="128"/>
      <c r="F87" s="128"/>
      <c r="G87" s="128"/>
      <c r="H87" s="128"/>
      <c r="I87" s="128"/>
      <c r="J87" s="133"/>
      <c r="K87" s="97"/>
      <c r="L87" s="98" t="s">
        <v>624</v>
      </c>
      <c r="M87" s="128"/>
      <c r="N87" s="128"/>
      <c r="O87" s="128"/>
      <c r="P87" s="128"/>
      <c r="Q87" s="128"/>
      <c r="R87" s="128"/>
      <c r="S87" s="128"/>
      <c r="T87" s="128"/>
      <c r="U87" s="12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127"/>
      <c r="AO87" s="128"/>
      <c r="AP87" s="128"/>
      <c r="AQ87" s="128"/>
      <c r="AR87" s="128"/>
      <c r="AS87" s="128"/>
      <c r="AT87" s="133"/>
      <c r="AU87" s="259"/>
      <c r="AW87" s="209"/>
      <c r="AX87" s="209"/>
      <c r="AY87" s="209"/>
    </row>
    <row r="88" spans="1:51" s="210" customFormat="1" ht="13.35" customHeight="1">
      <c r="A88" s="223"/>
      <c r="B88" s="260"/>
      <c r="C88" s="127"/>
      <c r="D88" s="128"/>
      <c r="E88" s="128"/>
      <c r="F88" s="128"/>
      <c r="G88" s="128"/>
      <c r="H88" s="128"/>
      <c r="I88" s="128"/>
      <c r="J88" s="133"/>
      <c r="K88" s="97"/>
      <c r="L88" s="98" t="s">
        <v>603</v>
      </c>
      <c r="M88" s="128"/>
      <c r="N88" s="128"/>
      <c r="O88" s="128"/>
      <c r="P88" s="128"/>
      <c r="Q88" s="128"/>
      <c r="R88" s="128"/>
      <c r="S88" s="128"/>
      <c r="T88" s="128"/>
      <c r="U88" s="12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127"/>
      <c r="AO88" s="128"/>
      <c r="AP88" s="128"/>
      <c r="AQ88" s="128"/>
      <c r="AR88" s="128"/>
      <c r="AS88" s="128"/>
      <c r="AT88" s="133"/>
      <c r="AU88" s="259"/>
      <c r="AW88" s="209"/>
      <c r="AX88" s="209"/>
      <c r="AY88" s="209"/>
    </row>
    <row r="89" spans="1:51" s="210" customFormat="1" ht="13.35" customHeight="1">
      <c r="A89" s="223"/>
      <c r="B89" s="260"/>
      <c r="C89" s="127"/>
      <c r="D89" s="128"/>
      <c r="E89" s="128"/>
      <c r="F89" s="128"/>
      <c r="G89" s="128"/>
      <c r="H89" s="128"/>
      <c r="I89" s="128"/>
      <c r="J89" s="133"/>
      <c r="K89" s="97"/>
      <c r="L89" s="98" t="s">
        <v>570</v>
      </c>
      <c r="M89" s="128"/>
      <c r="N89" s="128"/>
      <c r="O89" s="128"/>
      <c r="P89" s="128"/>
      <c r="Q89" s="128"/>
      <c r="R89" s="128"/>
      <c r="S89" s="128"/>
      <c r="T89" s="128"/>
      <c r="U89" s="12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127"/>
      <c r="AO89" s="128"/>
      <c r="AP89" s="128"/>
      <c r="AQ89" s="128"/>
      <c r="AR89" s="128"/>
      <c r="AS89" s="128"/>
      <c r="AT89" s="133"/>
      <c r="AU89" s="259"/>
      <c r="AW89" s="209"/>
      <c r="AX89" s="209"/>
      <c r="AY89" s="209"/>
    </row>
    <row r="90" spans="1:51" s="210" customFormat="1" ht="13.35" customHeight="1">
      <c r="A90" s="223"/>
      <c r="B90" s="260"/>
      <c r="C90" s="127"/>
      <c r="D90" s="128"/>
      <c r="E90" s="128"/>
      <c r="F90" s="128"/>
      <c r="G90" s="128"/>
      <c r="H90" s="128"/>
      <c r="I90" s="128"/>
      <c r="J90" s="133"/>
      <c r="K90" s="97"/>
      <c r="L90" s="98" t="s">
        <v>604</v>
      </c>
      <c r="M90" s="128"/>
      <c r="N90" s="128"/>
      <c r="O90" s="128"/>
      <c r="P90" s="128"/>
      <c r="Q90" s="128"/>
      <c r="R90" s="128"/>
      <c r="S90" s="128"/>
      <c r="T90" s="128"/>
      <c r="U90" s="12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127"/>
      <c r="AO90" s="128"/>
      <c r="AP90" s="128"/>
      <c r="AQ90" s="128"/>
      <c r="AR90" s="128"/>
      <c r="AS90" s="128"/>
      <c r="AT90" s="133"/>
      <c r="AU90" s="259"/>
      <c r="AW90" s="209"/>
      <c r="AX90" s="209"/>
      <c r="AY90" s="209"/>
    </row>
    <row r="91" spans="1:51" s="210" customFormat="1" ht="13.35" customHeight="1">
      <c r="A91" s="223"/>
      <c r="B91" s="260"/>
      <c r="C91" s="127"/>
      <c r="D91" s="128"/>
      <c r="E91" s="128"/>
      <c r="F91" s="128"/>
      <c r="G91" s="128"/>
      <c r="H91" s="128"/>
      <c r="I91" s="128"/>
      <c r="J91" s="133"/>
      <c r="K91" s="405"/>
      <c r="L91" s="387" t="s">
        <v>569</v>
      </c>
      <c r="M91" s="356"/>
      <c r="N91" s="356"/>
      <c r="O91" s="356"/>
      <c r="P91" s="356"/>
      <c r="Q91" s="356"/>
      <c r="R91" s="356"/>
      <c r="S91" s="356"/>
      <c r="T91" s="356"/>
      <c r="U91" s="356"/>
      <c r="V91" s="387"/>
      <c r="W91" s="387"/>
      <c r="X91" s="387"/>
      <c r="Y91" s="387"/>
      <c r="Z91" s="387"/>
      <c r="AA91" s="387"/>
      <c r="AB91" s="387"/>
      <c r="AC91" s="387"/>
      <c r="AD91" s="387"/>
      <c r="AE91" s="387"/>
      <c r="AF91" s="387"/>
      <c r="AG91" s="387"/>
      <c r="AH91" s="387"/>
      <c r="AI91" s="98"/>
      <c r="AJ91" s="98"/>
      <c r="AK91" s="98"/>
      <c r="AL91" s="98"/>
      <c r="AM91" s="98"/>
      <c r="AN91" s="127"/>
      <c r="AO91" s="128"/>
      <c r="AP91" s="128"/>
      <c r="AQ91" s="128"/>
      <c r="AR91" s="128"/>
      <c r="AS91" s="128"/>
      <c r="AT91" s="133"/>
      <c r="AU91" s="259"/>
      <c r="AW91" s="209"/>
      <c r="AX91" s="209"/>
      <c r="AY91" s="209"/>
    </row>
    <row r="92" spans="1:51" s="210" customFormat="1" ht="13.35" customHeight="1">
      <c r="A92" s="223"/>
      <c r="B92" s="260"/>
      <c r="C92" s="127"/>
      <c r="D92" s="128"/>
      <c r="E92" s="128"/>
      <c r="F92" s="128"/>
      <c r="G92" s="128"/>
      <c r="H92" s="128"/>
      <c r="I92" s="128"/>
      <c r="J92" s="133"/>
      <c r="K92" s="405"/>
      <c r="L92" s="387" t="s">
        <v>605</v>
      </c>
      <c r="M92" s="356"/>
      <c r="N92" s="356"/>
      <c r="O92" s="356"/>
      <c r="P92" s="356"/>
      <c r="Q92" s="356"/>
      <c r="R92" s="356"/>
      <c r="S92" s="356"/>
      <c r="T92" s="356"/>
      <c r="U92" s="356"/>
      <c r="V92" s="387"/>
      <c r="W92" s="387"/>
      <c r="X92" s="387"/>
      <c r="Y92" s="387"/>
      <c r="Z92" s="387"/>
      <c r="AA92" s="387"/>
      <c r="AB92" s="387"/>
      <c r="AC92" s="387"/>
      <c r="AD92" s="387"/>
      <c r="AE92" s="387"/>
      <c r="AF92" s="387"/>
      <c r="AG92" s="387"/>
      <c r="AH92" s="387"/>
      <c r="AI92" s="98"/>
      <c r="AJ92" s="98"/>
      <c r="AK92" s="98"/>
      <c r="AL92" s="98"/>
      <c r="AM92" s="98"/>
      <c r="AN92" s="127"/>
      <c r="AO92" s="128"/>
      <c r="AP92" s="128"/>
      <c r="AQ92" s="128"/>
      <c r="AR92" s="128"/>
      <c r="AS92" s="128"/>
      <c r="AT92" s="133"/>
      <c r="AU92" s="259"/>
      <c r="AW92" s="209"/>
      <c r="AX92" s="209"/>
      <c r="AY92" s="209"/>
    </row>
    <row r="93" spans="1:51" s="210" customFormat="1" ht="13.35" customHeight="1">
      <c r="A93" s="223"/>
      <c r="B93" s="260"/>
      <c r="C93" s="127"/>
      <c r="D93" s="128"/>
      <c r="E93" s="128"/>
      <c r="F93" s="128"/>
      <c r="G93" s="128"/>
      <c r="H93" s="128"/>
      <c r="I93" s="128"/>
      <c r="J93" s="133"/>
      <c r="K93" s="405"/>
      <c r="L93" s="387" t="s">
        <v>625</v>
      </c>
      <c r="M93" s="356"/>
      <c r="N93" s="356"/>
      <c r="O93" s="356"/>
      <c r="P93" s="356"/>
      <c r="Q93" s="356"/>
      <c r="R93" s="356"/>
      <c r="S93" s="356"/>
      <c r="T93" s="356"/>
      <c r="U93" s="356"/>
      <c r="V93" s="387"/>
      <c r="W93" s="387"/>
      <c r="X93" s="387"/>
      <c r="Y93" s="387"/>
      <c r="Z93" s="387"/>
      <c r="AA93" s="387"/>
      <c r="AB93" s="387"/>
      <c r="AC93" s="387"/>
      <c r="AD93" s="387"/>
      <c r="AE93" s="387"/>
      <c r="AF93" s="387"/>
      <c r="AG93" s="387"/>
      <c r="AH93" s="387"/>
      <c r="AI93" s="98"/>
      <c r="AJ93" s="98"/>
      <c r="AK93" s="98"/>
      <c r="AL93" s="98"/>
      <c r="AM93" s="98"/>
      <c r="AN93" s="127"/>
      <c r="AO93" s="128"/>
      <c r="AP93" s="128"/>
      <c r="AQ93" s="128"/>
      <c r="AR93" s="128"/>
      <c r="AS93" s="128"/>
      <c r="AT93" s="133"/>
      <c r="AU93" s="259"/>
      <c r="AW93" s="209"/>
      <c r="AX93" s="209"/>
      <c r="AY93" s="209"/>
    </row>
    <row r="94" spans="1:51" s="210" customFormat="1" ht="13.35" customHeight="1">
      <c r="A94" s="223"/>
      <c r="B94" s="260"/>
      <c r="C94" s="127"/>
      <c r="D94" s="128"/>
      <c r="E94" s="128"/>
      <c r="F94" s="128"/>
      <c r="G94" s="128"/>
      <c r="H94" s="128"/>
      <c r="I94" s="128"/>
      <c r="J94" s="133"/>
      <c r="K94" s="405"/>
      <c r="L94" s="406" t="s">
        <v>547</v>
      </c>
      <c r="M94" s="356"/>
      <c r="N94" s="356"/>
      <c r="O94" s="356"/>
      <c r="P94" s="407"/>
      <c r="Q94" s="356"/>
      <c r="R94" s="408"/>
      <c r="S94" s="356"/>
      <c r="T94" s="356"/>
      <c r="U94" s="356"/>
      <c r="V94" s="387"/>
      <c r="W94" s="387"/>
      <c r="X94" s="387"/>
      <c r="Y94" s="387"/>
      <c r="Z94" s="387"/>
      <c r="AA94" s="387"/>
      <c r="AB94" s="387"/>
      <c r="AC94" s="387"/>
      <c r="AD94" s="387"/>
      <c r="AE94" s="387"/>
      <c r="AF94" s="387"/>
      <c r="AG94" s="387"/>
      <c r="AH94" s="387"/>
      <c r="AI94" s="98"/>
      <c r="AJ94" s="98"/>
      <c r="AK94" s="98"/>
      <c r="AL94" s="98"/>
      <c r="AM94" s="98"/>
      <c r="AN94" s="127"/>
      <c r="AO94" s="128"/>
      <c r="AP94" s="128"/>
      <c r="AQ94" s="128"/>
      <c r="AR94" s="128"/>
      <c r="AS94" s="128"/>
      <c r="AT94" s="133"/>
      <c r="AU94" s="259"/>
      <c r="AW94" s="209"/>
      <c r="AX94" s="209"/>
      <c r="AY94" s="209"/>
    </row>
    <row r="95" spans="1:51" s="210" customFormat="1" ht="13.35" customHeight="1">
      <c r="A95" s="223"/>
      <c r="B95" s="260"/>
      <c r="C95" s="127"/>
      <c r="D95" s="128"/>
      <c r="E95" s="128"/>
      <c r="F95" s="128"/>
      <c r="G95" s="128"/>
      <c r="H95" s="128"/>
      <c r="I95" s="128"/>
      <c r="J95" s="133"/>
      <c r="K95" s="405"/>
      <c r="L95" s="387" t="s">
        <v>626</v>
      </c>
      <c r="M95" s="356"/>
      <c r="N95" s="356"/>
      <c r="O95" s="356"/>
      <c r="P95" s="356"/>
      <c r="Q95" s="356"/>
      <c r="R95" s="356"/>
      <c r="S95" s="356"/>
      <c r="T95" s="356"/>
      <c r="U95" s="356"/>
      <c r="V95" s="387"/>
      <c r="W95" s="387"/>
      <c r="X95" s="387"/>
      <c r="Y95" s="387"/>
      <c r="Z95" s="387"/>
      <c r="AA95" s="387"/>
      <c r="AB95" s="387"/>
      <c r="AC95" s="387"/>
      <c r="AD95" s="387"/>
      <c r="AE95" s="387"/>
      <c r="AF95" s="387"/>
      <c r="AG95" s="387"/>
      <c r="AH95" s="387"/>
      <c r="AI95" s="98"/>
      <c r="AJ95" s="98"/>
      <c r="AK95" s="98"/>
      <c r="AL95" s="98"/>
      <c r="AM95" s="98"/>
      <c r="AN95" s="127"/>
      <c r="AO95" s="128"/>
      <c r="AP95" s="128"/>
      <c r="AQ95" s="128"/>
      <c r="AR95" s="128"/>
      <c r="AS95" s="128"/>
      <c r="AT95" s="133"/>
      <c r="AU95" s="259"/>
      <c r="AW95" s="209"/>
      <c r="AX95" s="209"/>
      <c r="AY95" s="209"/>
    </row>
    <row r="96" spans="1:51" s="210" customFormat="1" ht="13.35" customHeight="1">
      <c r="A96" s="223"/>
      <c r="B96" s="260"/>
      <c r="C96" s="127"/>
      <c r="D96" s="128"/>
      <c r="E96" s="128"/>
      <c r="F96" s="128"/>
      <c r="G96" s="128"/>
      <c r="H96" s="128"/>
      <c r="I96" s="128"/>
      <c r="J96" s="133"/>
      <c r="K96" s="405"/>
      <c r="L96" s="387" t="s">
        <v>606</v>
      </c>
      <c r="M96" s="356"/>
      <c r="N96" s="356"/>
      <c r="O96" s="356"/>
      <c r="P96" s="356"/>
      <c r="Q96" s="356"/>
      <c r="R96" s="356"/>
      <c r="S96" s="356"/>
      <c r="T96" s="356"/>
      <c r="U96" s="356"/>
      <c r="V96" s="387"/>
      <c r="W96" s="387"/>
      <c r="X96" s="387"/>
      <c r="Y96" s="387"/>
      <c r="Z96" s="387"/>
      <c r="AA96" s="387"/>
      <c r="AB96" s="387"/>
      <c r="AC96" s="387"/>
      <c r="AD96" s="387"/>
      <c r="AE96" s="387"/>
      <c r="AF96" s="387"/>
      <c r="AG96" s="387"/>
      <c r="AH96" s="387"/>
      <c r="AI96" s="98"/>
      <c r="AJ96" s="98"/>
      <c r="AK96" s="98"/>
      <c r="AL96" s="98"/>
      <c r="AM96" s="98"/>
      <c r="AN96" s="127"/>
      <c r="AO96" s="128"/>
      <c r="AP96" s="128"/>
      <c r="AQ96" s="128"/>
      <c r="AR96" s="128"/>
      <c r="AS96" s="128"/>
      <c r="AT96" s="133"/>
      <c r="AU96" s="259"/>
      <c r="AW96" s="209"/>
      <c r="AX96" s="209"/>
      <c r="AY96" s="209"/>
    </row>
    <row r="97" spans="1:51" s="210" customFormat="1" ht="13.35" customHeight="1">
      <c r="A97" s="223"/>
      <c r="B97" s="260"/>
      <c r="C97" s="127"/>
      <c r="D97" s="128"/>
      <c r="E97" s="128"/>
      <c r="F97" s="128"/>
      <c r="G97" s="128"/>
      <c r="H97" s="128"/>
      <c r="I97" s="128"/>
      <c r="J97" s="133"/>
      <c r="K97" s="405"/>
      <c r="L97" s="387" t="s">
        <v>607</v>
      </c>
      <c r="M97" s="356"/>
      <c r="N97" s="356"/>
      <c r="O97" s="356"/>
      <c r="P97" s="356"/>
      <c r="Q97" s="356"/>
      <c r="R97" s="356"/>
      <c r="S97" s="356"/>
      <c r="T97" s="356"/>
      <c r="U97" s="356"/>
      <c r="V97" s="387"/>
      <c r="W97" s="387"/>
      <c r="X97" s="387"/>
      <c r="Y97" s="387"/>
      <c r="Z97" s="387"/>
      <c r="AA97" s="387"/>
      <c r="AB97" s="387"/>
      <c r="AC97" s="387"/>
      <c r="AD97" s="387"/>
      <c r="AE97" s="387"/>
      <c r="AF97" s="387"/>
      <c r="AG97" s="387"/>
      <c r="AH97" s="387"/>
      <c r="AI97" s="98"/>
      <c r="AJ97" s="98"/>
      <c r="AK97" s="98"/>
      <c r="AL97" s="98"/>
      <c r="AM97" s="98"/>
      <c r="AN97" s="127"/>
      <c r="AO97" s="128"/>
      <c r="AP97" s="128"/>
      <c r="AQ97" s="128"/>
      <c r="AR97" s="128"/>
      <c r="AS97" s="128"/>
      <c r="AT97" s="133"/>
      <c r="AU97" s="259"/>
      <c r="AW97" s="209"/>
      <c r="AX97" s="209"/>
      <c r="AY97" s="209"/>
    </row>
    <row r="98" spans="1:51" s="210" customFormat="1" ht="13.35" customHeight="1">
      <c r="A98" s="223"/>
      <c r="B98" s="260"/>
      <c r="C98" s="127"/>
      <c r="D98" s="128"/>
      <c r="E98" s="128"/>
      <c r="F98" s="128"/>
      <c r="G98" s="128"/>
      <c r="H98" s="128"/>
      <c r="I98" s="128"/>
      <c r="J98" s="133"/>
      <c r="K98" s="405"/>
      <c r="L98" s="406" t="s">
        <v>608</v>
      </c>
      <c r="M98" s="356"/>
      <c r="N98" s="356"/>
      <c r="O98" s="356"/>
      <c r="P98" s="407"/>
      <c r="Q98" s="356"/>
      <c r="R98" s="408"/>
      <c r="S98" s="356"/>
      <c r="T98" s="356"/>
      <c r="U98" s="356"/>
      <c r="V98" s="387"/>
      <c r="W98" s="387"/>
      <c r="X98" s="387"/>
      <c r="Y98" s="387"/>
      <c r="Z98" s="387"/>
      <c r="AA98" s="387"/>
      <c r="AB98" s="387"/>
      <c r="AC98" s="387"/>
      <c r="AD98" s="387"/>
      <c r="AE98" s="387"/>
      <c r="AF98" s="387"/>
      <c r="AG98" s="387"/>
      <c r="AH98" s="387"/>
      <c r="AI98" s="98"/>
      <c r="AJ98" s="98"/>
      <c r="AK98" s="98"/>
      <c r="AL98" s="98"/>
      <c r="AM98" s="98"/>
      <c r="AN98" s="127"/>
      <c r="AO98" s="128"/>
      <c r="AP98" s="128"/>
      <c r="AQ98" s="128"/>
      <c r="AR98" s="128"/>
      <c r="AS98" s="128"/>
      <c r="AT98" s="133"/>
      <c r="AU98" s="259"/>
      <c r="AW98" s="209"/>
      <c r="AX98" s="209"/>
      <c r="AY98" s="209"/>
    </row>
    <row r="99" spans="1:51" s="210" customFormat="1" ht="13.35" customHeight="1">
      <c r="A99" s="223"/>
      <c r="B99" s="260"/>
      <c r="C99" s="127"/>
      <c r="D99" s="128"/>
      <c r="E99" s="128"/>
      <c r="F99" s="128"/>
      <c r="G99" s="128"/>
      <c r="H99" s="128"/>
      <c r="I99" s="128"/>
      <c r="J99" s="133"/>
      <c r="K99" s="405"/>
      <c r="L99" s="387" t="s">
        <v>570</v>
      </c>
      <c r="M99" s="356"/>
      <c r="N99" s="356"/>
      <c r="O99" s="356"/>
      <c r="P99" s="356"/>
      <c r="Q99" s="356"/>
      <c r="R99" s="356"/>
      <c r="S99" s="356"/>
      <c r="T99" s="356"/>
      <c r="U99" s="356"/>
      <c r="V99" s="387"/>
      <c r="W99" s="387"/>
      <c r="X99" s="387"/>
      <c r="Y99" s="387"/>
      <c r="Z99" s="387"/>
      <c r="AA99" s="387"/>
      <c r="AB99" s="387"/>
      <c r="AC99" s="387"/>
      <c r="AD99" s="387"/>
      <c r="AE99" s="387"/>
      <c r="AF99" s="387"/>
      <c r="AG99" s="387"/>
      <c r="AH99" s="387"/>
      <c r="AI99" s="98"/>
      <c r="AJ99" s="98"/>
      <c r="AK99" s="98"/>
      <c r="AL99" s="98"/>
      <c r="AM99" s="98"/>
      <c r="AN99" s="127"/>
      <c r="AO99" s="128"/>
      <c r="AP99" s="128"/>
      <c r="AQ99" s="128"/>
      <c r="AR99" s="128"/>
      <c r="AS99" s="128"/>
      <c r="AT99" s="133"/>
      <c r="AU99" s="259"/>
      <c r="AW99" s="209"/>
      <c r="AX99" s="209"/>
      <c r="AY99" s="209"/>
    </row>
    <row r="100" spans="1:51" s="210" customFormat="1" ht="13.35" customHeight="1">
      <c r="A100" s="223"/>
      <c r="B100" s="260"/>
      <c r="C100" s="127"/>
      <c r="D100" s="128"/>
      <c r="E100" s="128"/>
      <c r="F100" s="128"/>
      <c r="G100" s="128"/>
      <c r="H100" s="128"/>
      <c r="I100" s="128"/>
      <c r="J100" s="133"/>
      <c r="K100" s="405"/>
      <c r="L100" s="387" t="s">
        <v>609</v>
      </c>
      <c r="M100" s="356"/>
      <c r="N100" s="356"/>
      <c r="O100" s="356"/>
      <c r="P100" s="356"/>
      <c r="Q100" s="356"/>
      <c r="R100" s="356"/>
      <c r="S100" s="356"/>
      <c r="T100" s="356"/>
      <c r="U100" s="356"/>
      <c r="V100" s="387"/>
      <c r="W100" s="387"/>
      <c r="X100" s="387"/>
      <c r="Y100" s="387"/>
      <c r="Z100" s="387"/>
      <c r="AA100" s="387"/>
      <c r="AB100" s="387"/>
      <c r="AC100" s="387"/>
      <c r="AD100" s="387"/>
      <c r="AE100" s="387"/>
      <c r="AF100" s="387"/>
      <c r="AG100" s="387"/>
      <c r="AH100" s="387"/>
      <c r="AI100" s="98"/>
      <c r="AJ100" s="98"/>
      <c r="AK100" s="98"/>
      <c r="AL100" s="98"/>
      <c r="AM100" s="98"/>
      <c r="AN100" s="127"/>
      <c r="AO100" s="128"/>
      <c r="AP100" s="128"/>
      <c r="AQ100" s="128"/>
      <c r="AR100" s="128"/>
      <c r="AS100" s="128"/>
      <c r="AT100" s="133"/>
      <c r="AU100" s="259"/>
      <c r="AW100" s="209"/>
      <c r="AX100" s="209"/>
      <c r="AY100" s="209"/>
    </row>
    <row r="101" spans="1:51" s="210" customFormat="1" ht="13.35" customHeight="1">
      <c r="A101" s="223"/>
      <c r="B101" s="260"/>
      <c r="C101" s="127"/>
      <c r="D101" s="128"/>
      <c r="E101" s="128"/>
      <c r="F101" s="128"/>
      <c r="G101" s="128"/>
      <c r="H101" s="128"/>
      <c r="I101" s="128"/>
      <c r="J101" s="133"/>
      <c r="K101" s="405"/>
      <c r="L101" s="387" t="s">
        <v>569</v>
      </c>
      <c r="M101" s="356"/>
      <c r="N101" s="356"/>
      <c r="O101" s="356"/>
      <c r="P101" s="356"/>
      <c r="Q101" s="356"/>
      <c r="R101" s="356"/>
      <c r="S101" s="356"/>
      <c r="T101" s="356"/>
      <c r="U101" s="356"/>
      <c r="V101" s="387"/>
      <c r="W101" s="387"/>
      <c r="X101" s="387"/>
      <c r="Y101" s="387"/>
      <c r="Z101" s="387"/>
      <c r="AA101" s="387"/>
      <c r="AB101" s="387"/>
      <c r="AC101" s="387"/>
      <c r="AD101" s="387"/>
      <c r="AE101" s="387"/>
      <c r="AF101" s="387"/>
      <c r="AG101" s="387"/>
      <c r="AH101" s="387"/>
      <c r="AI101" s="98"/>
      <c r="AJ101" s="98"/>
      <c r="AK101" s="98"/>
      <c r="AL101" s="98"/>
      <c r="AM101" s="98"/>
      <c r="AN101" s="127"/>
      <c r="AO101" s="128"/>
      <c r="AP101" s="128"/>
      <c r="AQ101" s="128"/>
      <c r="AR101" s="128"/>
      <c r="AS101" s="128"/>
      <c r="AT101" s="133"/>
      <c r="AU101" s="259"/>
      <c r="AW101" s="209"/>
      <c r="AX101" s="209"/>
      <c r="AY101" s="209"/>
    </row>
    <row r="102" spans="1:51" s="210" customFormat="1" ht="13.35" customHeight="1">
      <c r="A102" s="223"/>
      <c r="B102" s="260"/>
      <c r="C102" s="127"/>
      <c r="D102" s="128"/>
      <c r="E102" s="128"/>
      <c r="F102" s="128"/>
      <c r="G102" s="128"/>
      <c r="H102" s="128"/>
      <c r="I102" s="128"/>
      <c r="J102" s="133"/>
      <c r="K102" s="405"/>
      <c r="L102" s="387" t="s">
        <v>610</v>
      </c>
      <c r="M102" s="356"/>
      <c r="N102" s="356"/>
      <c r="O102" s="356"/>
      <c r="P102" s="356"/>
      <c r="Q102" s="356"/>
      <c r="R102" s="356"/>
      <c r="S102" s="356"/>
      <c r="T102" s="356"/>
      <c r="U102" s="356"/>
      <c r="V102" s="387"/>
      <c r="W102" s="387"/>
      <c r="X102" s="387"/>
      <c r="Y102" s="387"/>
      <c r="Z102" s="387"/>
      <c r="AA102" s="387"/>
      <c r="AB102" s="387"/>
      <c r="AC102" s="387"/>
      <c r="AD102" s="387"/>
      <c r="AE102" s="387"/>
      <c r="AF102" s="387"/>
      <c r="AG102" s="387"/>
      <c r="AH102" s="387"/>
      <c r="AI102" s="98"/>
      <c r="AJ102" s="98"/>
      <c r="AK102" s="98"/>
      <c r="AL102" s="98"/>
      <c r="AM102" s="98"/>
      <c r="AN102" s="127"/>
      <c r="AO102" s="128"/>
      <c r="AP102" s="128"/>
      <c r="AQ102" s="128"/>
      <c r="AR102" s="128"/>
      <c r="AS102" s="128"/>
      <c r="AT102" s="133"/>
      <c r="AU102" s="259"/>
      <c r="AW102" s="209"/>
      <c r="AX102" s="209"/>
      <c r="AY102" s="209"/>
    </row>
    <row r="103" spans="1:51" s="210" customFormat="1" ht="13.35" customHeight="1">
      <c r="A103" s="223"/>
      <c r="B103" s="260"/>
      <c r="C103" s="127"/>
      <c r="D103" s="128"/>
      <c r="E103" s="128"/>
      <c r="F103" s="128"/>
      <c r="G103" s="128"/>
      <c r="H103" s="128"/>
      <c r="I103" s="128"/>
      <c r="J103" s="133"/>
      <c r="K103" s="405"/>
      <c r="L103" s="387" t="s">
        <v>570</v>
      </c>
      <c r="M103" s="356"/>
      <c r="N103" s="356"/>
      <c r="O103" s="356"/>
      <c r="P103" s="356"/>
      <c r="Q103" s="356"/>
      <c r="R103" s="356"/>
      <c r="S103" s="356"/>
      <c r="T103" s="356"/>
      <c r="U103" s="356"/>
      <c r="V103" s="387"/>
      <c r="W103" s="387"/>
      <c r="X103" s="387"/>
      <c r="Y103" s="387"/>
      <c r="Z103" s="387"/>
      <c r="AA103" s="387"/>
      <c r="AB103" s="387"/>
      <c r="AC103" s="387"/>
      <c r="AD103" s="387"/>
      <c r="AE103" s="387"/>
      <c r="AF103" s="387"/>
      <c r="AG103" s="387"/>
      <c r="AH103" s="387"/>
      <c r="AI103" s="98"/>
      <c r="AJ103" s="98"/>
      <c r="AK103" s="98"/>
      <c r="AL103" s="98"/>
      <c r="AM103" s="98"/>
      <c r="AN103" s="127"/>
      <c r="AO103" s="128"/>
      <c r="AP103" s="128"/>
      <c r="AQ103" s="128"/>
      <c r="AR103" s="128"/>
      <c r="AS103" s="128"/>
      <c r="AT103" s="133"/>
      <c r="AU103" s="259"/>
      <c r="AW103" s="209"/>
      <c r="AX103" s="209"/>
      <c r="AY103" s="209"/>
    </row>
    <row r="104" spans="1:51" s="210" customFormat="1" ht="13.35" customHeight="1">
      <c r="A104" s="223"/>
      <c r="B104" s="260"/>
      <c r="C104" s="127"/>
      <c r="D104" s="128"/>
      <c r="E104" s="128"/>
      <c r="F104" s="128"/>
      <c r="G104" s="128"/>
      <c r="H104" s="128"/>
      <c r="I104" s="128"/>
      <c r="J104" s="133"/>
      <c r="K104" s="405"/>
      <c r="L104" s="406"/>
      <c r="M104" s="356"/>
      <c r="N104" s="356"/>
      <c r="O104" s="356"/>
      <c r="P104" s="407"/>
      <c r="Q104" s="356"/>
      <c r="R104" s="408"/>
      <c r="S104" s="356"/>
      <c r="T104" s="356"/>
      <c r="U104" s="356"/>
      <c r="V104" s="387"/>
      <c r="W104" s="387"/>
      <c r="X104" s="387"/>
      <c r="Y104" s="387"/>
      <c r="Z104" s="387"/>
      <c r="AA104" s="387"/>
      <c r="AB104" s="387"/>
      <c r="AC104" s="387"/>
      <c r="AD104" s="387"/>
      <c r="AE104" s="387"/>
      <c r="AF104" s="387"/>
      <c r="AG104" s="387"/>
      <c r="AH104" s="387"/>
      <c r="AI104" s="98"/>
      <c r="AJ104" s="98"/>
      <c r="AK104" s="98"/>
      <c r="AL104" s="98"/>
      <c r="AM104" s="98"/>
      <c r="AN104" s="127"/>
      <c r="AO104" s="128"/>
      <c r="AP104" s="128"/>
      <c r="AQ104" s="128"/>
      <c r="AR104" s="128"/>
      <c r="AS104" s="128"/>
      <c r="AT104" s="133"/>
      <c r="AU104" s="259"/>
      <c r="AW104" s="209"/>
      <c r="AX104" s="209"/>
      <c r="AY104" s="209"/>
    </row>
    <row r="105" spans="1:51" s="210" customFormat="1" ht="13.35" customHeight="1">
      <c r="A105" s="223"/>
      <c r="B105" s="260"/>
      <c r="C105" s="127"/>
      <c r="D105" s="128"/>
      <c r="E105" s="128"/>
      <c r="F105" s="128"/>
      <c r="G105" s="128"/>
      <c r="H105" s="128"/>
      <c r="I105" s="128"/>
      <c r="J105" s="133"/>
      <c r="K105" s="405"/>
      <c r="L105" s="387" t="s">
        <v>611</v>
      </c>
      <c r="M105" s="356"/>
      <c r="N105" s="356"/>
      <c r="O105" s="356"/>
      <c r="P105" s="356"/>
      <c r="Q105" s="356"/>
      <c r="R105" s="356"/>
      <c r="S105" s="356"/>
      <c r="T105" s="356"/>
      <c r="U105" s="356"/>
      <c r="V105" s="387"/>
      <c r="W105" s="387"/>
      <c r="X105" s="387"/>
      <c r="Y105" s="387"/>
      <c r="Z105" s="387"/>
      <c r="AA105" s="387"/>
      <c r="AB105" s="387"/>
      <c r="AC105" s="387"/>
      <c r="AD105" s="387"/>
      <c r="AE105" s="387"/>
      <c r="AF105" s="387"/>
      <c r="AG105" s="387"/>
      <c r="AH105" s="387"/>
      <c r="AI105" s="98"/>
      <c r="AJ105" s="98"/>
      <c r="AK105" s="98"/>
      <c r="AL105" s="98"/>
      <c r="AM105" s="98"/>
      <c r="AN105" s="127"/>
      <c r="AO105" s="128"/>
      <c r="AP105" s="128"/>
      <c r="AQ105" s="128"/>
      <c r="AR105" s="128"/>
      <c r="AS105" s="128"/>
      <c r="AT105" s="133"/>
      <c r="AU105" s="259"/>
      <c r="AW105" s="209"/>
      <c r="AX105" s="209"/>
      <c r="AY105" s="209"/>
    </row>
    <row r="106" spans="1:51" s="210" customFormat="1" ht="13.35" customHeight="1">
      <c r="A106" s="223"/>
      <c r="B106" s="260"/>
      <c r="C106" s="134"/>
      <c r="D106" s="135"/>
      <c r="E106" s="135"/>
      <c r="F106" s="135"/>
      <c r="G106" s="135"/>
      <c r="H106" s="135"/>
      <c r="I106" s="135"/>
      <c r="J106" s="137"/>
      <c r="K106" s="92"/>
      <c r="L106" s="93"/>
      <c r="M106" s="135"/>
      <c r="N106" s="135"/>
      <c r="O106" s="135"/>
      <c r="P106" s="135"/>
      <c r="Q106" s="135"/>
      <c r="R106" s="135"/>
      <c r="S106" s="135"/>
      <c r="T106" s="135"/>
      <c r="U106" s="135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134"/>
      <c r="AO106" s="135"/>
      <c r="AP106" s="135"/>
      <c r="AQ106" s="135"/>
      <c r="AR106" s="135"/>
      <c r="AS106" s="135"/>
      <c r="AT106" s="137"/>
      <c r="AU106" s="259"/>
      <c r="AW106" s="209"/>
      <c r="AX106" s="209"/>
      <c r="AY106" s="209"/>
    </row>
    <row r="107" spans="1:51" s="120" customFormat="1" ht="13.35" customHeight="1">
      <c r="A107" s="197"/>
      <c r="B107" s="134"/>
      <c r="C107" s="135"/>
      <c r="D107" s="135"/>
      <c r="E107" s="135"/>
      <c r="F107" s="135"/>
      <c r="G107" s="135"/>
      <c r="H107" s="135"/>
      <c r="I107" s="135"/>
      <c r="J107" s="92"/>
      <c r="K107" s="93"/>
      <c r="L107" s="136"/>
      <c r="M107" s="135"/>
      <c r="N107" s="136"/>
      <c r="O107" s="136"/>
      <c r="P107" s="136"/>
      <c r="Q107" s="136"/>
      <c r="R107" s="136"/>
      <c r="S107" s="136"/>
      <c r="T107" s="136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135"/>
      <c r="AN107" s="135"/>
      <c r="AO107" s="135"/>
      <c r="AP107" s="135"/>
      <c r="AQ107" s="135"/>
      <c r="AR107" s="135"/>
      <c r="AS107" s="135"/>
      <c r="AT107" s="135"/>
      <c r="AU107" s="137"/>
      <c r="AV107" s="187"/>
      <c r="AW107" s="209"/>
      <c r="AX107" s="130"/>
      <c r="AY107" s="130"/>
    </row>
    <row r="108" spans="1:51" s="120" customFormat="1" ht="13.35" customHeight="1">
      <c r="A108" s="197"/>
      <c r="B108" s="128"/>
      <c r="C108" s="128"/>
      <c r="D108" s="128"/>
      <c r="E108" s="128"/>
      <c r="F108" s="128"/>
      <c r="G108" s="128"/>
      <c r="H108" s="128"/>
      <c r="I108" s="128"/>
      <c r="J108" s="97"/>
      <c r="K108" s="98"/>
      <c r="L108" s="130"/>
      <c r="M108" s="128"/>
      <c r="N108" s="130"/>
      <c r="O108" s="130"/>
      <c r="P108" s="130"/>
      <c r="Q108" s="130"/>
      <c r="R108" s="130"/>
      <c r="S108" s="130"/>
      <c r="T108" s="130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87"/>
      <c r="AW108" s="209"/>
      <c r="AX108" s="130"/>
      <c r="AY108" s="130"/>
    </row>
    <row r="109" spans="1:51" s="120" customFormat="1" ht="13.35" customHeight="1">
      <c r="A109" s="197"/>
      <c r="B109" s="128"/>
      <c r="C109" s="128"/>
      <c r="D109" s="128"/>
      <c r="E109" s="128"/>
      <c r="F109" s="128"/>
      <c r="G109" s="128"/>
      <c r="H109" s="128"/>
      <c r="I109" s="128"/>
      <c r="J109" s="97"/>
      <c r="K109" s="98"/>
      <c r="L109" s="130"/>
      <c r="M109" s="128"/>
      <c r="N109" s="130"/>
      <c r="O109" s="130"/>
      <c r="P109" s="130"/>
      <c r="Q109" s="130"/>
      <c r="R109" s="130"/>
      <c r="S109" s="130"/>
      <c r="T109" s="130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87"/>
      <c r="AW109" s="209"/>
      <c r="AX109" s="130"/>
      <c r="AY109" s="130"/>
    </row>
    <row r="110" spans="1:51" s="120" customFormat="1" ht="13.35" customHeight="1">
      <c r="A110" s="197"/>
      <c r="B110" s="128"/>
      <c r="C110" s="128"/>
      <c r="D110" s="128"/>
      <c r="E110" s="128"/>
      <c r="F110" s="128"/>
      <c r="G110" s="128"/>
      <c r="H110" s="128"/>
      <c r="I110" s="128"/>
      <c r="J110" s="97"/>
      <c r="K110" s="98"/>
      <c r="L110" s="130"/>
      <c r="M110" s="128"/>
      <c r="N110" s="130"/>
      <c r="O110" s="130"/>
      <c r="P110" s="130"/>
      <c r="Q110" s="130"/>
      <c r="R110" s="130"/>
      <c r="S110" s="130"/>
      <c r="T110" s="130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128"/>
      <c r="AN110" s="128"/>
      <c r="AO110" s="128"/>
      <c r="AP110" s="128"/>
      <c r="AQ110" s="128"/>
      <c r="AR110" s="128"/>
      <c r="AS110" s="128"/>
      <c r="AT110" s="128"/>
      <c r="AU110" s="128"/>
      <c r="AV110" s="187"/>
      <c r="AW110" s="209"/>
      <c r="AX110" s="130"/>
      <c r="AY110" s="130"/>
    </row>
    <row r="111" spans="1:51" s="120" customFormat="1" ht="13.35" customHeight="1">
      <c r="A111" s="197"/>
      <c r="B111" s="128"/>
      <c r="C111" s="128"/>
      <c r="D111" s="128"/>
      <c r="E111" s="128"/>
      <c r="F111" s="128"/>
      <c r="G111" s="128"/>
      <c r="H111" s="128"/>
      <c r="I111" s="128"/>
      <c r="J111" s="97"/>
      <c r="K111" s="98"/>
      <c r="L111" s="130"/>
      <c r="M111" s="128"/>
      <c r="N111" s="130"/>
      <c r="O111" s="130"/>
      <c r="P111" s="130"/>
      <c r="Q111" s="130"/>
      <c r="R111" s="130"/>
      <c r="S111" s="130"/>
      <c r="T111" s="130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87"/>
      <c r="AW111" s="209"/>
      <c r="AX111" s="130"/>
      <c r="AY111" s="130"/>
    </row>
    <row r="112" spans="1:51" s="120" customFormat="1" ht="13.35" customHeight="1">
      <c r="A112" s="197"/>
      <c r="B112" s="128"/>
      <c r="C112" s="128"/>
      <c r="D112" s="128"/>
      <c r="E112" s="128"/>
      <c r="F112" s="128"/>
      <c r="G112" s="128"/>
      <c r="H112" s="128"/>
      <c r="I112" s="128"/>
      <c r="J112" s="97"/>
      <c r="K112" s="98"/>
      <c r="L112" s="130"/>
      <c r="M112" s="128"/>
      <c r="N112" s="130"/>
      <c r="O112" s="130"/>
      <c r="P112" s="130"/>
      <c r="Q112" s="130"/>
      <c r="R112" s="130"/>
      <c r="S112" s="130"/>
      <c r="T112" s="130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128"/>
      <c r="AN112" s="128"/>
      <c r="AO112" s="128"/>
      <c r="AP112" s="128"/>
      <c r="AQ112" s="128"/>
      <c r="AR112" s="128"/>
      <c r="AS112" s="128"/>
      <c r="AT112" s="128"/>
      <c r="AU112" s="128"/>
      <c r="AV112" s="187"/>
      <c r="AW112" s="209"/>
      <c r="AX112" s="130"/>
      <c r="AY112" s="130"/>
    </row>
    <row r="113" ht="13.15" customHeight="1"/>
  </sheetData>
  <conditionalFormatting sqref="D10:D11">
    <cfRule type="duplicateValues" dxfId="20" priority="7"/>
  </conditionalFormatting>
  <conditionalFormatting sqref="D16">
    <cfRule type="duplicateValues" dxfId="19" priority="6"/>
  </conditionalFormatting>
  <conditionalFormatting sqref="E28:E31">
    <cfRule type="duplicateValues" dxfId="18" priority="5"/>
  </conditionalFormatting>
  <conditionalFormatting sqref="E53:E56">
    <cfRule type="duplicateValues" dxfId="17" priority="4"/>
  </conditionalFormatting>
  <conditionalFormatting sqref="D12">
    <cfRule type="duplicateValues" dxfId="16" priority="3"/>
  </conditionalFormatting>
  <conditionalFormatting sqref="D13:D14">
    <cfRule type="duplicateValues" dxfId="15" priority="2"/>
  </conditionalFormatting>
  <conditionalFormatting sqref="D15">
    <cfRule type="duplicateValues" dxfId="14" priority="1"/>
  </conditionalFormatting>
  <dataValidations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view="pageBreakPreview" topLeftCell="A79" zoomScale="145" zoomScaleNormal="85" zoomScaleSheetLayoutView="145" workbookViewId="0">
      <selection activeCell="AQ109" sqref="AQ109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 xml:space="preserve">GetTaxesByNameAction 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534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147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148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149</v>
      </c>
      <c r="C7" s="202"/>
      <c r="D7" s="114" t="s">
        <v>151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152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594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153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399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153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>
        <v>3</v>
      </c>
      <c r="C10" s="118"/>
      <c r="D10" s="51" t="s">
        <v>532</v>
      </c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 t="s">
        <v>153</v>
      </c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10" customFormat="1" ht="13.35" customHeight="1">
      <c r="A19" s="223"/>
      <c r="B19" s="197" t="s">
        <v>154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20"/>
      <c r="AQ19" s="120"/>
      <c r="AR19" s="120"/>
      <c r="AS19" s="120"/>
      <c r="AT19" s="120"/>
      <c r="AU19" s="120"/>
      <c r="AV19" s="120"/>
      <c r="AW19" s="209"/>
      <c r="AX19" s="130"/>
      <c r="AY19" s="130"/>
      <c r="AZ19" s="120"/>
      <c r="BA19" s="120"/>
    </row>
    <row r="20" spans="1:53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87"/>
      <c r="AW20" s="209"/>
      <c r="AX20" s="130"/>
      <c r="AY20" s="130"/>
    </row>
    <row r="21" spans="1:53" s="120" customFormat="1" ht="13.35" customHeight="1">
      <c r="A21" s="197"/>
      <c r="B21" s="114" t="s">
        <v>11</v>
      </c>
      <c r="C21" s="115"/>
      <c r="D21" s="115"/>
      <c r="E21" s="115"/>
      <c r="F21" s="115"/>
      <c r="G21" s="115"/>
      <c r="H21" s="115"/>
      <c r="I21" s="116"/>
      <c r="J21" s="162" t="s">
        <v>277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AV21" s="187"/>
      <c r="AW21" s="209"/>
      <c r="AX21" s="130"/>
      <c r="AY21" s="130"/>
    </row>
    <row r="22" spans="1:53" s="120" customFormat="1" ht="13.35" customHeight="1">
      <c r="A22" s="197"/>
      <c r="B22" s="114" t="s">
        <v>9</v>
      </c>
      <c r="C22" s="115"/>
      <c r="D22" s="115"/>
      <c r="E22" s="115"/>
      <c r="F22" s="115"/>
      <c r="G22" s="115"/>
      <c r="H22" s="115"/>
      <c r="I22" s="116"/>
      <c r="J22" s="162" t="s">
        <v>10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AV22" s="187"/>
      <c r="AW22" s="209"/>
      <c r="AX22" s="130"/>
      <c r="AY22" s="130"/>
    </row>
    <row r="23" spans="1:53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6"/>
      <c r="AV23" s="187"/>
      <c r="AW23" s="209"/>
      <c r="AX23" s="130"/>
      <c r="AY23" s="130"/>
    </row>
    <row r="24" spans="1:53" s="120" customFormat="1" ht="13.35" customHeight="1">
      <c r="A24" s="197"/>
      <c r="B24" s="127"/>
      <c r="C24" s="211" t="s">
        <v>155</v>
      </c>
      <c r="D24" s="212"/>
      <c r="E24" s="212"/>
      <c r="F24" s="212"/>
      <c r="G24" s="211" t="s">
        <v>9</v>
      </c>
      <c r="H24" s="212"/>
      <c r="I24" s="212"/>
      <c r="J24" s="212"/>
      <c r="K24" s="212"/>
      <c r="L24" s="212"/>
      <c r="M24" s="125"/>
      <c r="N24" s="211" t="s">
        <v>11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19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3"/>
      <c r="AS24" s="128"/>
      <c r="AT24" s="128"/>
      <c r="AU24" s="133"/>
      <c r="AV24" s="187"/>
      <c r="AW24" s="209"/>
      <c r="AX24" s="130"/>
      <c r="AY24" s="130"/>
    </row>
    <row r="25" spans="1:53" s="120" customFormat="1" ht="13.35" customHeight="1">
      <c r="A25" s="197"/>
      <c r="B25" s="127"/>
      <c r="C25" s="214"/>
      <c r="D25" s="215"/>
      <c r="E25" s="215"/>
      <c r="F25" s="117"/>
      <c r="G25" s="214"/>
      <c r="H25" s="215"/>
      <c r="I25" s="215"/>
      <c r="J25" s="117"/>
      <c r="K25" s="117"/>
      <c r="L25" s="117"/>
      <c r="M25" s="138"/>
      <c r="N25" s="214"/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/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200"/>
      <c r="AS25" s="128"/>
      <c r="AT25" s="128"/>
      <c r="AU25" s="133"/>
      <c r="AV25" s="187"/>
      <c r="AW25" s="209"/>
      <c r="AX25" s="130"/>
      <c r="AY25" s="130"/>
    </row>
    <row r="26" spans="1:53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33"/>
      <c r="AV26" s="187"/>
      <c r="AW26" s="209"/>
      <c r="AX26" s="130"/>
      <c r="AY26" s="130"/>
    </row>
    <row r="27" spans="1:53" s="221" customFormat="1" ht="13.35" customHeight="1">
      <c r="A27" s="219"/>
      <c r="B27" s="225"/>
      <c r="C27" s="226" t="s">
        <v>149</v>
      </c>
      <c r="D27" s="227"/>
      <c r="E27" s="226" t="s">
        <v>18</v>
      </c>
      <c r="F27" s="228"/>
      <c r="G27" s="229"/>
      <c r="H27" s="229"/>
      <c r="I27" s="229"/>
      <c r="J27" s="228"/>
      <c r="K27" s="229"/>
      <c r="L27" s="229"/>
      <c r="M27" s="228"/>
      <c r="N27" s="226" t="s">
        <v>14</v>
      </c>
      <c r="O27" s="228"/>
      <c r="P27" s="229"/>
      <c r="Q27" s="229"/>
      <c r="R27" s="229"/>
      <c r="S27" s="230"/>
      <c r="T27" s="230"/>
      <c r="U27" s="230"/>
      <c r="V27" s="230"/>
      <c r="W27" s="231"/>
      <c r="X27" s="231"/>
      <c r="Y27" s="231"/>
      <c r="Z27" s="231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2"/>
      <c r="AO27" s="119"/>
      <c r="AP27" s="120"/>
      <c r="AQ27" s="120"/>
      <c r="AR27" s="120"/>
      <c r="AS27" s="120"/>
      <c r="AT27" s="120"/>
      <c r="AU27" s="191"/>
      <c r="AV27" s="120"/>
      <c r="AW27" s="220"/>
      <c r="AX27" s="130"/>
      <c r="AY27" s="130"/>
      <c r="AZ27" s="120"/>
      <c r="BA27" s="120"/>
    </row>
    <row r="28" spans="1:53" s="221" customFormat="1" ht="13.35" customHeight="1">
      <c r="A28" s="219"/>
      <c r="B28" s="225"/>
      <c r="C28" s="233">
        <v>1</v>
      </c>
      <c r="D28" s="234"/>
      <c r="E28" s="235" t="s">
        <v>99</v>
      </c>
      <c r="F28" s="140"/>
      <c r="G28" s="140"/>
      <c r="H28" s="140"/>
      <c r="I28" s="140"/>
      <c r="J28" s="196"/>
      <c r="K28" s="196"/>
      <c r="L28" s="140"/>
      <c r="M28" s="118"/>
      <c r="N28" s="163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236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18"/>
      <c r="AO28" s="119"/>
      <c r="AP28" s="120"/>
      <c r="AQ28" s="120"/>
      <c r="AR28" s="120"/>
      <c r="AS28" s="120"/>
      <c r="AT28" s="120"/>
      <c r="AU28" s="191"/>
      <c r="AV28" s="120"/>
      <c r="AW28" s="220"/>
      <c r="AX28" s="130"/>
      <c r="AY28" s="130"/>
      <c r="AZ28" s="120"/>
      <c r="BA28" s="120"/>
    </row>
    <row r="29" spans="1:53" s="221" customFormat="1" ht="13.35" customHeight="1">
      <c r="A29" s="219"/>
      <c r="B29" s="225"/>
      <c r="C29" s="233">
        <v>2</v>
      </c>
      <c r="D29" s="234"/>
      <c r="E29" s="162" t="s">
        <v>158</v>
      </c>
      <c r="F29" s="140"/>
      <c r="G29" s="160"/>
      <c r="H29" s="160"/>
      <c r="I29" s="160"/>
      <c r="J29" s="193"/>
      <c r="K29" s="193"/>
      <c r="L29" s="160"/>
      <c r="M29" s="194"/>
      <c r="N29" s="163" t="s">
        <v>159</v>
      </c>
      <c r="O29" s="160"/>
      <c r="P29" s="160"/>
      <c r="Q29" s="160"/>
      <c r="R29" s="160"/>
      <c r="S29" s="160"/>
      <c r="T29" s="160"/>
      <c r="U29" s="160"/>
      <c r="V29" s="160"/>
      <c r="W29" s="14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94"/>
      <c r="AO29" s="119"/>
      <c r="AP29" s="120"/>
      <c r="AQ29" s="120"/>
      <c r="AR29" s="120"/>
      <c r="AS29" s="120"/>
      <c r="AT29" s="120"/>
      <c r="AU29" s="191"/>
      <c r="AV29" s="120"/>
      <c r="AW29" s="220"/>
      <c r="AX29" s="130"/>
      <c r="AY29" s="130"/>
      <c r="AZ29" s="120"/>
      <c r="BA29" s="120"/>
    </row>
    <row r="30" spans="1:53" s="221" customFormat="1" ht="13.35" customHeight="1">
      <c r="A30" s="219"/>
      <c r="B30" s="225"/>
      <c r="C30" s="233">
        <v>3</v>
      </c>
      <c r="D30" s="234"/>
      <c r="E30" s="162" t="s">
        <v>160</v>
      </c>
      <c r="F30" s="140"/>
      <c r="G30" s="160"/>
      <c r="H30" s="160"/>
      <c r="I30" s="160"/>
      <c r="J30" s="193"/>
      <c r="K30" s="193"/>
      <c r="L30" s="160"/>
      <c r="M30" s="194"/>
      <c r="N30" s="163" t="s">
        <v>159</v>
      </c>
      <c r="O30" s="160"/>
      <c r="P30" s="160"/>
      <c r="Q30" s="160"/>
      <c r="R30" s="160"/>
      <c r="S30" s="160"/>
      <c r="T30" s="160"/>
      <c r="U30" s="160"/>
      <c r="V30" s="160"/>
      <c r="W30" s="14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94"/>
      <c r="AO30" s="119"/>
      <c r="AP30" s="120"/>
      <c r="AQ30" s="120"/>
      <c r="AR30" s="120"/>
      <c r="AS30" s="120"/>
      <c r="AT30" s="120"/>
      <c r="AU30" s="191"/>
      <c r="AV30" s="120"/>
      <c r="AW30" s="220"/>
      <c r="AX30" s="130"/>
      <c r="AY30" s="130"/>
      <c r="AZ30" s="120"/>
      <c r="BA30" s="120"/>
    </row>
    <row r="31" spans="1:53" s="221" customFormat="1" ht="13.35" customHeight="1">
      <c r="A31" s="219"/>
      <c r="B31" s="225"/>
      <c r="C31" s="233">
        <v>4</v>
      </c>
      <c r="D31" s="234"/>
      <c r="E31" s="162" t="s">
        <v>161</v>
      </c>
      <c r="F31" s="140"/>
      <c r="G31" s="160"/>
      <c r="H31" s="160"/>
      <c r="I31" s="160"/>
      <c r="J31" s="196"/>
      <c r="K31" s="196"/>
      <c r="L31" s="140"/>
      <c r="M31" s="118"/>
      <c r="N31" s="162" t="s">
        <v>159</v>
      </c>
      <c r="O31" s="140"/>
      <c r="P31" s="140"/>
      <c r="Q31" s="140"/>
      <c r="R31" s="140"/>
      <c r="S31" s="140"/>
      <c r="T31" s="140"/>
      <c r="U31" s="140"/>
      <c r="V31" s="140"/>
      <c r="W31" s="14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94"/>
      <c r="AO31" s="119"/>
      <c r="AP31" s="120"/>
      <c r="AQ31" s="120"/>
      <c r="AR31" s="120"/>
      <c r="AS31" s="120"/>
      <c r="AT31" s="120"/>
      <c r="AU31" s="191"/>
      <c r="AV31" s="120"/>
      <c r="AW31" s="220"/>
      <c r="AX31" s="130"/>
      <c r="AY31" s="130"/>
      <c r="AZ31" s="120"/>
      <c r="BA31" s="120"/>
    </row>
    <row r="32" spans="1:53" s="120" customFormat="1" ht="13.35" customHeight="1">
      <c r="A32" s="197"/>
      <c r="B32" s="127"/>
      <c r="C32" s="224"/>
      <c r="D32" s="224"/>
      <c r="E32" s="224"/>
      <c r="F32" s="130"/>
      <c r="G32" s="224"/>
      <c r="H32" s="224"/>
      <c r="I32" s="224"/>
      <c r="J32" s="130"/>
      <c r="K32" s="130"/>
      <c r="L32" s="130"/>
      <c r="M32" s="130"/>
      <c r="N32" s="224"/>
      <c r="O32" s="224"/>
      <c r="P32" s="224"/>
      <c r="Q32" s="224"/>
      <c r="R32" s="224"/>
      <c r="S32" s="224"/>
      <c r="T32" s="224"/>
      <c r="U32" s="130"/>
      <c r="V32" s="130"/>
      <c r="W32" s="131"/>
      <c r="X32" s="130"/>
      <c r="Y32" s="224"/>
      <c r="Z32" s="98"/>
      <c r="AA32" s="98"/>
      <c r="AB32" s="98"/>
      <c r="AC32" s="98"/>
      <c r="AD32" s="98"/>
      <c r="AE32" s="130"/>
      <c r="AF32" s="98"/>
      <c r="AG32" s="98"/>
      <c r="AH32" s="98"/>
      <c r="AI32" s="98"/>
      <c r="AJ32" s="98"/>
      <c r="AK32" s="98"/>
      <c r="AL32" s="98"/>
      <c r="AM32" s="128"/>
      <c r="AN32" s="128"/>
      <c r="AO32" s="128"/>
      <c r="AP32" s="128"/>
      <c r="AQ32" s="128"/>
      <c r="AR32" s="128"/>
      <c r="AS32" s="128"/>
      <c r="AT32" s="128"/>
      <c r="AU32" s="133"/>
      <c r="AV32" s="187"/>
      <c r="AW32" s="209"/>
      <c r="AX32" s="130"/>
      <c r="AY32" s="130"/>
    </row>
    <row r="33" spans="1:51" s="210" customFormat="1" ht="13.35" customHeight="1">
      <c r="A33" s="223"/>
      <c r="B33" s="225"/>
      <c r="C33" s="211" t="s">
        <v>162</v>
      </c>
      <c r="D33" s="212"/>
      <c r="E33" s="212"/>
      <c r="F33" s="212"/>
      <c r="G33" s="212"/>
      <c r="H33" s="212"/>
      <c r="I33" s="212"/>
      <c r="J33" s="213"/>
      <c r="K33" s="237" t="s">
        <v>99</v>
      </c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9"/>
      <c r="AE33" s="239"/>
      <c r="AF33" s="239"/>
      <c r="AG33" s="239"/>
      <c r="AH33" s="239"/>
      <c r="AI33" s="239"/>
      <c r="AJ33" s="239"/>
      <c r="AK33" s="240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09"/>
      <c r="AX33" s="130"/>
      <c r="AY33" s="209"/>
    </row>
    <row r="34" spans="1:51" s="221" customFormat="1" ht="13.35" customHeight="1">
      <c r="A34" s="219"/>
      <c r="B34" s="225"/>
      <c r="C34" s="211" t="s">
        <v>19</v>
      </c>
      <c r="D34" s="212"/>
      <c r="E34" s="212"/>
      <c r="F34" s="212"/>
      <c r="G34" s="212"/>
      <c r="H34" s="212"/>
      <c r="I34" s="212"/>
      <c r="J34" s="213"/>
      <c r="K34" s="163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2"/>
      <c r="AE34" s="122"/>
      <c r="AF34" s="122"/>
      <c r="AG34" s="122"/>
      <c r="AH34" s="122"/>
      <c r="AI34" s="122"/>
      <c r="AJ34" s="122"/>
      <c r="AK34" s="123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11" t="s">
        <v>20</v>
      </c>
      <c r="D35" s="212"/>
      <c r="E35" s="212"/>
      <c r="F35" s="212"/>
      <c r="G35" s="212"/>
      <c r="H35" s="212"/>
      <c r="I35" s="212"/>
      <c r="J35" s="213"/>
      <c r="K35" s="163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2"/>
      <c r="AE35" s="122"/>
      <c r="AF35" s="122"/>
      <c r="AG35" s="122"/>
      <c r="AH35" s="122"/>
      <c r="AI35" s="122"/>
      <c r="AJ35" s="122"/>
      <c r="AK35" s="123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41" t="s">
        <v>21</v>
      </c>
      <c r="D36" s="242"/>
      <c r="E36" s="243"/>
      <c r="F36" s="243"/>
      <c r="G36" s="243"/>
      <c r="H36" s="243"/>
      <c r="I36" s="243"/>
      <c r="J36" s="244"/>
      <c r="K36" s="228" t="s">
        <v>9</v>
      </c>
      <c r="L36" s="230"/>
      <c r="M36" s="228"/>
      <c r="N36" s="230"/>
      <c r="O36" s="230"/>
      <c r="P36" s="228"/>
      <c r="Q36" s="228"/>
      <c r="R36" s="228"/>
      <c r="S36" s="228"/>
      <c r="T36" s="230"/>
      <c r="U36" s="230"/>
      <c r="V36" s="245" t="s">
        <v>11</v>
      </c>
      <c r="W36" s="230"/>
      <c r="X36" s="228"/>
      <c r="Y36" s="228"/>
      <c r="Z36" s="230"/>
      <c r="AA36" s="228"/>
      <c r="AB36" s="246" t="s">
        <v>22</v>
      </c>
      <c r="AC36" s="245" t="s">
        <v>16</v>
      </c>
      <c r="AD36" s="228"/>
      <c r="AE36" s="230"/>
      <c r="AF36" s="230"/>
      <c r="AG36" s="230"/>
      <c r="AH36" s="230"/>
      <c r="AI36" s="230"/>
      <c r="AJ36" s="230"/>
      <c r="AK36" s="232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21" customFormat="1" ht="13.35" customHeight="1">
      <c r="A37" s="219"/>
      <c r="B37" s="225"/>
      <c r="C37" s="247"/>
      <c r="D37" s="248"/>
      <c r="E37" s="249"/>
      <c r="F37" s="249"/>
      <c r="G37" s="249"/>
      <c r="H37" s="249"/>
      <c r="I37" s="249"/>
      <c r="J37" s="250"/>
      <c r="K37" s="251" t="str">
        <f>"I" &amp; Overview!$J$10 &amp; "BusinessLogic"</f>
        <v>IMJSAWUTL990009S01BusinessLogic</v>
      </c>
      <c r="L37" s="251"/>
      <c r="M37" s="251"/>
      <c r="N37" s="251"/>
      <c r="O37" s="251"/>
      <c r="P37" s="76"/>
      <c r="Q37" s="76"/>
      <c r="R37" s="76"/>
      <c r="S37" s="251"/>
      <c r="T37" s="251"/>
      <c r="U37" s="251"/>
      <c r="V37" s="252" t="s">
        <v>164</v>
      </c>
      <c r="W37" s="251"/>
      <c r="X37" s="251"/>
      <c r="Y37" s="251"/>
      <c r="Z37" s="251"/>
      <c r="AA37" s="251"/>
      <c r="AB37" s="233" t="s">
        <v>110</v>
      </c>
      <c r="AC37" s="233" t="s">
        <v>165</v>
      </c>
      <c r="AD37" s="140"/>
      <c r="AE37" s="140"/>
      <c r="AF37" s="140"/>
      <c r="AG37" s="140"/>
      <c r="AH37" s="140"/>
      <c r="AI37" s="140"/>
      <c r="AJ37" s="140"/>
      <c r="AK37" s="118"/>
      <c r="AL37" s="119"/>
      <c r="AM37" s="120"/>
      <c r="AN37" s="120"/>
      <c r="AO37" s="120"/>
      <c r="AP37" s="120"/>
      <c r="AQ37" s="120"/>
      <c r="AR37" s="120"/>
      <c r="AS37" s="120"/>
      <c r="AT37" s="120"/>
      <c r="AU37" s="191"/>
      <c r="AV37" s="120"/>
      <c r="AW37" s="220"/>
      <c r="AX37" s="130"/>
      <c r="AY37" s="220"/>
    </row>
    <row r="38" spans="1:51" s="221" customFormat="1" ht="13.35" customHeight="1">
      <c r="A38" s="219"/>
      <c r="B38" s="225"/>
      <c r="C38" s="247" t="s">
        <v>23</v>
      </c>
      <c r="D38" s="248"/>
      <c r="E38" s="248"/>
      <c r="F38" s="248"/>
      <c r="G38" s="248"/>
      <c r="H38" s="248"/>
      <c r="I38" s="248"/>
      <c r="J38" s="253"/>
      <c r="K38" s="254" t="s">
        <v>9</v>
      </c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5" t="s">
        <v>16</v>
      </c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6"/>
      <c r="AL38" s="119"/>
      <c r="AM38" s="120"/>
      <c r="AN38" s="120"/>
      <c r="AO38" s="120"/>
      <c r="AP38" s="120"/>
      <c r="AQ38" s="120"/>
      <c r="AR38" s="120"/>
      <c r="AS38" s="120"/>
      <c r="AT38" s="120"/>
      <c r="AU38" s="191"/>
      <c r="AV38" s="120"/>
      <c r="AW38" s="220"/>
      <c r="AX38" s="130"/>
      <c r="AY38" s="220"/>
    </row>
    <row r="39" spans="1:51" s="221" customFormat="1" ht="13.35" customHeight="1">
      <c r="A39" s="219"/>
      <c r="B39" s="225"/>
      <c r="C39" s="257"/>
      <c r="D39" s="254"/>
      <c r="E39" s="254"/>
      <c r="F39" s="254"/>
      <c r="G39" s="254"/>
      <c r="H39" s="254"/>
      <c r="I39" s="254"/>
      <c r="J39" s="25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95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18"/>
      <c r="AL39" s="119"/>
      <c r="AM39" s="120"/>
      <c r="AN39" s="120"/>
      <c r="AO39" s="120"/>
      <c r="AP39" s="120"/>
      <c r="AQ39" s="120"/>
      <c r="AR39" s="120"/>
      <c r="AS39" s="120"/>
      <c r="AT39" s="120"/>
      <c r="AU39" s="191"/>
      <c r="AV39" s="120"/>
      <c r="AW39" s="220"/>
      <c r="AX39" s="130"/>
      <c r="AY39" s="220"/>
    </row>
    <row r="40" spans="1:51" s="210" customFormat="1" ht="13.35" customHeight="1">
      <c r="A40" s="223"/>
      <c r="B40" s="225"/>
      <c r="C40" s="226" t="s">
        <v>24</v>
      </c>
      <c r="D40" s="228"/>
      <c r="E40" s="228"/>
      <c r="F40" s="228"/>
      <c r="G40" s="228"/>
      <c r="H40" s="228"/>
      <c r="I40" s="228"/>
      <c r="J40" s="258"/>
      <c r="K40" s="231" t="s">
        <v>25</v>
      </c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  <c r="AG40" s="228"/>
      <c r="AH40" s="228"/>
      <c r="AI40" s="228"/>
      <c r="AJ40" s="228"/>
      <c r="AK40" s="228"/>
      <c r="AL40" s="228"/>
      <c r="AM40" s="228"/>
      <c r="AN40" s="226" t="s">
        <v>26</v>
      </c>
      <c r="AO40" s="228"/>
      <c r="AP40" s="228"/>
      <c r="AQ40" s="228"/>
      <c r="AR40" s="228"/>
      <c r="AS40" s="228"/>
      <c r="AT40" s="258"/>
      <c r="AU40" s="259"/>
      <c r="AW40" s="209"/>
      <c r="AX40" s="209"/>
      <c r="AY40" s="209"/>
    </row>
    <row r="41" spans="1:51" s="210" customFormat="1" ht="13.35" customHeight="1">
      <c r="A41" s="223"/>
      <c r="B41" s="260"/>
      <c r="C41" s="124"/>
      <c r="D41" s="125"/>
      <c r="E41" s="125"/>
      <c r="F41" s="125"/>
      <c r="G41" s="125"/>
      <c r="H41" s="125"/>
      <c r="I41" s="125"/>
      <c r="J41" s="126"/>
      <c r="K41" s="97"/>
      <c r="L41" s="98"/>
      <c r="M41" s="128"/>
      <c r="N41" s="128"/>
      <c r="O41" s="128"/>
      <c r="P41" s="128"/>
      <c r="Q41" s="128"/>
      <c r="R41" s="128"/>
      <c r="S41" s="128"/>
      <c r="T41" s="128"/>
      <c r="U41" s="12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124"/>
      <c r="AO41" s="125"/>
      <c r="AP41" s="125"/>
      <c r="AQ41" s="125"/>
      <c r="AR41" s="125"/>
      <c r="AS41" s="125"/>
      <c r="AT41" s="126"/>
      <c r="AU41" s="259"/>
      <c r="AW41" s="209"/>
      <c r="AX41" s="209"/>
      <c r="AY41" s="209"/>
    </row>
    <row r="42" spans="1:51" s="210" customFormat="1" ht="13.35" customHeight="1">
      <c r="A42" s="223"/>
      <c r="B42" s="260"/>
      <c r="C42" s="134"/>
      <c r="D42" s="135"/>
      <c r="E42" s="135"/>
      <c r="F42" s="135"/>
      <c r="G42" s="135"/>
      <c r="H42" s="135"/>
      <c r="I42" s="135"/>
      <c r="J42" s="137"/>
      <c r="K42" s="92"/>
      <c r="L42" s="93"/>
      <c r="M42" s="135"/>
      <c r="N42" s="135"/>
      <c r="O42" s="135"/>
      <c r="P42" s="135"/>
      <c r="Q42" s="135"/>
      <c r="R42" s="135"/>
      <c r="S42" s="135"/>
      <c r="T42" s="135"/>
      <c r="U42" s="135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134"/>
      <c r="AO42" s="135"/>
      <c r="AP42" s="135"/>
      <c r="AQ42" s="135"/>
      <c r="AR42" s="135"/>
      <c r="AS42" s="135"/>
      <c r="AT42" s="137"/>
      <c r="AU42" s="259"/>
      <c r="AW42" s="209"/>
      <c r="AX42" s="209"/>
      <c r="AY42" s="209"/>
    </row>
    <row r="43" spans="1:51" s="120" customFormat="1" ht="13.35" customHeight="1">
      <c r="A43" s="197"/>
      <c r="B43" s="127"/>
      <c r="C43" s="224"/>
      <c r="D43" s="224"/>
      <c r="E43" s="224"/>
      <c r="F43" s="130"/>
      <c r="G43" s="224"/>
      <c r="H43" s="224"/>
      <c r="I43" s="224"/>
      <c r="J43" s="130"/>
      <c r="K43" s="130"/>
      <c r="L43" s="130"/>
      <c r="M43" s="130"/>
      <c r="N43" s="224"/>
      <c r="O43" s="224"/>
      <c r="P43" s="224"/>
      <c r="Q43" s="224"/>
      <c r="R43" s="224"/>
      <c r="S43" s="224"/>
      <c r="T43" s="224"/>
      <c r="U43" s="130"/>
      <c r="V43" s="130"/>
      <c r="W43" s="131"/>
      <c r="X43" s="130"/>
      <c r="Y43" s="224"/>
      <c r="Z43" s="98"/>
      <c r="AA43" s="98"/>
      <c r="AB43" s="98"/>
      <c r="AC43" s="98"/>
      <c r="AD43" s="98"/>
      <c r="AE43" s="130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33"/>
      <c r="AV43" s="187"/>
      <c r="AW43" s="209"/>
      <c r="AX43" s="130"/>
      <c r="AY43" s="130"/>
    </row>
    <row r="44" spans="1:51" s="120" customFormat="1" ht="13.35" customHeight="1">
      <c r="A44" s="197"/>
      <c r="B44" s="128"/>
      <c r="C44" s="128"/>
      <c r="D44" s="128"/>
      <c r="E44" s="128"/>
      <c r="F44" s="128"/>
      <c r="G44" s="128"/>
      <c r="H44" s="128"/>
      <c r="I44" s="128"/>
      <c r="J44" s="97"/>
      <c r="K44" s="98"/>
      <c r="L44" s="130"/>
      <c r="M44" s="128"/>
      <c r="N44" s="130"/>
      <c r="O44" s="130"/>
      <c r="P44" s="130"/>
      <c r="Q44" s="130"/>
      <c r="R44" s="130"/>
      <c r="S44" s="130"/>
      <c r="T44" s="130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128"/>
      <c r="AN44" s="128"/>
      <c r="AO44" s="128"/>
      <c r="AP44" s="128"/>
      <c r="AQ44" s="128"/>
      <c r="AR44" s="128"/>
      <c r="AS44" s="128"/>
      <c r="AT44" s="128"/>
      <c r="AU44" s="128"/>
      <c r="AV44" s="187"/>
      <c r="AW44" s="209"/>
      <c r="AX44" s="130"/>
      <c r="AY44" s="130"/>
    </row>
    <row r="45" spans="1:51" s="120" customFormat="1" ht="13.35" customHeight="1">
      <c r="A45" s="197"/>
      <c r="B45" s="114" t="s">
        <v>11</v>
      </c>
      <c r="C45" s="115"/>
      <c r="D45" s="115"/>
      <c r="E45" s="115"/>
      <c r="F45" s="115"/>
      <c r="G45" s="115"/>
      <c r="H45" s="115"/>
      <c r="I45" s="116"/>
      <c r="J45" s="162" t="s">
        <v>399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19"/>
      <c r="AV45" s="187"/>
      <c r="AW45" s="209"/>
      <c r="AX45" s="130"/>
      <c r="AY45" s="130"/>
    </row>
    <row r="46" spans="1:51" s="120" customFormat="1" ht="13.35" customHeight="1">
      <c r="A46" s="197"/>
      <c r="B46" s="114" t="s">
        <v>9</v>
      </c>
      <c r="C46" s="115"/>
      <c r="D46" s="115"/>
      <c r="E46" s="115"/>
      <c r="F46" s="115"/>
      <c r="G46" s="115"/>
      <c r="H46" s="115"/>
      <c r="I46" s="116"/>
      <c r="J46" s="162" t="s">
        <v>10</v>
      </c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8"/>
      <c r="AK46" s="119"/>
      <c r="AV46" s="187"/>
      <c r="AW46" s="209"/>
      <c r="AX46" s="130"/>
      <c r="AY46" s="130"/>
    </row>
    <row r="47" spans="1:51" s="120" customFormat="1" ht="13.35" customHeight="1">
      <c r="A47" s="197"/>
      <c r="B47" s="124"/>
      <c r="C47" s="125"/>
      <c r="D47" s="125"/>
      <c r="E47" s="125"/>
      <c r="F47" s="125"/>
      <c r="G47" s="125"/>
      <c r="H47" s="125"/>
      <c r="I47" s="125"/>
      <c r="J47" s="95"/>
      <c r="K47" s="96"/>
      <c r="L47" s="121"/>
      <c r="M47" s="125"/>
      <c r="N47" s="121"/>
      <c r="O47" s="121"/>
      <c r="P47" s="121"/>
      <c r="Q47" s="121"/>
      <c r="R47" s="121"/>
      <c r="S47" s="121"/>
      <c r="T47" s="121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125"/>
      <c r="AN47" s="125"/>
      <c r="AO47" s="125"/>
      <c r="AP47" s="125"/>
      <c r="AQ47" s="125"/>
      <c r="AR47" s="125"/>
      <c r="AS47" s="125"/>
      <c r="AT47" s="125"/>
      <c r="AU47" s="126"/>
      <c r="AV47" s="187"/>
      <c r="AW47" s="209"/>
      <c r="AX47" s="130"/>
      <c r="AY47" s="130"/>
    </row>
    <row r="48" spans="1:51" s="120" customFormat="1" ht="13.35" customHeight="1">
      <c r="A48" s="197"/>
      <c r="B48" s="127"/>
      <c r="C48" s="211" t="s">
        <v>155</v>
      </c>
      <c r="D48" s="212"/>
      <c r="E48" s="212"/>
      <c r="F48" s="212"/>
      <c r="G48" s="211" t="s">
        <v>9</v>
      </c>
      <c r="H48" s="212"/>
      <c r="I48" s="212"/>
      <c r="J48" s="212"/>
      <c r="K48" s="212"/>
      <c r="L48" s="212"/>
      <c r="M48" s="213"/>
      <c r="N48" s="211" t="s">
        <v>11</v>
      </c>
      <c r="O48" s="212"/>
      <c r="P48" s="212"/>
      <c r="Q48" s="212"/>
      <c r="R48" s="212"/>
      <c r="S48" s="212"/>
      <c r="T48" s="212"/>
      <c r="U48" s="212"/>
      <c r="V48" s="212"/>
      <c r="W48" s="212"/>
      <c r="X48" s="213"/>
      <c r="Y48" s="211" t="s">
        <v>19</v>
      </c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3"/>
      <c r="AS48" s="128"/>
      <c r="AT48" s="128"/>
      <c r="AU48" s="133"/>
      <c r="AV48" s="187"/>
      <c r="AW48" s="209"/>
      <c r="AX48" s="130"/>
      <c r="AY48" s="130"/>
    </row>
    <row r="49" spans="1:53" s="120" customFormat="1" ht="13.35" customHeight="1">
      <c r="A49" s="197"/>
      <c r="B49" s="127"/>
      <c r="C49" s="214" t="s">
        <v>146</v>
      </c>
      <c r="D49" s="215"/>
      <c r="E49" s="215"/>
      <c r="F49" s="117"/>
      <c r="G49" s="214" t="s">
        <v>117</v>
      </c>
      <c r="H49" s="215"/>
      <c r="I49" s="215"/>
      <c r="J49" s="117"/>
      <c r="K49" s="117"/>
      <c r="L49" s="117"/>
      <c r="M49" s="138"/>
      <c r="N49" s="399" t="s">
        <v>11</v>
      </c>
      <c r="O49" s="400"/>
      <c r="P49" s="400"/>
      <c r="Q49" s="400"/>
      <c r="R49" s="400"/>
      <c r="S49" s="400"/>
      <c r="T49" s="400"/>
      <c r="U49" s="383"/>
      <c r="V49" s="383"/>
      <c r="W49" s="401"/>
      <c r="X49" s="384"/>
      <c r="Y49" s="214" t="s">
        <v>157</v>
      </c>
      <c r="Z49" s="199"/>
      <c r="AA49" s="199"/>
      <c r="AB49" s="199"/>
      <c r="AC49" s="199"/>
      <c r="AD49" s="199"/>
      <c r="AE49" s="117"/>
      <c r="AF49" s="199"/>
      <c r="AG49" s="199"/>
      <c r="AH49" s="199"/>
      <c r="AI49" s="199"/>
      <c r="AJ49" s="199"/>
      <c r="AK49" s="199"/>
      <c r="AL49" s="199"/>
      <c r="AM49" s="139"/>
      <c r="AN49" s="139"/>
      <c r="AO49" s="139"/>
      <c r="AP49" s="139"/>
      <c r="AQ49" s="139"/>
      <c r="AR49" s="200"/>
      <c r="AS49" s="128"/>
      <c r="AT49" s="128"/>
      <c r="AU49" s="133"/>
      <c r="AV49" s="187"/>
      <c r="AW49" s="209"/>
      <c r="AX49" s="130"/>
      <c r="AY49" s="130"/>
    </row>
    <row r="50" spans="1:53" s="120" customFormat="1" ht="13.35" customHeight="1">
      <c r="A50" s="197"/>
      <c r="B50" s="127"/>
      <c r="C50" s="214"/>
      <c r="D50" s="215"/>
      <c r="E50" s="215"/>
      <c r="F50" s="138"/>
      <c r="G50" s="214"/>
      <c r="H50" s="215"/>
      <c r="I50" s="215"/>
      <c r="J50" s="117"/>
      <c r="K50" s="117"/>
      <c r="L50" s="117"/>
      <c r="M50" s="138"/>
      <c r="N50" s="399"/>
      <c r="O50" s="400"/>
      <c r="P50" s="400"/>
      <c r="Q50" s="400"/>
      <c r="R50" s="400"/>
      <c r="S50" s="400"/>
      <c r="T50" s="400"/>
      <c r="U50" s="383"/>
      <c r="V50" s="383"/>
      <c r="W50" s="401"/>
      <c r="X50" s="384"/>
      <c r="Y50" s="215"/>
      <c r="Z50" s="199"/>
      <c r="AA50" s="199"/>
      <c r="AB50" s="199"/>
      <c r="AC50" s="199"/>
      <c r="AD50" s="199"/>
      <c r="AE50" s="117"/>
      <c r="AF50" s="199"/>
      <c r="AG50" s="199"/>
      <c r="AH50" s="199"/>
      <c r="AI50" s="199"/>
      <c r="AJ50" s="199"/>
      <c r="AK50" s="199"/>
      <c r="AL50" s="199"/>
      <c r="AM50" s="139"/>
      <c r="AN50" s="139"/>
      <c r="AO50" s="139"/>
      <c r="AP50" s="139"/>
      <c r="AQ50" s="139"/>
      <c r="AR50" s="200"/>
      <c r="AS50" s="128"/>
      <c r="AT50" s="128"/>
      <c r="AU50" s="133"/>
      <c r="AV50" s="187"/>
      <c r="AW50" s="209"/>
      <c r="AX50" s="130"/>
      <c r="AY50" s="130"/>
    </row>
    <row r="51" spans="1:53" s="120" customFormat="1" ht="13.35" customHeight="1">
      <c r="A51" s="197"/>
      <c r="B51" s="127"/>
      <c r="C51" s="224"/>
      <c r="D51" s="224"/>
      <c r="E51" s="224"/>
      <c r="F51" s="130"/>
      <c r="G51" s="224"/>
      <c r="H51" s="224"/>
      <c r="I51" s="224"/>
      <c r="J51" s="130"/>
      <c r="K51" s="130"/>
      <c r="L51" s="130"/>
      <c r="M51" s="130"/>
      <c r="N51" s="224"/>
      <c r="O51" s="224"/>
      <c r="P51" s="224"/>
      <c r="Q51" s="224"/>
      <c r="R51" s="224"/>
      <c r="S51" s="224"/>
      <c r="T51" s="224"/>
      <c r="U51" s="130"/>
      <c r="V51" s="130"/>
      <c r="W51" s="131"/>
      <c r="X51" s="130"/>
      <c r="Y51" s="224"/>
      <c r="Z51" s="98"/>
      <c r="AA51" s="98"/>
      <c r="AB51" s="98"/>
      <c r="AC51" s="98"/>
      <c r="AD51" s="98"/>
      <c r="AE51" s="130"/>
      <c r="AF51" s="98"/>
      <c r="AG51" s="98"/>
      <c r="AH51" s="98"/>
      <c r="AI51" s="98"/>
      <c r="AJ51" s="98"/>
      <c r="AK51" s="98"/>
      <c r="AL51" s="98"/>
      <c r="AM51" s="128"/>
      <c r="AN51" s="128"/>
      <c r="AO51" s="128"/>
      <c r="AP51" s="128"/>
      <c r="AQ51" s="128"/>
      <c r="AR51" s="128"/>
      <c r="AS51" s="128"/>
      <c r="AT51" s="128"/>
      <c r="AU51" s="133"/>
      <c r="AV51" s="187"/>
      <c r="AW51" s="209"/>
      <c r="AX51" s="130"/>
      <c r="AY51" s="130"/>
    </row>
    <row r="52" spans="1:53" s="221" customFormat="1" ht="13.35" customHeight="1">
      <c r="A52" s="219"/>
      <c r="B52" s="225"/>
      <c r="C52" s="226" t="s">
        <v>149</v>
      </c>
      <c r="D52" s="227"/>
      <c r="E52" s="226" t="s">
        <v>18</v>
      </c>
      <c r="F52" s="228"/>
      <c r="G52" s="229"/>
      <c r="H52" s="229"/>
      <c r="I52" s="229"/>
      <c r="J52" s="228"/>
      <c r="K52" s="229"/>
      <c r="L52" s="229"/>
      <c r="M52" s="228"/>
      <c r="N52" s="226" t="s">
        <v>14</v>
      </c>
      <c r="O52" s="228"/>
      <c r="P52" s="229"/>
      <c r="Q52" s="229"/>
      <c r="R52" s="229"/>
      <c r="S52" s="230"/>
      <c r="T52" s="230"/>
      <c r="U52" s="230"/>
      <c r="V52" s="230"/>
      <c r="W52" s="231"/>
      <c r="X52" s="231"/>
      <c r="Y52" s="231"/>
      <c r="Z52" s="231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2"/>
      <c r="AO52" s="119"/>
      <c r="AP52" s="120"/>
      <c r="AQ52" s="120"/>
      <c r="AR52" s="120"/>
      <c r="AS52" s="120"/>
      <c r="AT52" s="120"/>
      <c r="AU52" s="191"/>
      <c r="AV52" s="120"/>
      <c r="AW52" s="220"/>
      <c r="AX52" s="130"/>
      <c r="AY52" s="130"/>
      <c r="AZ52" s="120"/>
      <c r="BA52" s="120"/>
    </row>
    <row r="53" spans="1:53" s="221" customFormat="1" ht="13.35" customHeight="1">
      <c r="A53" s="219"/>
      <c r="B53" s="225"/>
      <c r="C53" s="233">
        <v>1</v>
      </c>
      <c r="D53" s="234"/>
      <c r="E53" s="235" t="s">
        <v>99</v>
      </c>
      <c r="F53" s="140"/>
      <c r="G53" s="140"/>
      <c r="H53" s="140"/>
      <c r="I53" s="140"/>
      <c r="J53" s="196"/>
      <c r="K53" s="196"/>
      <c r="L53" s="140"/>
      <c r="M53" s="118"/>
      <c r="N53" s="163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236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18"/>
      <c r="AO53" s="119"/>
      <c r="AP53" s="120"/>
      <c r="AQ53" s="120"/>
      <c r="AR53" s="120"/>
      <c r="AS53" s="120"/>
      <c r="AT53" s="120"/>
      <c r="AU53" s="191"/>
      <c r="AV53" s="120"/>
      <c r="AW53" s="220"/>
      <c r="AX53" s="130"/>
      <c r="AY53" s="130"/>
      <c r="AZ53" s="120"/>
      <c r="BA53" s="120"/>
    </row>
    <row r="54" spans="1:53" s="221" customFormat="1" ht="13.35" customHeight="1">
      <c r="A54" s="219"/>
      <c r="B54" s="225"/>
      <c r="C54" s="233">
        <v>2</v>
      </c>
      <c r="D54" s="234"/>
      <c r="E54" s="162" t="s">
        <v>158</v>
      </c>
      <c r="F54" s="140"/>
      <c r="G54" s="160"/>
      <c r="H54" s="160"/>
      <c r="I54" s="160"/>
      <c r="J54" s="193"/>
      <c r="K54" s="193"/>
      <c r="L54" s="160"/>
      <c r="M54" s="194"/>
      <c r="N54" s="163" t="s">
        <v>159</v>
      </c>
      <c r="O54" s="160"/>
      <c r="P54" s="160"/>
      <c r="Q54" s="160"/>
      <c r="R54" s="160"/>
      <c r="S54" s="160"/>
      <c r="T54" s="160"/>
      <c r="U54" s="160"/>
      <c r="V54" s="160"/>
      <c r="W54" s="14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94"/>
      <c r="AO54" s="119"/>
      <c r="AP54" s="120"/>
      <c r="AQ54" s="120"/>
      <c r="AR54" s="120"/>
      <c r="AS54" s="120"/>
      <c r="AT54" s="120"/>
      <c r="AU54" s="191"/>
      <c r="AV54" s="120"/>
      <c r="AW54" s="220"/>
      <c r="AX54" s="130"/>
      <c r="AY54" s="130"/>
      <c r="AZ54" s="120"/>
      <c r="BA54" s="120"/>
    </row>
    <row r="55" spans="1:53" s="221" customFormat="1" ht="13.35" customHeight="1">
      <c r="A55" s="219"/>
      <c r="B55" s="225"/>
      <c r="C55" s="233">
        <v>3</v>
      </c>
      <c r="D55" s="234"/>
      <c r="E55" s="162" t="s">
        <v>160</v>
      </c>
      <c r="F55" s="140"/>
      <c r="G55" s="160"/>
      <c r="H55" s="160"/>
      <c r="I55" s="160"/>
      <c r="J55" s="193"/>
      <c r="K55" s="193"/>
      <c r="L55" s="160"/>
      <c r="M55" s="194"/>
      <c r="N55" s="163" t="s">
        <v>159</v>
      </c>
      <c r="O55" s="160"/>
      <c r="P55" s="160"/>
      <c r="Q55" s="160"/>
      <c r="R55" s="160"/>
      <c r="S55" s="160"/>
      <c r="T55" s="160"/>
      <c r="U55" s="160"/>
      <c r="V55" s="160"/>
      <c r="W55" s="14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94"/>
      <c r="AO55" s="119"/>
      <c r="AP55" s="120"/>
      <c r="AQ55" s="120"/>
      <c r="AR55" s="120"/>
      <c r="AS55" s="120"/>
      <c r="AT55" s="120"/>
      <c r="AU55" s="191"/>
      <c r="AV55" s="120"/>
      <c r="AW55" s="220"/>
      <c r="AX55" s="130"/>
      <c r="AY55" s="130"/>
      <c r="AZ55" s="120"/>
      <c r="BA55" s="120"/>
    </row>
    <row r="56" spans="1:53" s="221" customFormat="1" ht="13.35" customHeight="1">
      <c r="A56" s="219"/>
      <c r="B56" s="225"/>
      <c r="C56" s="233">
        <v>4</v>
      </c>
      <c r="D56" s="234"/>
      <c r="E56" s="162" t="s">
        <v>161</v>
      </c>
      <c r="F56" s="140"/>
      <c r="G56" s="160"/>
      <c r="H56" s="160"/>
      <c r="I56" s="160"/>
      <c r="J56" s="196"/>
      <c r="K56" s="196"/>
      <c r="L56" s="140"/>
      <c r="M56" s="118"/>
      <c r="N56" s="162" t="s">
        <v>159</v>
      </c>
      <c r="O56" s="140"/>
      <c r="P56" s="140"/>
      <c r="Q56" s="140"/>
      <c r="R56" s="140"/>
      <c r="S56" s="140"/>
      <c r="T56" s="140"/>
      <c r="U56" s="140"/>
      <c r="V56" s="140"/>
      <c r="W56" s="14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94"/>
      <c r="AO56" s="119"/>
      <c r="AP56" s="120"/>
      <c r="AQ56" s="120"/>
      <c r="AR56" s="120"/>
      <c r="AS56" s="120"/>
      <c r="AT56" s="120"/>
      <c r="AU56" s="191"/>
      <c r="AV56" s="120"/>
      <c r="AW56" s="220"/>
      <c r="AX56" s="130"/>
      <c r="AY56" s="130"/>
      <c r="AZ56" s="120"/>
      <c r="BA56" s="120"/>
    </row>
    <row r="57" spans="1:53" s="120" customFormat="1" ht="13.35" customHeight="1">
      <c r="A57" s="197"/>
      <c r="B57" s="127"/>
      <c r="C57" s="224"/>
      <c r="D57" s="224"/>
      <c r="E57" s="224"/>
      <c r="F57" s="130"/>
      <c r="G57" s="224"/>
      <c r="H57" s="224"/>
      <c r="I57" s="224"/>
      <c r="J57" s="130"/>
      <c r="K57" s="130"/>
      <c r="L57" s="130"/>
      <c r="M57" s="130"/>
      <c r="N57" s="224"/>
      <c r="O57" s="224"/>
      <c r="P57" s="224"/>
      <c r="Q57" s="224"/>
      <c r="R57" s="224"/>
      <c r="S57" s="224"/>
      <c r="T57" s="224"/>
      <c r="U57" s="130"/>
      <c r="V57" s="130"/>
      <c r="W57" s="131"/>
      <c r="X57" s="130"/>
      <c r="Y57" s="224"/>
      <c r="Z57" s="98"/>
      <c r="AA57" s="98"/>
      <c r="AB57" s="98"/>
      <c r="AC57" s="98"/>
      <c r="AD57" s="98"/>
      <c r="AE57" s="130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187"/>
      <c r="AW57" s="209"/>
      <c r="AX57" s="130"/>
      <c r="AY57" s="130"/>
    </row>
    <row r="58" spans="1:53" s="210" customFormat="1" ht="13.35" customHeight="1">
      <c r="A58" s="223"/>
      <c r="B58" s="225"/>
      <c r="C58" s="211" t="s">
        <v>162</v>
      </c>
      <c r="D58" s="212"/>
      <c r="E58" s="212"/>
      <c r="F58" s="212"/>
      <c r="G58" s="212"/>
      <c r="H58" s="212"/>
      <c r="I58" s="212"/>
      <c r="J58" s="213"/>
      <c r="K58" s="237" t="s">
        <v>99</v>
      </c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9"/>
      <c r="AE58" s="239"/>
      <c r="AF58" s="239"/>
      <c r="AG58" s="239"/>
      <c r="AH58" s="239"/>
      <c r="AI58" s="239"/>
      <c r="AJ58" s="239"/>
      <c r="AK58" s="240"/>
      <c r="AL58" s="119"/>
      <c r="AM58" s="120"/>
      <c r="AN58" s="120"/>
      <c r="AO58" s="120"/>
      <c r="AP58" s="120"/>
      <c r="AQ58" s="120"/>
      <c r="AR58" s="120"/>
      <c r="AS58" s="120"/>
      <c r="AT58" s="120"/>
      <c r="AU58" s="191"/>
      <c r="AV58" s="120"/>
      <c r="AW58" s="209"/>
      <c r="AX58" s="130"/>
      <c r="AY58" s="209"/>
    </row>
    <row r="59" spans="1:53" s="221" customFormat="1" ht="13.35" customHeight="1">
      <c r="A59" s="219"/>
      <c r="B59" s="225"/>
      <c r="C59" s="211" t="s">
        <v>19</v>
      </c>
      <c r="D59" s="212"/>
      <c r="E59" s="212"/>
      <c r="F59" s="212"/>
      <c r="G59" s="212"/>
      <c r="H59" s="212"/>
      <c r="I59" s="212"/>
      <c r="J59" s="213"/>
      <c r="K59" s="163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2"/>
      <c r="AE59" s="122"/>
      <c r="AF59" s="122"/>
      <c r="AG59" s="122"/>
      <c r="AH59" s="122"/>
      <c r="AI59" s="122"/>
      <c r="AJ59" s="122"/>
      <c r="AK59" s="123"/>
      <c r="AL59" s="119"/>
      <c r="AM59" s="120"/>
      <c r="AN59" s="120"/>
      <c r="AO59" s="120"/>
      <c r="AP59" s="120"/>
      <c r="AQ59" s="120"/>
      <c r="AR59" s="120"/>
      <c r="AS59" s="120"/>
      <c r="AT59" s="120"/>
      <c r="AU59" s="191"/>
      <c r="AV59" s="120"/>
      <c r="AW59" s="220"/>
      <c r="AX59" s="130"/>
      <c r="AY59" s="220"/>
    </row>
    <row r="60" spans="1:53" s="221" customFormat="1" ht="13.35" customHeight="1">
      <c r="A60" s="219"/>
      <c r="B60" s="225"/>
      <c r="C60" s="211" t="s">
        <v>20</v>
      </c>
      <c r="D60" s="212"/>
      <c r="E60" s="212"/>
      <c r="F60" s="212"/>
      <c r="G60" s="212"/>
      <c r="H60" s="212"/>
      <c r="I60" s="212"/>
      <c r="J60" s="213"/>
      <c r="K60" s="163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2"/>
      <c r="AE60" s="122"/>
      <c r="AF60" s="122"/>
      <c r="AG60" s="122"/>
      <c r="AH60" s="122"/>
      <c r="AI60" s="122"/>
      <c r="AJ60" s="122"/>
      <c r="AK60" s="123"/>
      <c r="AL60" s="119"/>
      <c r="AM60" s="120"/>
      <c r="AN60" s="120"/>
      <c r="AO60" s="120"/>
      <c r="AP60" s="120"/>
      <c r="AQ60" s="120"/>
      <c r="AR60" s="120"/>
      <c r="AS60" s="120"/>
      <c r="AT60" s="120"/>
      <c r="AU60" s="191"/>
      <c r="AV60" s="120"/>
      <c r="AW60" s="220"/>
      <c r="AX60" s="130"/>
      <c r="AY60" s="220"/>
    </row>
    <row r="61" spans="1:53" s="221" customFormat="1" ht="13.35" customHeight="1">
      <c r="A61" s="219"/>
      <c r="B61" s="225"/>
      <c r="C61" s="241" t="s">
        <v>21</v>
      </c>
      <c r="D61" s="242"/>
      <c r="E61" s="243"/>
      <c r="F61" s="243"/>
      <c r="G61" s="243"/>
      <c r="H61" s="243"/>
      <c r="I61" s="243"/>
      <c r="J61" s="244"/>
      <c r="K61" s="228" t="s">
        <v>9</v>
      </c>
      <c r="L61" s="230"/>
      <c r="M61" s="228"/>
      <c r="N61" s="230"/>
      <c r="O61" s="230"/>
      <c r="P61" s="228"/>
      <c r="Q61" s="228"/>
      <c r="R61" s="228"/>
      <c r="S61" s="228"/>
      <c r="T61" s="230"/>
      <c r="U61" s="230"/>
      <c r="V61" s="245" t="s">
        <v>11</v>
      </c>
      <c r="W61" s="230"/>
      <c r="X61" s="228"/>
      <c r="Y61" s="228"/>
      <c r="Z61" s="230"/>
      <c r="AA61" s="228"/>
      <c r="AB61" s="246" t="s">
        <v>22</v>
      </c>
      <c r="AC61" s="245" t="s">
        <v>16</v>
      </c>
      <c r="AD61" s="228"/>
      <c r="AE61" s="230"/>
      <c r="AF61" s="230"/>
      <c r="AG61" s="230"/>
      <c r="AH61" s="230"/>
      <c r="AI61" s="230"/>
      <c r="AJ61" s="230"/>
      <c r="AK61" s="232"/>
      <c r="AL61" s="119"/>
      <c r="AM61" s="120"/>
      <c r="AN61" s="120"/>
      <c r="AO61" s="120"/>
      <c r="AP61" s="120"/>
      <c r="AQ61" s="120"/>
      <c r="AR61" s="120"/>
      <c r="AS61" s="120"/>
      <c r="AT61" s="120"/>
      <c r="AU61" s="191"/>
      <c r="AV61" s="120"/>
      <c r="AW61" s="220"/>
      <c r="AX61" s="130"/>
      <c r="AY61" s="220"/>
    </row>
    <row r="62" spans="1:53" s="221" customFormat="1" ht="13.35" customHeight="1">
      <c r="A62" s="219"/>
      <c r="B62" s="225"/>
      <c r="C62" s="247"/>
      <c r="D62" s="248"/>
      <c r="E62" s="249"/>
      <c r="F62" s="249"/>
      <c r="G62" s="249"/>
      <c r="H62" s="249"/>
      <c r="I62" s="249"/>
      <c r="J62" s="250"/>
      <c r="K62" s="251" t="str">
        <f>"I" &amp; Overview!$J$10 &amp; "BusinessLogic"</f>
        <v>IMJSAWUTL990009S01BusinessLogic</v>
      </c>
      <c r="L62" s="251"/>
      <c r="M62" s="251"/>
      <c r="N62" s="251"/>
      <c r="O62" s="251"/>
      <c r="P62" s="76"/>
      <c r="Q62" s="76"/>
      <c r="R62" s="76"/>
      <c r="S62" s="251"/>
      <c r="T62" s="251"/>
      <c r="U62" s="251"/>
      <c r="V62" s="252" t="s">
        <v>164</v>
      </c>
      <c r="W62" s="251"/>
      <c r="X62" s="251"/>
      <c r="Y62" s="251"/>
      <c r="Z62" s="251"/>
      <c r="AA62" s="251"/>
      <c r="AB62" s="233" t="s">
        <v>110</v>
      </c>
      <c r="AC62" s="233" t="s">
        <v>165</v>
      </c>
      <c r="AD62" s="140"/>
      <c r="AE62" s="140"/>
      <c r="AF62" s="140"/>
      <c r="AG62" s="140"/>
      <c r="AH62" s="140"/>
      <c r="AI62" s="140"/>
      <c r="AJ62" s="140"/>
      <c r="AK62" s="118"/>
      <c r="AL62" s="119"/>
      <c r="AM62" s="120"/>
      <c r="AN62" s="120"/>
      <c r="AO62" s="120"/>
      <c r="AP62" s="120"/>
      <c r="AQ62" s="120"/>
      <c r="AR62" s="120"/>
      <c r="AS62" s="120"/>
      <c r="AT62" s="120"/>
      <c r="AU62" s="191"/>
      <c r="AV62" s="120"/>
      <c r="AW62" s="220"/>
      <c r="AX62" s="130"/>
      <c r="AY62" s="220"/>
    </row>
    <row r="63" spans="1:53" s="221" customFormat="1" ht="13.35" customHeight="1">
      <c r="A63" s="219"/>
      <c r="B63" s="225"/>
      <c r="C63" s="247" t="s">
        <v>23</v>
      </c>
      <c r="D63" s="248"/>
      <c r="E63" s="248"/>
      <c r="F63" s="248"/>
      <c r="G63" s="248"/>
      <c r="H63" s="248"/>
      <c r="I63" s="248"/>
      <c r="J63" s="253"/>
      <c r="K63" s="254" t="s">
        <v>9</v>
      </c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5" t="s">
        <v>16</v>
      </c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6"/>
      <c r="AL63" s="119"/>
      <c r="AM63" s="120"/>
      <c r="AN63" s="120"/>
      <c r="AO63" s="120"/>
      <c r="AP63" s="120"/>
      <c r="AQ63" s="120"/>
      <c r="AR63" s="120"/>
      <c r="AS63" s="120"/>
      <c r="AT63" s="120"/>
      <c r="AU63" s="191"/>
      <c r="AV63" s="120"/>
      <c r="AW63" s="220"/>
      <c r="AX63" s="130"/>
      <c r="AY63" s="220"/>
    </row>
    <row r="64" spans="1:53" s="221" customFormat="1" ht="13.35" customHeight="1">
      <c r="A64" s="219"/>
      <c r="B64" s="225"/>
      <c r="C64" s="257"/>
      <c r="D64" s="254"/>
      <c r="E64" s="254"/>
      <c r="F64" s="254"/>
      <c r="G64" s="254"/>
      <c r="H64" s="254"/>
      <c r="I64" s="254"/>
      <c r="J64" s="256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95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18"/>
      <c r="AL64" s="119"/>
      <c r="AM64" s="120"/>
      <c r="AN64" s="120"/>
      <c r="AO64" s="120"/>
      <c r="AP64" s="120"/>
      <c r="AQ64" s="120"/>
      <c r="AR64" s="120"/>
      <c r="AS64" s="120"/>
      <c r="AT64" s="120"/>
      <c r="AU64" s="191"/>
      <c r="AV64" s="120"/>
      <c r="AW64" s="220"/>
      <c r="AX64" s="130"/>
      <c r="AY64" s="220"/>
    </row>
    <row r="65" spans="1:51" s="210" customFormat="1" ht="13.35" customHeight="1">
      <c r="A65" s="223"/>
      <c r="B65" s="225"/>
      <c r="C65" s="226" t="s">
        <v>24</v>
      </c>
      <c r="D65" s="228"/>
      <c r="E65" s="228"/>
      <c r="F65" s="228"/>
      <c r="G65" s="228"/>
      <c r="H65" s="228"/>
      <c r="I65" s="228"/>
      <c r="J65" s="258"/>
      <c r="K65" s="231" t="s">
        <v>25</v>
      </c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8"/>
      <c r="AI65" s="228"/>
      <c r="AJ65" s="228"/>
      <c r="AK65" s="228"/>
      <c r="AL65" s="228"/>
      <c r="AM65" s="228"/>
      <c r="AN65" s="226" t="s">
        <v>26</v>
      </c>
      <c r="AO65" s="228"/>
      <c r="AP65" s="228"/>
      <c r="AQ65" s="228"/>
      <c r="AR65" s="228"/>
      <c r="AS65" s="228"/>
      <c r="AT65" s="258"/>
      <c r="AU65" s="259"/>
      <c r="AW65" s="209"/>
      <c r="AX65" s="209"/>
      <c r="AY65" s="209"/>
    </row>
    <row r="66" spans="1:51" s="210" customFormat="1" ht="13.35" customHeight="1">
      <c r="A66" s="223"/>
      <c r="B66" s="260"/>
      <c r="C66" s="124"/>
      <c r="D66" s="125"/>
      <c r="E66" s="125"/>
      <c r="F66" s="125"/>
      <c r="G66" s="125"/>
      <c r="H66" s="125"/>
      <c r="I66" s="125"/>
      <c r="J66" s="126"/>
      <c r="K66" s="97"/>
      <c r="L66" s="98"/>
      <c r="M66" s="128"/>
      <c r="N66" s="128"/>
      <c r="O66" s="128"/>
      <c r="P66" s="128"/>
      <c r="Q66" s="128"/>
      <c r="R66" s="128"/>
      <c r="S66" s="128"/>
      <c r="T66" s="128"/>
      <c r="U66" s="12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124"/>
      <c r="AO66" s="125"/>
      <c r="AP66" s="125"/>
      <c r="AQ66" s="125"/>
      <c r="AR66" s="125"/>
      <c r="AS66" s="125"/>
      <c r="AT66" s="126"/>
      <c r="AU66" s="259"/>
      <c r="AW66" s="209"/>
      <c r="AX66" s="209"/>
      <c r="AY66" s="209"/>
    </row>
    <row r="67" spans="1:51" s="210" customFormat="1" ht="13.35" customHeight="1">
      <c r="A67" s="223"/>
      <c r="B67" s="260"/>
      <c r="C67" s="134"/>
      <c r="D67" s="135"/>
      <c r="E67" s="135"/>
      <c r="F67" s="135"/>
      <c r="G67" s="135"/>
      <c r="H67" s="135"/>
      <c r="I67" s="135"/>
      <c r="J67" s="137"/>
      <c r="K67" s="92"/>
      <c r="L67" s="93"/>
      <c r="M67" s="135"/>
      <c r="N67" s="135"/>
      <c r="O67" s="135"/>
      <c r="P67" s="135"/>
      <c r="Q67" s="135"/>
      <c r="R67" s="135"/>
      <c r="S67" s="135"/>
      <c r="T67" s="135"/>
      <c r="U67" s="135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134"/>
      <c r="AO67" s="135"/>
      <c r="AP67" s="135"/>
      <c r="AQ67" s="135"/>
      <c r="AR67" s="135"/>
      <c r="AS67" s="135"/>
      <c r="AT67" s="137"/>
      <c r="AU67" s="259"/>
      <c r="AW67" s="209"/>
      <c r="AX67" s="209"/>
      <c r="AY67" s="209"/>
    </row>
    <row r="68" spans="1:51" s="120" customFormat="1" ht="13.35" customHeight="1">
      <c r="A68" s="197"/>
      <c r="B68" s="127"/>
      <c r="C68" s="224"/>
      <c r="D68" s="224"/>
      <c r="E68" s="224"/>
      <c r="F68" s="130"/>
      <c r="G68" s="224"/>
      <c r="H68" s="224"/>
      <c r="I68" s="224"/>
      <c r="J68" s="130"/>
      <c r="K68" s="130"/>
      <c r="L68" s="130"/>
      <c r="M68" s="130"/>
      <c r="N68" s="224"/>
      <c r="O68" s="224"/>
      <c r="P68" s="224"/>
      <c r="Q68" s="224"/>
      <c r="R68" s="224"/>
      <c r="S68" s="224"/>
      <c r="T68" s="224"/>
      <c r="U68" s="130"/>
      <c r="V68" s="130"/>
      <c r="W68" s="131"/>
      <c r="X68" s="130"/>
      <c r="Y68" s="224"/>
      <c r="Z68" s="98"/>
      <c r="AA68" s="98"/>
      <c r="AB68" s="98"/>
      <c r="AC68" s="98"/>
      <c r="AD68" s="98"/>
      <c r="AE68" s="130"/>
      <c r="AF68" s="98"/>
      <c r="AG68" s="98"/>
      <c r="AH68" s="98"/>
      <c r="AI68" s="98"/>
      <c r="AJ68" s="98"/>
      <c r="AK68" s="98"/>
      <c r="AL68" s="98"/>
      <c r="AM68" s="128"/>
      <c r="AN68" s="128"/>
      <c r="AO68" s="128"/>
      <c r="AP68" s="128"/>
      <c r="AQ68" s="128"/>
      <c r="AR68" s="128"/>
      <c r="AS68" s="128"/>
      <c r="AT68" s="128"/>
      <c r="AU68" s="133"/>
      <c r="AV68" s="187"/>
      <c r="AW68" s="209"/>
      <c r="AX68" s="130"/>
      <c r="AY68" s="130"/>
    </row>
    <row r="69" spans="1:51" s="210" customFormat="1" ht="13.35" customHeight="1">
      <c r="A69" s="223"/>
      <c r="B69" s="225"/>
      <c r="C69" s="211" t="s">
        <v>162</v>
      </c>
      <c r="D69" s="212"/>
      <c r="E69" s="212"/>
      <c r="F69" s="212"/>
      <c r="G69" s="212"/>
      <c r="H69" s="212"/>
      <c r="I69" s="212"/>
      <c r="J69" s="213"/>
      <c r="K69" s="163" t="s">
        <v>161</v>
      </c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2"/>
      <c r="AE69" s="122"/>
      <c r="AF69" s="122"/>
      <c r="AG69" s="122"/>
      <c r="AH69" s="122"/>
      <c r="AI69" s="122"/>
      <c r="AJ69" s="122"/>
      <c r="AK69" s="123"/>
      <c r="AL69" s="119"/>
      <c r="AM69" s="120"/>
      <c r="AN69" s="120"/>
      <c r="AO69" s="120"/>
      <c r="AP69" s="120"/>
      <c r="AQ69" s="120"/>
      <c r="AR69" s="120"/>
      <c r="AS69" s="120"/>
      <c r="AT69" s="120"/>
      <c r="AU69" s="191"/>
      <c r="AV69" s="120"/>
      <c r="AW69" s="209"/>
      <c r="AX69" s="130"/>
      <c r="AY69" s="209"/>
    </row>
    <row r="70" spans="1:51" s="221" customFormat="1" ht="13.35" customHeight="1">
      <c r="A70" s="219"/>
      <c r="B70" s="225"/>
      <c r="C70" s="211" t="s">
        <v>19</v>
      </c>
      <c r="D70" s="212"/>
      <c r="E70" s="212"/>
      <c r="F70" s="212"/>
      <c r="G70" s="212"/>
      <c r="H70" s="212"/>
      <c r="I70" s="212"/>
      <c r="J70" s="213"/>
      <c r="K70" s="163" t="s">
        <v>168</v>
      </c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2"/>
      <c r="AE70" s="122"/>
      <c r="AF70" s="122"/>
      <c r="AG70" s="122"/>
      <c r="AH70" s="122"/>
      <c r="AI70" s="122"/>
      <c r="AJ70" s="122"/>
      <c r="AK70" s="123"/>
      <c r="AL70" s="119"/>
      <c r="AM70" s="120"/>
      <c r="AN70" s="120"/>
      <c r="AO70" s="120"/>
      <c r="AP70" s="120"/>
      <c r="AQ70" s="120"/>
      <c r="AR70" s="120"/>
      <c r="AS70" s="120"/>
      <c r="AT70" s="120"/>
      <c r="AU70" s="191"/>
      <c r="AV70" s="120"/>
      <c r="AW70" s="220"/>
      <c r="AX70" s="130"/>
      <c r="AY70" s="220"/>
    </row>
    <row r="71" spans="1:51" s="221" customFormat="1" ht="13.35" customHeight="1">
      <c r="A71" s="219"/>
      <c r="B71" s="225"/>
      <c r="C71" s="211" t="s">
        <v>20</v>
      </c>
      <c r="D71" s="212"/>
      <c r="E71" s="212"/>
      <c r="F71" s="212"/>
      <c r="G71" s="212"/>
      <c r="H71" s="212"/>
      <c r="I71" s="212"/>
      <c r="J71" s="213"/>
      <c r="K71" s="163" t="s">
        <v>169</v>
      </c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2"/>
      <c r="AE71" s="122"/>
      <c r="AF71" s="122"/>
      <c r="AG71" s="122"/>
      <c r="AH71" s="122"/>
      <c r="AI71" s="122"/>
      <c r="AJ71" s="122"/>
      <c r="AK71" s="123"/>
      <c r="AL71" s="119"/>
      <c r="AM71" s="120"/>
      <c r="AN71" s="120"/>
      <c r="AO71" s="120"/>
      <c r="AP71" s="120"/>
      <c r="AQ71" s="120"/>
      <c r="AR71" s="120"/>
      <c r="AS71" s="120"/>
      <c r="AT71" s="120"/>
      <c r="AU71" s="191"/>
      <c r="AV71" s="120"/>
      <c r="AW71" s="220"/>
      <c r="AX71" s="130"/>
      <c r="AY71" s="220"/>
    </row>
    <row r="72" spans="1:51" s="221" customFormat="1" ht="13.35" customHeight="1">
      <c r="A72" s="219"/>
      <c r="B72" s="225"/>
      <c r="C72" s="241" t="s">
        <v>21</v>
      </c>
      <c r="D72" s="242"/>
      <c r="E72" s="243"/>
      <c r="F72" s="243"/>
      <c r="G72" s="243"/>
      <c r="H72" s="243"/>
      <c r="I72" s="243"/>
      <c r="J72" s="244"/>
      <c r="K72" s="228" t="s">
        <v>9</v>
      </c>
      <c r="L72" s="230"/>
      <c r="M72" s="228"/>
      <c r="N72" s="230"/>
      <c r="O72" s="230"/>
      <c r="P72" s="228"/>
      <c r="Q72" s="228"/>
      <c r="R72" s="228"/>
      <c r="S72" s="228"/>
      <c r="T72" s="230"/>
      <c r="U72" s="230"/>
      <c r="V72" s="245" t="s">
        <v>11</v>
      </c>
      <c r="W72" s="230"/>
      <c r="X72" s="228"/>
      <c r="Y72" s="228"/>
      <c r="Z72" s="230"/>
      <c r="AA72" s="228"/>
      <c r="AB72" s="246" t="s">
        <v>22</v>
      </c>
      <c r="AC72" s="245" t="s">
        <v>16</v>
      </c>
      <c r="AD72" s="228"/>
      <c r="AE72" s="230"/>
      <c r="AF72" s="230"/>
      <c r="AG72" s="230"/>
      <c r="AH72" s="230"/>
      <c r="AI72" s="230"/>
      <c r="AJ72" s="230"/>
      <c r="AK72" s="232"/>
      <c r="AL72" s="119"/>
      <c r="AM72" s="120"/>
      <c r="AN72" s="120"/>
      <c r="AO72" s="120"/>
      <c r="AP72" s="120"/>
      <c r="AQ72" s="120"/>
      <c r="AR72" s="120"/>
      <c r="AS72" s="120"/>
      <c r="AT72" s="120"/>
      <c r="AU72" s="191"/>
      <c r="AV72" s="120"/>
      <c r="AW72" s="220"/>
      <c r="AX72" s="130"/>
      <c r="AY72" s="220"/>
    </row>
    <row r="73" spans="1:51" s="221" customFormat="1" ht="13.35" customHeight="1">
      <c r="A73" s="219"/>
      <c r="B73" s="225"/>
      <c r="C73" s="247"/>
      <c r="D73" s="248"/>
      <c r="E73" s="249"/>
      <c r="F73" s="249"/>
      <c r="G73" s="249"/>
      <c r="H73" s="249"/>
      <c r="I73" s="249"/>
      <c r="J73" s="250"/>
      <c r="K73" s="402" t="s">
        <v>597</v>
      </c>
      <c r="L73" s="402"/>
      <c r="M73" s="402"/>
      <c r="N73" s="402"/>
      <c r="O73" s="402"/>
      <c r="P73" s="389"/>
      <c r="Q73" s="389"/>
      <c r="R73" s="389"/>
      <c r="S73" s="402"/>
      <c r="T73" s="402"/>
      <c r="U73" s="402"/>
      <c r="V73" s="403" t="s">
        <v>598</v>
      </c>
      <c r="W73" s="402"/>
      <c r="X73" s="402"/>
      <c r="Y73" s="402"/>
      <c r="Z73" s="402"/>
      <c r="AA73" s="402"/>
      <c r="AB73" s="404"/>
      <c r="AC73" s="404"/>
      <c r="AD73" s="383"/>
      <c r="AE73" s="383"/>
      <c r="AF73" s="383"/>
      <c r="AG73" s="383"/>
      <c r="AH73" s="383"/>
      <c r="AI73" s="383"/>
      <c r="AJ73" s="383"/>
      <c r="AK73" s="384"/>
      <c r="AL73" s="119"/>
      <c r="AM73" s="120"/>
      <c r="AN73" s="120"/>
      <c r="AO73" s="120"/>
      <c r="AP73" s="120"/>
      <c r="AQ73" s="120"/>
      <c r="AR73" s="120"/>
      <c r="AS73" s="120"/>
      <c r="AT73" s="120"/>
      <c r="AU73" s="191"/>
      <c r="AV73" s="120"/>
      <c r="AW73" s="220"/>
      <c r="AX73" s="130"/>
      <c r="AY73" s="220"/>
    </row>
    <row r="74" spans="1:51" s="221" customFormat="1" ht="13.35" customHeight="1">
      <c r="A74" s="219"/>
      <c r="B74" s="225"/>
      <c r="C74" s="247" t="s">
        <v>23</v>
      </c>
      <c r="D74" s="248"/>
      <c r="E74" s="248"/>
      <c r="F74" s="248"/>
      <c r="G74" s="248"/>
      <c r="H74" s="248"/>
      <c r="I74" s="248"/>
      <c r="J74" s="253"/>
      <c r="K74" s="254" t="s">
        <v>9</v>
      </c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5" t="s">
        <v>16</v>
      </c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6"/>
      <c r="AL74" s="119"/>
      <c r="AM74" s="120"/>
      <c r="AN74" s="120"/>
      <c r="AO74" s="120"/>
      <c r="AP74" s="120"/>
      <c r="AQ74" s="120"/>
      <c r="AR74" s="120"/>
      <c r="AS74" s="120"/>
      <c r="AT74" s="120"/>
      <c r="AU74" s="191"/>
      <c r="AV74" s="120"/>
      <c r="AW74" s="220"/>
      <c r="AX74" s="130"/>
      <c r="AY74" s="220"/>
    </row>
    <row r="75" spans="1:51" s="221" customFormat="1" ht="13.35" customHeight="1">
      <c r="A75" s="219"/>
      <c r="B75" s="225"/>
      <c r="C75" s="257"/>
      <c r="D75" s="254"/>
      <c r="E75" s="254"/>
      <c r="F75" s="254"/>
      <c r="G75" s="254"/>
      <c r="H75" s="254"/>
      <c r="I75" s="254"/>
      <c r="J75" s="256"/>
      <c r="K75" s="140" t="s">
        <v>599</v>
      </c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95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18"/>
      <c r="AL75" s="119"/>
      <c r="AM75" s="120"/>
      <c r="AN75" s="120"/>
      <c r="AO75" s="120"/>
      <c r="AP75" s="120"/>
      <c r="AQ75" s="120"/>
      <c r="AR75" s="120"/>
      <c r="AS75" s="120"/>
      <c r="AT75" s="120"/>
      <c r="AU75" s="191"/>
      <c r="AV75" s="120"/>
      <c r="AW75" s="220"/>
      <c r="AX75" s="130"/>
      <c r="AY75" s="220"/>
    </row>
    <row r="76" spans="1:51" s="210" customFormat="1" ht="13.35" customHeight="1">
      <c r="A76" s="223"/>
      <c r="B76" s="225"/>
      <c r="C76" s="226" t="s">
        <v>24</v>
      </c>
      <c r="D76" s="228"/>
      <c r="E76" s="228"/>
      <c r="F76" s="228"/>
      <c r="G76" s="228"/>
      <c r="H76" s="228"/>
      <c r="I76" s="228"/>
      <c r="J76" s="258"/>
      <c r="K76" s="231" t="s">
        <v>25</v>
      </c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6" t="s">
        <v>26</v>
      </c>
      <c r="AO76" s="228"/>
      <c r="AP76" s="228"/>
      <c r="AQ76" s="228"/>
      <c r="AR76" s="228"/>
      <c r="AS76" s="228"/>
      <c r="AT76" s="258"/>
      <c r="AU76" s="259"/>
      <c r="AW76" s="209"/>
      <c r="AX76" s="209"/>
      <c r="AY76" s="209"/>
    </row>
    <row r="77" spans="1:51" s="210" customFormat="1" ht="13.35" customHeight="1">
      <c r="A77" s="223"/>
      <c r="B77" s="260"/>
      <c r="C77" s="124"/>
      <c r="D77" s="125"/>
      <c r="E77" s="125"/>
      <c r="F77" s="125"/>
      <c r="G77" s="125"/>
      <c r="H77" s="125"/>
      <c r="I77" s="125"/>
      <c r="J77" s="126"/>
      <c r="K77" s="97"/>
      <c r="L77" s="98"/>
      <c r="M77" s="128"/>
      <c r="N77" s="128"/>
      <c r="O77" s="128"/>
      <c r="P77" s="128"/>
      <c r="Q77" s="128"/>
      <c r="R77" s="128"/>
      <c r="S77" s="128"/>
      <c r="T77" s="128"/>
      <c r="U77" s="12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124"/>
      <c r="AO77" s="125"/>
      <c r="AP77" s="125"/>
      <c r="AQ77" s="125"/>
      <c r="AR77" s="125"/>
      <c r="AS77" s="125"/>
      <c r="AT77" s="126"/>
      <c r="AU77" s="259"/>
      <c r="AW77" s="209"/>
      <c r="AX77" s="209"/>
      <c r="AY77" s="209"/>
    </row>
    <row r="78" spans="1:51" s="210" customFormat="1" ht="13.35" customHeight="1">
      <c r="A78" s="223"/>
      <c r="B78" s="260"/>
      <c r="C78" s="127"/>
      <c r="D78" s="128"/>
      <c r="E78" s="128"/>
      <c r="F78" s="128"/>
      <c r="G78" s="128"/>
      <c r="H78" s="128"/>
      <c r="I78" s="128"/>
      <c r="J78" s="133"/>
      <c r="K78" s="97"/>
      <c r="L78" s="98" t="s">
        <v>617</v>
      </c>
      <c r="M78" s="128"/>
      <c r="N78" s="128"/>
      <c r="O78" s="128"/>
      <c r="P78" s="128"/>
      <c r="Q78" s="128"/>
      <c r="R78" s="128"/>
      <c r="S78" s="128"/>
      <c r="T78" s="128"/>
      <c r="U78" s="12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127"/>
      <c r="AO78" s="128"/>
      <c r="AP78" s="128"/>
      <c r="AQ78" s="128"/>
      <c r="AR78" s="128"/>
      <c r="AS78" s="128"/>
      <c r="AT78" s="133"/>
      <c r="AU78" s="259"/>
      <c r="AW78" s="209"/>
      <c r="AX78" s="209"/>
      <c r="AY78" s="209"/>
    </row>
    <row r="79" spans="1:51" s="210" customFormat="1" ht="13.35" customHeight="1">
      <c r="A79" s="223"/>
      <c r="B79" s="260"/>
      <c r="C79" s="127"/>
      <c r="D79" s="128"/>
      <c r="E79" s="128"/>
      <c r="F79" s="128"/>
      <c r="G79" s="128"/>
      <c r="H79" s="128"/>
      <c r="I79" s="128"/>
      <c r="J79" s="133"/>
      <c r="K79" s="97"/>
      <c r="L79" s="98" t="s">
        <v>600</v>
      </c>
      <c r="M79" s="128"/>
      <c r="N79" s="128"/>
      <c r="O79" s="128"/>
      <c r="P79" s="128"/>
      <c r="Q79" s="128"/>
      <c r="R79" s="128"/>
      <c r="S79" s="128"/>
      <c r="T79" s="128"/>
      <c r="U79" s="12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127"/>
      <c r="AO79" s="128"/>
      <c r="AP79" s="128"/>
      <c r="AQ79" s="128"/>
      <c r="AR79" s="128"/>
      <c r="AS79" s="128"/>
      <c r="AT79" s="133"/>
      <c r="AU79" s="259"/>
      <c r="AW79" s="209"/>
      <c r="AX79" s="209"/>
      <c r="AY79" s="209"/>
    </row>
    <row r="80" spans="1:51" s="210" customFormat="1" ht="13.35" customHeight="1">
      <c r="A80" s="223"/>
      <c r="B80" s="260"/>
      <c r="C80" s="127"/>
      <c r="D80" s="128"/>
      <c r="E80" s="128"/>
      <c r="F80" s="128"/>
      <c r="G80" s="128"/>
      <c r="H80" s="128"/>
      <c r="I80" s="128"/>
      <c r="J80" s="133"/>
      <c r="K80" s="97"/>
      <c r="L80" s="98" t="s">
        <v>568</v>
      </c>
      <c r="M80" s="128"/>
      <c r="N80" s="128"/>
      <c r="O80" s="128"/>
      <c r="P80" s="128"/>
      <c r="Q80" s="128"/>
      <c r="R80" s="128"/>
      <c r="S80" s="128"/>
      <c r="T80" s="128"/>
      <c r="U80" s="12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127"/>
      <c r="AO80" s="128"/>
      <c r="AP80" s="128"/>
      <c r="AQ80" s="128"/>
      <c r="AR80" s="128"/>
      <c r="AS80" s="128"/>
      <c r="AT80" s="133"/>
      <c r="AU80" s="259"/>
      <c r="AW80" s="209"/>
      <c r="AX80" s="209"/>
      <c r="AY80" s="209"/>
    </row>
    <row r="81" spans="1:51" s="210" customFormat="1" ht="13.35" customHeight="1">
      <c r="A81" s="223"/>
      <c r="B81" s="260"/>
      <c r="C81" s="127"/>
      <c r="D81" s="128"/>
      <c r="E81" s="128"/>
      <c r="F81" s="128"/>
      <c r="G81" s="128"/>
      <c r="H81" s="128"/>
      <c r="I81" s="128"/>
      <c r="J81" s="133"/>
      <c r="K81" s="97"/>
      <c r="L81" s="98" t="s">
        <v>569</v>
      </c>
      <c r="M81" s="128"/>
      <c r="N81" s="128"/>
      <c r="O81" s="128"/>
      <c r="P81" s="128"/>
      <c r="Q81" s="128"/>
      <c r="R81" s="128"/>
      <c r="S81" s="128"/>
      <c r="T81" s="128"/>
      <c r="U81" s="12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127"/>
      <c r="AO81" s="128"/>
      <c r="AP81" s="128"/>
      <c r="AQ81" s="128"/>
      <c r="AR81" s="128"/>
      <c r="AS81" s="128"/>
      <c r="AT81" s="133"/>
      <c r="AU81" s="259"/>
      <c r="AW81" s="209"/>
      <c r="AX81" s="209"/>
      <c r="AY81" s="209"/>
    </row>
    <row r="82" spans="1:51" s="210" customFormat="1" ht="13.35" customHeight="1">
      <c r="A82" s="223"/>
      <c r="B82" s="260"/>
      <c r="C82" s="127"/>
      <c r="D82" s="128"/>
      <c r="E82" s="128"/>
      <c r="F82" s="128"/>
      <c r="G82" s="128"/>
      <c r="H82" s="128"/>
      <c r="I82" s="128"/>
      <c r="J82" s="133"/>
      <c r="K82" s="97"/>
      <c r="L82" s="98" t="s">
        <v>601</v>
      </c>
      <c r="M82" s="128"/>
      <c r="N82" s="128"/>
      <c r="O82" s="128"/>
      <c r="P82" s="128"/>
      <c r="Q82" s="128"/>
      <c r="R82" s="128"/>
      <c r="S82" s="128"/>
      <c r="T82" s="128"/>
      <c r="U82" s="12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127"/>
      <c r="AO82" s="128"/>
      <c r="AP82" s="128"/>
      <c r="AQ82" s="128"/>
      <c r="AR82" s="128"/>
      <c r="AS82" s="128"/>
      <c r="AT82" s="133"/>
      <c r="AU82" s="259"/>
      <c r="AW82" s="209"/>
      <c r="AX82" s="209"/>
      <c r="AY82" s="209"/>
    </row>
    <row r="83" spans="1:51" s="210" customFormat="1" ht="13.35" customHeight="1">
      <c r="A83" s="223"/>
      <c r="B83" s="260"/>
      <c r="C83" s="127"/>
      <c r="D83" s="128"/>
      <c r="E83" s="128"/>
      <c r="F83" s="128"/>
      <c r="G83" s="128"/>
      <c r="H83" s="128"/>
      <c r="I83" s="128"/>
      <c r="J83" s="133"/>
      <c r="K83" s="97"/>
      <c r="L83" s="98"/>
      <c r="M83" s="128"/>
      <c r="N83" s="128"/>
      <c r="O83" s="128"/>
      <c r="P83" s="128"/>
      <c r="Q83" s="128"/>
      <c r="R83" s="128"/>
      <c r="S83" s="128"/>
      <c r="T83" s="128"/>
      <c r="U83" s="12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127"/>
      <c r="AO83" s="128"/>
      <c r="AP83" s="128"/>
      <c r="AQ83" s="128"/>
      <c r="AR83" s="128"/>
      <c r="AS83" s="128"/>
      <c r="AT83" s="133"/>
      <c r="AU83" s="259"/>
      <c r="AW83" s="209"/>
      <c r="AX83" s="209"/>
      <c r="AY83" s="209"/>
    </row>
    <row r="84" spans="1:51" s="210" customFormat="1" ht="13.35" customHeight="1">
      <c r="A84" s="223"/>
      <c r="B84" s="260"/>
      <c r="C84" s="127"/>
      <c r="D84" s="128"/>
      <c r="E84" s="128"/>
      <c r="F84" s="128"/>
      <c r="G84" s="128"/>
      <c r="H84" s="128"/>
      <c r="I84" s="128"/>
      <c r="J84" s="133"/>
      <c r="K84" s="97"/>
      <c r="L84" s="98" t="s">
        <v>602</v>
      </c>
      <c r="M84" s="128"/>
      <c r="N84" s="128"/>
      <c r="O84" s="128"/>
      <c r="P84" s="128"/>
      <c r="Q84" s="128"/>
      <c r="R84" s="128"/>
      <c r="S84" s="128"/>
      <c r="T84" s="128"/>
      <c r="U84" s="12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127"/>
      <c r="AO84" s="128"/>
      <c r="AP84" s="128"/>
      <c r="AQ84" s="128"/>
      <c r="AR84" s="128"/>
      <c r="AS84" s="128"/>
      <c r="AT84" s="133"/>
      <c r="AU84" s="259"/>
      <c r="AW84" s="209"/>
      <c r="AX84" s="209"/>
      <c r="AY84" s="209"/>
    </row>
    <row r="85" spans="1:51" s="210" customFormat="1" ht="13.35" customHeight="1">
      <c r="A85" s="223"/>
      <c r="B85" s="260"/>
      <c r="C85" s="127"/>
      <c r="D85" s="128"/>
      <c r="E85" s="128"/>
      <c r="F85" s="128"/>
      <c r="G85" s="128"/>
      <c r="H85" s="128"/>
      <c r="I85" s="128"/>
      <c r="J85" s="133"/>
      <c r="K85" s="97"/>
      <c r="L85" s="98" t="s">
        <v>547</v>
      </c>
      <c r="M85" s="128"/>
      <c r="N85" s="128"/>
      <c r="O85" s="128"/>
      <c r="P85" s="128"/>
      <c r="Q85" s="128"/>
      <c r="R85" s="128"/>
      <c r="S85" s="128"/>
      <c r="T85" s="128"/>
      <c r="U85" s="12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127"/>
      <c r="AO85" s="128"/>
      <c r="AP85" s="128"/>
      <c r="AQ85" s="128"/>
      <c r="AR85" s="128"/>
      <c r="AS85" s="128"/>
      <c r="AT85" s="133"/>
      <c r="AU85" s="259"/>
      <c r="AW85" s="209"/>
      <c r="AX85" s="209"/>
      <c r="AY85" s="209"/>
    </row>
    <row r="86" spans="1:51" s="210" customFormat="1" ht="13.35" customHeight="1">
      <c r="A86" s="223"/>
      <c r="B86" s="260"/>
      <c r="C86" s="127"/>
      <c r="D86" s="128"/>
      <c r="E86" s="128"/>
      <c r="F86" s="128"/>
      <c r="G86" s="128"/>
      <c r="H86" s="128"/>
      <c r="I86" s="128"/>
      <c r="J86" s="133"/>
      <c r="K86" s="97"/>
      <c r="L86" s="98" t="s">
        <v>618</v>
      </c>
      <c r="M86" s="128"/>
      <c r="N86" s="128"/>
      <c r="O86" s="128"/>
      <c r="P86" s="128"/>
      <c r="Q86" s="128"/>
      <c r="R86" s="128"/>
      <c r="S86" s="128"/>
      <c r="T86" s="128"/>
      <c r="U86" s="12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127"/>
      <c r="AO86" s="128"/>
      <c r="AP86" s="128"/>
      <c r="AQ86" s="128"/>
      <c r="AR86" s="128"/>
      <c r="AS86" s="128"/>
      <c r="AT86" s="133"/>
      <c r="AU86" s="259"/>
      <c r="AW86" s="209"/>
      <c r="AX86" s="209"/>
      <c r="AY86" s="209"/>
    </row>
    <row r="87" spans="1:51" s="210" customFormat="1" ht="13.35" customHeight="1">
      <c r="A87" s="223"/>
      <c r="B87" s="260"/>
      <c r="C87" s="127"/>
      <c r="D87" s="128"/>
      <c r="E87" s="128"/>
      <c r="F87" s="128"/>
      <c r="G87" s="128"/>
      <c r="H87" s="128"/>
      <c r="I87" s="128"/>
      <c r="J87" s="133"/>
      <c r="K87" s="97"/>
      <c r="L87" s="98" t="s">
        <v>619</v>
      </c>
      <c r="M87" s="128"/>
      <c r="N87" s="128"/>
      <c r="O87" s="128"/>
      <c r="P87" s="128"/>
      <c r="Q87" s="128"/>
      <c r="R87" s="128"/>
      <c r="S87" s="128"/>
      <c r="T87" s="128"/>
      <c r="U87" s="12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127"/>
      <c r="AO87" s="128"/>
      <c r="AP87" s="128"/>
      <c r="AQ87" s="128"/>
      <c r="AR87" s="128"/>
      <c r="AS87" s="128"/>
      <c r="AT87" s="133"/>
      <c r="AU87" s="259"/>
      <c r="AW87" s="209"/>
      <c r="AX87" s="209"/>
      <c r="AY87" s="209"/>
    </row>
    <row r="88" spans="1:51" s="210" customFormat="1" ht="13.35" customHeight="1">
      <c r="A88" s="223"/>
      <c r="B88" s="260"/>
      <c r="C88" s="127"/>
      <c r="D88" s="128"/>
      <c r="E88" s="128"/>
      <c r="F88" s="128"/>
      <c r="G88" s="128"/>
      <c r="H88" s="128"/>
      <c r="I88" s="128"/>
      <c r="J88" s="133"/>
      <c r="K88" s="97"/>
      <c r="L88" s="98" t="s">
        <v>603</v>
      </c>
      <c r="M88" s="128"/>
      <c r="N88" s="128"/>
      <c r="O88" s="128"/>
      <c r="P88" s="128"/>
      <c r="Q88" s="128"/>
      <c r="R88" s="128"/>
      <c r="S88" s="128"/>
      <c r="T88" s="128"/>
      <c r="U88" s="12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127"/>
      <c r="AO88" s="128"/>
      <c r="AP88" s="128"/>
      <c r="AQ88" s="128"/>
      <c r="AR88" s="128"/>
      <c r="AS88" s="128"/>
      <c r="AT88" s="133"/>
      <c r="AU88" s="259"/>
      <c r="AW88" s="209"/>
      <c r="AX88" s="209"/>
      <c r="AY88" s="209"/>
    </row>
    <row r="89" spans="1:51" s="210" customFormat="1" ht="13.35" customHeight="1">
      <c r="A89" s="223"/>
      <c r="B89" s="260"/>
      <c r="C89" s="127"/>
      <c r="D89" s="128"/>
      <c r="E89" s="128"/>
      <c r="F89" s="128"/>
      <c r="G89" s="128"/>
      <c r="H89" s="128"/>
      <c r="I89" s="128"/>
      <c r="J89" s="133"/>
      <c r="K89" s="97"/>
      <c r="L89" s="98" t="s">
        <v>570</v>
      </c>
      <c r="M89" s="128"/>
      <c r="N89" s="128"/>
      <c r="O89" s="128"/>
      <c r="P89" s="128"/>
      <c r="Q89" s="128"/>
      <c r="R89" s="128"/>
      <c r="S89" s="128"/>
      <c r="T89" s="128"/>
      <c r="U89" s="12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127"/>
      <c r="AO89" s="128"/>
      <c r="AP89" s="128"/>
      <c r="AQ89" s="128"/>
      <c r="AR89" s="128"/>
      <c r="AS89" s="128"/>
      <c r="AT89" s="133"/>
      <c r="AU89" s="259"/>
      <c r="AW89" s="209"/>
      <c r="AX89" s="209"/>
      <c r="AY89" s="209"/>
    </row>
    <row r="90" spans="1:51" s="210" customFormat="1" ht="13.35" customHeight="1">
      <c r="A90" s="223"/>
      <c r="B90" s="260"/>
      <c r="C90" s="127"/>
      <c r="D90" s="128"/>
      <c r="E90" s="128"/>
      <c r="F90" s="128"/>
      <c r="G90" s="128"/>
      <c r="H90" s="128"/>
      <c r="I90" s="128"/>
      <c r="J90" s="133"/>
      <c r="K90" s="97"/>
      <c r="L90" s="98" t="s">
        <v>604</v>
      </c>
      <c r="M90" s="128"/>
      <c r="N90" s="128"/>
      <c r="O90" s="128"/>
      <c r="P90" s="128"/>
      <c r="Q90" s="128"/>
      <c r="R90" s="128"/>
      <c r="S90" s="128"/>
      <c r="T90" s="128"/>
      <c r="U90" s="12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127"/>
      <c r="AO90" s="128"/>
      <c r="AP90" s="128"/>
      <c r="AQ90" s="128"/>
      <c r="AR90" s="128"/>
      <c r="AS90" s="128"/>
      <c r="AT90" s="133"/>
      <c r="AU90" s="259"/>
      <c r="AW90" s="209"/>
      <c r="AX90" s="209"/>
      <c r="AY90" s="209"/>
    </row>
    <row r="91" spans="1:51" s="210" customFormat="1" ht="13.35" customHeight="1">
      <c r="A91" s="223"/>
      <c r="B91" s="260"/>
      <c r="C91" s="127"/>
      <c r="D91" s="128"/>
      <c r="E91" s="128"/>
      <c r="F91" s="128"/>
      <c r="G91" s="128"/>
      <c r="H91" s="128"/>
      <c r="I91" s="128"/>
      <c r="J91" s="133"/>
      <c r="K91" s="405"/>
      <c r="L91" s="387" t="s">
        <v>569</v>
      </c>
      <c r="M91" s="356"/>
      <c r="N91" s="356"/>
      <c r="O91" s="356"/>
      <c r="P91" s="356"/>
      <c r="Q91" s="356"/>
      <c r="R91" s="356"/>
      <c r="S91" s="356"/>
      <c r="T91" s="356"/>
      <c r="U91" s="356"/>
      <c r="V91" s="387"/>
      <c r="W91" s="387"/>
      <c r="X91" s="387"/>
      <c r="Y91" s="387"/>
      <c r="Z91" s="387"/>
      <c r="AA91" s="387"/>
      <c r="AB91" s="387"/>
      <c r="AC91" s="387"/>
      <c r="AD91" s="387"/>
      <c r="AE91" s="387"/>
      <c r="AF91" s="387"/>
      <c r="AG91" s="387"/>
      <c r="AH91" s="387"/>
      <c r="AI91" s="98"/>
      <c r="AJ91" s="98"/>
      <c r="AK91" s="98"/>
      <c r="AL91" s="98"/>
      <c r="AM91" s="98"/>
      <c r="AN91" s="127"/>
      <c r="AO91" s="128"/>
      <c r="AP91" s="128"/>
      <c r="AQ91" s="128"/>
      <c r="AR91" s="128"/>
      <c r="AS91" s="128"/>
      <c r="AT91" s="133"/>
      <c r="AU91" s="259"/>
      <c r="AW91" s="209"/>
      <c r="AX91" s="209"/>
      <c r="AY91" s="209"/>
    </row>
    <row r="92" spans="1:51" s="210" customFormat="1" ht="13.35" customHeight="1">
      <c r="A92" s="223"/>
      <c r="B92" s="260"/>
      <c r="C92" s="127"/>
      <c r="D92" s="128"/>
      <c r="E92" s="128"/>
      <c r="F92" s="128"/>
      <c r="G92" s="128"/>
      <c r="H92" s="128"/>
      <c r="I92" s="128"/>
      <c r="J92" s="133"/>
      <c r="K92" s="405"/>
      <c r="L92" s="387" t="s">
        <v>605</v>
      </c>
      <c r="M92" s="356"/>
      <c r="N92" s="356"/>
      <c r="O92" s="356"/>
      <c r="P92" s="356"/>
      <c r="Q92" s="356"/>
      <c r="R92" s="356"/>
      <c r="S92" s="356"/>
      <c r="T92" s="356"/>
      <c r="U92" s="356"/>
      <c r="V92" s="387"/>
      <c r="W92" s="387"/>
      <c r="X92" s="387"/>
      <c r="Y92" s="387"/>
      <c r="Z92" s="387"/>
      <c r="AA92" s="387"/>
      <c r="AB92" s="387"/>
      <c r="AC92" s="387"/>
      <c r="AD92" s="387"/>
      <c r="AE92" s="387"/>
      <c r="AF92" s="387"/>
      <c r="AG92" s="387"/>
      <c r="AH92" s="387"/>
      <c r="AI92" s="98"/>
      <c r="AJ92" s="98"/>
      <c r="AK92" s="98"/>
      <c r="AL92" s="98"/>
      <c r="AM92" s="98"/>
      <c r="AN92" s="127"/>
      <c r="AO92" s="128"/>
      <c r="AP92" s="128"/>
      <c r="AQ92" s="128"/>
      <c r="AR92" s="128"/>
      <c r="AS92" s="128"/>
      <c r="AT92" s="133"/>
      <c r="AU92" s="259"/>
      <c r="AW92" s="209"/>
      <c r="AX92" s="209"/>
      <c r="AY92" s="209"/>
    </row>
    <row r="93" spans="1:51" s="210" customFormat="1" ht="13.35" customHeight="1">
      <c r="A93" s="223"/>
      <c r="B93" s="260"/>
      <c r="C93" s="127"/>
      <c r="D93" s="128"/>
      <c r="E93" s="128"/>
      <c r="F93" s="128"/>
      <c r="G93" s="128"/>
      <c r="H93" s="128"/>
      <c r="I93" s="128"/>
      <c r="J93" s="133"/>
      <c r="K93" s="405"/>
      <c r="L93" s="387" t="s">
        <v>620</v>
      </c>
      <c r="M93" s="356"/>
      <c r="N93" s="356"/>
      <c r="O93" s="356"/>
      <c r="P93" s="356"/>
      <c r="Q93" s="356"/>
      <c r="R93" s="356"/>
      <c r="S93" s="356"/>
      <c r="T93" s="356"/>
      <c r="U93" s="356"/>
      <c r="V93" s="387"/>
      <c r="W93" s="387"/>
      <c r="X93" s="387"/>
      <c r="Y93" s="387"/>
      <c r="Z93" s="387"/>
      <c r="AA93" s="387"/>
      <c r="AB93" s="387"/>
      <c r="AC93" s="387"/>
      <c r="AD93" s="387"/>
      <c r="AE93" s="387"/>
      <c r="AF93" s="387"/>
      <c r="AG93" s="387"/>
      <c r="AH93" s="387"/>
      <c r="AI93" s="98"/>
      <c r="AJ93" s="98"/>
      <c r="AK93" s="98"/>
      <c r="AL93" s="98"/>
      <c r="AM93" s="98"/>
      <c r="AN93" s="127"/>
      <c r="AO93" s="128"/>
      <c r="AP93" s="128"/>
      <c r="AQ93" s="128"/>
      <c r="AR93" s="128"/>
      <c r="AS93" s="128"/>
      <c r="AT93" s="133"/>
      <c r="AU93" s="259"/>
      <c r="AW93" s="209"/>
      <c r="AX93" s="209"/>
      <c r="AY93" s="209"/>
    </row>
    <row r="94" spans="1:51" s="210" customFormat="1" ht="13.35" customHeight="1">
      <c r="A94" s="223"/>
      <c r="B94" s="260"/>
      <c r="C94" s="127"/>
      <c r="D94" s="128"/>
      <c r="E94" s="128"/>
      <c r="F94" s="128"/>
      <c r="G94" s="128"/>
      <c r="H94" s="128"/>
      <c r="I94" s="128"/>
      <c r="J94" s="133"/>
      <c r="K94" s="405"/>
      <c r="L94" s="406" t="s">
        <v>547</v>
      </c>
      <c r="M94" s="356"/>
      <c r="N94" s="356"/>
      <c r="O94" s="356"/>
      <c r="P94" s="407"/>
      <c r="Q94" s="356"/>
      <c r="R94" s="408"/>
      <c r="S94" s="356"/>
      <c r="T94" s="356"/>
      <c r="U94" s="356"/>
      <c r="V94" s="387"/>
      <c r="W94" s="387"/>
      <c r="X94" s="387"/>
      <c r="Y94" s="387"/>
      <c r="Z94" s="387"/>
      <c r="AA94" s="387"/>
      <c r="AB94" s="387"/>
      <c r="AC94" s="387"/>
      <c r="AD94" s="387"/>
      <c r="AE94" s="387"/>
      <c r="AF94" s="387"/>
      <c r="AG94" s="387"/>
      <c r="AH94" s="387"/>
      <c r="AI94" s="98"/>
      <c r="AJ94" s="98"/>
      <c r="AK94" s="98"/>
      <c r="AL94" s="98"/>
      <c r="AM94" s="98"/>
      <c r="AN94" s="127"/>
      <c r="AO94" s="128"/>
      <c r="AP94" s="128"/>
      <c r="AQ94" s="128"/>
      <c r="AR94" s="128"/>
      <c r="AS94" s="128"/>
      <c r="AT94" s="133"/>
      <c r="AU94" s="259"/>
      <c r="AW94" s="209"/>
      <c r="AX94" s="209"/>
      <c r="AY94" s="209"/>
    </row>
    <row r="95" spans="1:51" s="210" customFormat="1" ht="13.35" customHeight="1">
      <c r="A95" s="223"/>
      <c r="B95" s="260"/>
      <c r="C95" s="127"/>
      <c r="D95" s="128"/>
      <c r="E95" s="128"/>
      <c r="F95" s="128"/>
      <c r="G95" s="128"/>
      <c r="H95" s="128"/>
      <c r="I95" s="128"/>
      <c r="J95" s="133"/>
      <c r="K95" s="405"/>
      <c r="L95" s="387" t="s">
        <v>621</v>
      </c>
      <c r="M95" s="356"/>
      <c r="N95" s="356"/>
      <c r="O95" s="356"/>
      <c r="P95" s="356"/>
      <c r="Q95" s="356"/>
      <c r="R95" s="356"/>
      <c r="S95" s="356"/>
      <c r="T95" s="356"/>
      <c r="U95" s="356"/>
      <c r="V95" s="387"/>
      <c r="W95" s="387"/>
      <c r="X95" s="387"/>
      <c r="Y95" s="387"/>
      <c r="Z95" s="387"/>
      <c r="AA95" s="387"/>
      <c r="AB95" s="387"/>
      <c r="AC95" s="387"/>
      <c r="AD95" s="387"/>
      <c r="AE95" s="387"/>
      <c r="AF95" s="387"/>
      <c r="AG95" s="387"/>
      <c r="AH95" s="387"/>
      <c r="AI95" s="98"/>
      <c r="AJ95" s="98"/>
      <c r="AK95" s="98"/>
      <c r="AL95" s="98"/>
      <c r="AM95" s="98"/>
      <c r="AN95" s="127"/>
      <c r="AO95" s="128"/>
      <c r="AP95" s="128"/>
      <c r="AQ95" s="128"/>
      <c r="AR95" s="128"/>
      <c r="AS95" s="128"/>
      <c r="AT95" s="133"/>
      <c r="AU95" s="259"/>
      <c r="AW95" s="209"/>
      <c r="AX95" s="209"/>
      <c r="AY95" s="209"/>
    </row>
    <row r="96" spans="1:51" s="210" customFormat="1" ht="13.35" customHeight="1">
      <c r="A96" s="223"/>
      <c r="B96" s="260"/>
      <c r="C96" s="127"/>
      <c r="D96" s="128"/>
      <c r="E96" s="128"/>
      <c r="F96" s="128"/>
      <c r="G96" s="128"/>
      <c r="H96" s="128"/>
      <c r="I96" s="128"/>
      <c r="J96" s="133"/>
      <c r="K96" s="405"/>
      <c r="L96" s="387" t="s">
        <v>606</v>
      </c>
      <c r="M96" s="356"/>
      <c r="N96" s="356"/>
      <c r="O96" s="356"/>
      <c r="P96" s="356"/>
      <c r="Q96" s="356"/>
      <c r="R96" s="356"/>
      <c r="S96" s="356"/>
      <c r="T96" s="356"/>
      <c r="U96" s="356"/>
      <c r="V96" s="387"/>
      <c r="W96" s="387"/>
      <c r="X96" s="387"/>
      <c r="Y96" s="387"/>
      <c r="Z96" s="387"/>
      <c r="AA96" s="387"/>
      <c r="AB96" s="387"/>
      <c r="AC96" s="387"/>
      <c r="AD96" s="387"/>
      <c r="AE96" s="387"/>
      <c r="AF96" s="387"/>
      <c r="AG96" s="387"/>
      <c r="AH96" s="387"/>
      <c r="AI96" s="98"/>
      <c r="AJ96" s="98"/>
      <c r="AK96" s="98"/>
      <c r="AL96" s="98"/>
      <c r="AM96" s="98"/>
      <c r="AN96" s="127"/>
      <c r="AO96" s="128"/>
      <c r="AP96" s="128"/>
      <c r="AQ96" s="128"/>
      <c r="AR96" s="128"/>
      <c r="AS96" s="128"/>
      <c r="AT96" s="133"/>
      <c r="AU96" s="259"/>
      <c r="AW96" s="209"/>
      <c r="AX96" s="209"/>
      <c r="AY96" s="209"/>
    </row>
    <row r="97" spans="1:51" s="210" customFormat="1" ht="13.35" customHeight="1">
      <c r="A97" s="223"/>
      <c r="B97" s="260"/>
      <c r="C97" s="127"/>
      <c r="D97" s="128"/>
      <c r="E97" s="128"/>
      <c r="F97" s="128"/>
      <c r="G97" s="128"/>
      <c r="H97" s="128"/>
      <c r="I97" s="128"/>
      <c r="J97" s="133"/>
      <c r="K97" s="405"/>
      <c r="L97" s="387" t="s">
        <v>607</v>
      </c>
      <c r="M97" s="356"/>
      <c r="N97" s="356"/>
      <c r="O97" s="356"/>
      <c r="P97" s="356"/>
      <c r="Q97" s="356"/>
      <c r="R97" s="356"/>
      <c r="S97" s="356"/>
      <c r="T97" s="356"/>
      <c r="U97" s="356"/>
      <c r="V97" s="387"/>
      <c r="W97" s="387"/>
      <c r="X97" s="387"/>
      <c r="Y97" s="387"/>
      <c r="Z97" s="387"/>
      <c r="AA97" s="387"/>
      <c r="AB97" s="387"/>
      <c r="AC97" s="387"/>
      <c r="AD97" s="387"/>
      <c r="AE97" s="387"/>
      <c r="AF97" s="387"/>
      <c r="AG97" s="387"/>
      <c r="AH97" s="387"/>
      <c r="AI97" s="98"/>
      <c r="AJ97" s="98"/>
      <c r="AK97" s="98"/>
      <c r="AL97" s="98"/>
      <c r="AM97" s="98"/>
      <c r="AN97" s="127"/>
      <c r="AO97" s="128"/>
      <c r="AP97" s="128"/>
      <c r="AQ97" s="128"/>
      <c r="AR97" s="128"/>
      <c r="AS97" s="128"/>
      <c r="AT97" s="133"/>
      <c r="AU97" s="259"/>
      <c r="AW97" s="209"/>
      <c r="AX97" s="209"/>
      <c r="AY97" s="209"/>
    </row>
    <row r="98" spans="1:51" s="210" customFormat="1" ht="13.35" customHeight="1">
      <c r="A98" s="223"/>
      <c r="B98" s="260"/>
      <c r="C98" s="127"/>
      <c r="D98" s="128"/>
      <c r="E98" s="128"/>
      <c r="F98" s="128"/>
      <c r="G98" s="128"/>
      <c r="H98" s="128"/>
      <c r="I98" s="128"/>
      <c r="J98" s="133"/>
      <c r="K98" s="405"/>
      <c r="L98" s="406" t="s">
        <v>608</v>
      </c>
      <c r="M98" s="356"/>
      <c r="N98" s="356"/>
      <c r="O98" s="356"/>
      <c r="P98" s="407"/>
      <c r="Q98" s="356"/>
      <c r="R98" s="408"/>
      <c r="S98" s="356"/>
      <c r="T98" s="356"/>
      <c r="U98" s="356"/>
      <c r="V98" s="387"/>
      <c r="W98" s="387"/>
      <c r="X98" s="387"/>
      <c r="Y98" s="387"/>
      <c r="Z98" s="387"/>
      <c r="AA98" s="387"/>
      <c r="AB98" s="387"/>
      <c r="AC98" s="387"/>
      <c r="AD98" s="387"/>
      <c r="AE98" s="387"/>
      <c r="AF98" s="387"/>
      <c r="AG98" s="387"/>
      <c r="AH98" s="387"/>
      <c r="AI98" s="98"/>
      <c r="AJ98" s="98"/>
      <c r="AK98" s="98"/>
      <c r="AL98" s="98"/>
      <c r="AM98" s="98"/>
      <c r="AN98" s="127"/>
      <c r="AO98" s="128"/>
      <c r="AP98" s="128"/>
      <c r="AQ98" s="128"/>
      <c r="AR98" s="128"/>
      <c r="AS98" s="128"/>
      <c r="AT98" s="133"/>
      <c r="AU98" s="259"/>
      <c r="AW98" s="209"/>
      <c r="AX98" s="209"/>
      <c r="AY98" s="209"/>
    </row>
    <row r="99" spans="1:51" s="210" customFormat="1" ht="13.35" customHeight="1">
      <c r="A99" s="223"/>
      <c r="B99" s="260"/>
      <c r="C99" s="127"/>
      <c r="D99" s="128"/>
      <c r="E99" s="128"/>
      <c r="F99" s="128"/>
      <c r="G99" s="128"/>
      <c r="H99" s="128"/>
      <c r="I99" s="128"/>
      <c r="J99" s="133"/>
      <c r="K99" s="405"/>
      <c r="L99" s="387" t="s">
        <v>570</v>
      </c>
      <c r="M99" s="356"/>
      <c r="N99" s="356"/>
      <c r="O99" s="356"/>
      <c r="P99" s="356"/>
      <c r="Q99" s="356"/>
      <c r="R99" s="356"/>
      <c r="S99" s="356"/>
      <c r="T99" s="356"/>
      <c r="U99" s="356"/>
      <c r="V99" s="387"/>
      <c r="W99" s="387"/>
      <c r="X99" s="387"/>
      <c r="Y99" s="387"/>
      <c r="Z99" s="387"/>
      <c r="AA99" s="387"/>
      <c r="AB99" s="387"/>
      <c r="AC99" s="387"/>
      <c r="AD99" s="387"/>
      <c r="AE99" s="387"/>
      <c r="AF99" s="387"/>
      <c r="AG99" s="387"/>
      <c r="AH99" s="387"/>
      <c r="AI99" s="98"/>
      <c r="AJ99" s="98"/>
      <c r="AK99" s="98"/>
      <c r="AL99" s="98"/>
      <c r="AM99" s="98"/>
      <c r="AN99" s="127"/>
      <c r="AO99" s="128"/>
      <c r="AP99" s="128"/>
      <c r="AQ99" s="128"/>
      <c r="AR99" s="128"/>
      <c r="AS99" s="128"/>
      <c r="AT99" s="133"/>
      <c r="AU99" s="259"/>
      <c r="AW99" s="209"/>
      <c r="AX99" s="209"/>
      <c r="AY99" s="209"/>
    </row>
    <row r="100" spans="1:51" s="210" customFormat="1" ht="13.35" customHeight="1">
      <c r="A100" s="223"/>
      <c r="B100" s="260"/>
      <c r="C100" s="127"/>
      <c r="D100" s="128"/>
      <c r="E100" s="128"/>
      <c r="F100" s="128"/>
      <c r="G100" s="128"/>
      <c r="H100" s="128"/>
      <c r="I100" s="128"/>
      <c r="J100" s="133"/>
      <c r="K100" s="405"/>
      <c r="L100" s="387" t="s">
        <v>609</v>
      </c>
      <c r="M100" s="356"/>
      <c r="N100" s="356"/>
      <c r="O100" s="356"/>
      <c r="P100" s="356"/>
      <c r="Q100" s="356"/>
      <c r="R100" s="356"/>
      <c r="S100" s="356"/>
      <c r="T100" s="356"/>
      <c r="U100" s="356"/>
      <c r="V100" s="387"/>
      <c r="W100" s="387"/>
      <c r="X100" s="387"/>
      <c r="Y100" s="387"/>
      <c r="Z100" s="387"/>
      <c r="AA100" s="387"/>
      <c r="AB100" s="387"/>
      <c r="AC100" s="387"/>
      <c r="AD100" s="387"/>
      <c r="AE100" s="387"/>
      <c r="AF100" s="387"/>
      <c r="AG100" s="387"/>
      <c r="AH100" s="387"/>
      <c r="AI100" s="98"/>
      <c r="AJ100" s="98"/>
      <c r="AK100" s="98"/>
      <c r="AL100" s="98"/>
      <c r="AM100" s="98"/>
      <c r="AN100" s="127"/>
      <c r="AO100" s="128"/>
      <c r="AP100" s="128"/>
      <c r="AQ100" s="128"/>
      <c r="AR100" s="128"/>
      <c r="AS100" s="128"/>
      <c r="AT100" s="133"/>
      <c r="AU100" s="259"/>
      <c r="AW100" s="209"/>
      <c r="AX100" s="209"/>
      <c r="AY100" s="209"/>
    </row>
    <row r="101" spans="1:51" s="210" customFormat="1" ht="13.35" customHeight="1">
      <c r="A101" s="223"/>
      <c r="B101" s="260"/>
      <c r="C101" s="127"/>
      <c r="D101" s="128"/>
      <c r="E101" s="128"/>
      <c r="F101" s="128"/>
      <c r="G101" s="128"/>
      <c r="H101" s="128"/>
      <c r="I101" s="128"/>
      <c r="J101" s="133"/>
      <c r="K101" s="405"/>
      <c r="L101" s="387" t="s">
        <v>569</v>
      </c>
      <c r="M101" s="356"/>
      <c r="N101" s="356"/>
      <c r="O101" s="356"/>
      <c r="P101" s="356"/>
      <c r="Q101" s="356"/>
      <c r="R101" s="356"/>
      <c r="S101" s="356"/>
      <c r="T101" s="356"/>
      <c r="U101" s="356"/>
      <c r="V101" s="387"/>
      <c r="W101" s="387"/>
      <c r="X101" s="387"/>
      <c r="Y101" s="387"/>
      <c r="Z101" s="387"/>
      <c r="AA101" s="387"/>
      <c r="AB101" s="387"/>
      <c r="AC101" s="387"/>
      <c r="AD101" s="387"/>
      <c r="AE101" s="387"/>
      <c r="AF101" s="387"/>
      <c r="AG101" s="387"/>
      <c r="AH101" s="387"/>
      <c r="AI101" s="98"/>
      <c r="AJ101" s="98"/>
      <c r="AK101" s="98"/>
      <c r="AL101" s="98"/>
      <c r="AM101" s="98"/>
      <c r="AN101" s="127"/>
      <c r="AO101" s="128"/>
      <c r="AP101" s="128"/>
      <c r="AQ101" s="128"/>
      <c r="AR101" s="128"/>
      <c r="AS101" s="128"/>
      <c r="AT101" s="133"/>
      <c r="AU101" s="259"/>
      <c r="AW101" s="209"/>
      <c r="AX101" s="209"/>
      <c r="AY101" s="209"/>
    </row>
    <row r="102" spans="1:51" s="210" customFormat="1" ht="13.35" customHeight="1">
      <c r="A102" s="223"/>
      <c r="B102" s="260"/>
      <c r="C102" s="127"/>
      <c r="D102" s="128"/>
      <c r="E102" s="128"/>
      <c r="F102" s="128"/>
      <c r="G102" s="128"/>
      <c r="H102" s="128"/>
      <c r="I102" s="128"/>
      <c r="J102" s="133"/>
      <c r="K102" s="405"/>
      <c r="L102" s="387" t="s">
        <v>610</v>
      </c>
      <c r="M102" s="356"/>
      <c r="N102" s="356"/>
      <c r="O102" s="356"/>
      <c r="P102" s="356"/>
      <c r="Q102" s="356"/>
      <c r="R102" s="356"/>
      <c r="S102" s="356"/>
      <c r="T102" s="356"/>
      <c r="U102" s="356"/>
      <c r="V102" s="387"/>
      <c r="W102" s="387"/>
      <c r="X102" s="387"/>
      <c r="Y102" s="387"/>
      <c r="Z102" s="387"/>
      <c r="AA102" s="387"/>
      <c r="AB102" s="387"/>
      <c r="AC102" s="387"/>
      <c r="AD102" s="387"/>
      <c r="AE102" s="387"/>
      <c r="AF102" s="387"/>
      <c r="AG102" s="387"/>
      <c r="AH102" s="387"/>
      <c r="AI102" s="98"/>
      <c r="AJ102" s="98"/>
      <c r="AK102" s="98"/>
      <c r="AL102" s="98"/>
      <c r="AM102" s="98"/>
      <c r="AN102" s="127"/>
      <c r="AO102" s="128"/>
      <c r="AP102" s="128"/>
      <c r="AQ102" s="128"/>
      <c r="AR102" s="128"/>
      <c r="AS102" s="128"/>
      <c r="AT102" s="133"/>
      <c r="AU102" s="259"/>
      <c r="AW102" s="209"/>
      <c r="AX102" s="209"/>
      <c r="AY102" s="209"/>
    </row>
    <row r="103" spans="1:51" s="210" customFormat="1" ht="13.35" customHeight="1">
      <c r="A103" s="223"/>
      <c r="B103" s="260"/>
      <c r="C103" s="127"/>
      <c r="D103" s="128"/>
      <c r="E103" s="128"/>
      <c r="F103" s="128"/>
      <c r="G103" s="128"/>
      <c r="H103" s="128"/>
      <c r="I103" s="128"/>
      <c r="J103" s="133"/>
      <c r="K103" s="405"/>
      <c r="L103" s="387" t="s">
        <v>570</v>
      </c>
      <c r="M103" s="356"/>
      <c r="N103" s="356"/>
      <c r="O103" s="356"/>
      <c r="P103" s="356"/>
      <c r="Q103" s="356"/>
      <c r="R103" s="356"/>
      <c r="S103" s="356"/>
      <c r="T103" s="356"/>
      <c r="U103" s="356"/>
      <c r="V103" s="387"/>
      <c r="W103" s="387"/>
      <c r="X103" s="387"/>
      <c r="Y103" s="387"/>
      <c r="Z103" s="387"/>
      <c r="AA103" s="387"/>
      <c r="AB103" s="387"/>
      <c r="AC103" s="387"/>
      <c r="AD103" s="387"/>
      <c r="AE103" s="387"/>
      <c r="AF103" s="387"/>
      <c r="AG103" s="387"/>
      <c r="AH103" s="387"/>
      <c r="AI103" s="98"/>
      <c r="AJ103" s="98"/>
      <c r="AK103" s="98"/>
      <c r="AL103" s="98"/>
      <c r="AM103" s="98"/>
      <c r="AN103" s="127"/>
      <c r="AO103" s="128"/>
      <c r="AP103" s="128"/>
      <c r="AQ103" s="128"/>
      <c r="AR103" s="128"/>
      <c r="AS103" s="128"/>
      <c r="AT103" s="133"/>
      <c r="AU103" s="259"/>
      <c r="AW103" s="209"/>
      <c r="AX103" s="209"/>
      <c r="AY103" s="209"/>
    </row>
    <row r="104" spans="1:51" s="210" customFormat="1" ht="13.35" customHeight="1">
      <c r="A104" s="223"/>
      <c r="B104" s="260"/>
      <c r="C104" s="127"/>
      <c r="D104" s="128"/>
      <c r="E104" s="128"/>
      <c r="F104" s="128"/>
      <c r="G104" s="128"/>
      <c r="H104" s="128"/>
      <c r="I104" s="128"/>
      <c r="J104" s="133"/>
      <c r="K104" s="405"/>
      <c r="L104" s="406"/>
      <c r="M104" s="356"/>
      <c r="N104" s="356"/>
      <c r="O104" s="356"/>
      <c r="P104" s="407"/>
      <c r="Q104" s="356"/>
      <c r="R104" s="408"/>
      <c r="S104" s="356"/>
      <c r="T104" s="356"/>
      <c r="U104" s="356"/>
      <c r="V104" s="387"/>
      <c r="W104" s="387"/>
      <c r="X104" s="387"/>
      <c r="Y104" s="387"/>
      <c r="Z104" s="387"/>
      <c r="AA104" s="387"/>
      <c r="AB104" s="387"/>
      <c r="AC104" s="387"/>
      <c r="AD104" s="387"/>
      <c r="AE104" s="387"/>
      <c r="AF104" s="387"/>
      <c r="AG104" s="387"/>
      <c r="AH104" s="387"/>
      <c r="AI104" s="98"/>
      <c r="AJ104" s="98"/>
      <c r="AK104" s="98"/>
      <c r="AL104" s="98"/>
      <c r="AM104" s="98"/>
      <c r="AN104" s="127"/>
      <c r="AO104" s="128"/>
      <c r="AP104" s="128"/>
      <c r="AQ104" s="128"/>
      <c r="AR104" s="128"/>
      <c r="AS104" s="128"/>
      <c r="AT104" s="133"/>
      <c r="AU104" s="259"/>
      <c r="AW104" s="209"/>
      <c r="AX104" s="209"/>
      <c r="AY104" s="209"/>
    </row>
    <row r="105" spans="1:51" s="210" customFormat="1" ht="13.35" customHeight="1">
      <c r="A105" s="223"/>
      <c r="B105" s="260"/>
      <c r="C105" s="127"/>
      <c r="D105" s="128"/>
      <c r="E105" s="128"/>
      <c r="F105" s="128"/>
      <c r="G105" s="128"/>
      <c r="H105" s="128"/>
      <c r="I105" s="128"/>
      <c r="J105" s="133"/>
      <c r="K105" s="405"/>
      <c r="L105" s="387" t="s">
        <v>611</v>
      </c>
      <c r="M105" s="356"/>
      <c r="N105" s="356"/>
      <c r="O105" s="356"/>
      <c r="P105" s="356"/>
      <c r="Q105" s="356"/>
      <c r="R105" s="356"/>
      <c r="S105" s="356"/>
      <c r="T105" s="356"/>
      <c r="U105" s="356"/>
      <c r="V105" s="387"/>
      <c r="W105" s="387"/>
      <c r="X105" s="387"/>
      <c r="Y105" s="387"/>
      <c r="Z105" s="387"/>
      <c r="AA105" s="387"/>
      <c r="AB105" s="387"/>
      <c r="AC105" s="387"/>
      <c r="AD105" s="387"/>
      <c r="AE105" s="387"/>
      <c r="AF105" s="387"/>
      <c r="AG105" s="387"/>
      <c r="AH105" s="387"/>
      <c r="AI105" s="98"/>
      <c r="AJ105" s="98"/>
      <c r="AK105" s="98"/>
      <c r="AL105" s="98"/>
      <c r="AM105" s="98"/>
      <c r="AN105" s="127"/>
      <c r="AO105" s="128"/>
      <c r="AP105" s="128"/>
      <c r="AQ105" s="128"/>
      <c r="AR105" s="128"/>
      <c r="AS105" s="128"/>
      <c r="AT105" s="133"/>
      <c r="AU105" s="259"/>
      <c r="AW105" s="209"/>
      <c r="AX105" s="209"/>
      <c r="AY105" s="209"/>
    </row>
    <row r="106" spans="1:51" s="210" customFormat="1" ht="13.35" customHeight="1">
      <c r="A106" s="223"/>
      <c r="B106" s="260"/>
      <c r="C106" s="134"/>
      <c r="D106" s="135"/>
      <c r="E106" s="135"/>
      <c r="F106" s="135"/>
      <c r="G106" s="135"/>
      <c r="H106" s="135"/>
      <c r="I106" s="135"/>
      <c r="J106" s="137"/>
      <c r="K106" s="92"/>
      <c r="L106" s="93"/>
      <c r="M106" s="135"/>
      <c r="N106" s="135"/>
      <c r="O106" s="135"/>
      <c r="P106" s="135"/>
      <c r="Q106" s="135"/>
      <c r="R106" s="135"/>
      <c r="S106" s="135"/>
      <c r="T106" s="135"/>
      <c r="U106" s="135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134"/>
      <c r="AO106" s="135"/>
      <c r="AP106" s="135"/>
      <c r="AQ106" s="135"/>
      <c r="AR106" s="135"/>
      <c r="AS106" s="135"/>
      <c r="AT106" s="137"/>
      <c r="AU106" s="259"/>
      <c r="AW106" s="209"/>
      <c r="AX106" s="209"/>
      <c r="AY106" s="209"/>
    </row>
    <row r="107" spans="1:51" s="120" customFormat="1" ht="13.35" customHeight="1">
      <c r="A107" s="197"/>
      <c r="B107" s="134"/>
      <c r="C107" s="135"/>
      <c r="D107" s="135"/>
      <c r="E107" s="135"/>
      <c r="F107" s="135"/>
      <c r="G107" s="135"/>
      <c r="H107" s="135"/>
      <c r="I107" s="135"/>
      <c r="J107" s="92"/>
      <c r="K107" s="93"/>
      <c r="L107" s="136"/>
      <c r="M107" s="135"/>
      <c r="N107" s="136"/>
      <c r="O107" s="136"/>
      <c r="P107" s="136"/>
      <c r="Q107" s="136"/>
      <c r="R107" s="136"/>
      <c r="S107" s="136"/>
      <c r="T107" s="136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135"/>
      <c r="AN107" s="135"/>
      <c r="AO107" s="135"/>
      <c r="AP107" s="135"/>
      <c r="AQ107" s="135"/>
      <c r="AR107" s="135"/>
      <c r="AS107" s="135"/>
      <c r="AT107" s="135"/>
      <c r="AU107" s="137"/>
      <c r="AV107" s="187"/>
      <c r="AW107" s="209"/>
      <c r="AX107" s="130"/>
      <c r="AY107" s="130"/>
    </row>
    <row r="108" spans="1:51" s="120" customFormat="1" ht="13.35" customHeight="1">
      <c r="A108" s="197"/>
      <c r="B108" s="128"/>
      <c r="C108" s="128"/>
      <c r="D108" s="128"/>
      <c r="E108" s="128"/>
      <c r="F108" s="128"/>
      <c r="G108" s="128"/>
      <c r="H108" s="128"/>
      <c r="I108" s="128"/>
      <c r="J108" s="97"/>
      <c r="K108" s="98"/>
      <c r="L108" s="130"/>
      <c r="M108" s="128"/>
      <c r="N108" s="130"/>
      <c r="O108" s="130"/>
      <c r="P108" s="130"/>
      <c r="Q108" s="130"/>
      <c r="R108" s="130"/>
      <c r="S108" s="130"/>
      <c r="T108" s="130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87"/>
      <c r="AW108" s="209"/>
      <c r="AX108" s="130"/>
      <c r="AY108" s="130"/>
    </row>
    <row r="109" spans="1:51" s="120" customFormat="1" ht="13.35" customHeight="1">
      <c r="A109" s="197"/>
      <c r="B109" s="128"/>
      <c r="C109" s="128"/>
      <c r="D109" s="128"/>
      <c r="E109" s="128"/>
      <c r="F109" s="128"/>
      <c r="G109" s="128"/>
      <c r="H109" s="128"/>
      <c r="I109" s="128"/>
      <c r="J109" s="97"/>
      <c r="K109" s="98"/>
      <c r="L109" s="130"/>
      <c r="M109" s="128"/>
      <c r="N109" s="130"/>
      <c r="O109" s="130"/>
      <c r="P109" s="130"/>
      <c r="Q109" s="130"/>
      <c r="R109" s="130"/>
      <c r="S109" s="130"/>
      <c r="T109" s="130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87"/>
      <c r="AW109" s="209"/>
      <c r="AX109" s="130"/>
      <c r="AY109" s="130"/>
    </row>
    <row r="110" spans="1:51" s="120" customFormat="1" ht="13.35" customHeight="1">
      <c r="A110" s="197"/>
      <c r="B110" s="128"/>
      <c r="C110" s="128"/>
      <c r="D110" s="128"/>
      <c r="E110" s="128"/>
      <c r="F110" s="128"/>
      <c r="G110" s="128"/>
      <c r="H110" s="128"/>
      <c r="I110" s="128"/>
      <c r="J110" s="97"/>
      <c r="K110" s="98"/>
      <c r="L110" s="130"/>
      <c r="M110" s="128"/>
      <c r="N110" s="130"/>
      <c r="O110" s="130"/>
      <c r="P110" s="130"/>
      <c r="Q110" s="130"/>
      <c r="R110" s="130"/>
      <c r="S110" s="130"/>
      <c r="T110" s="130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128"/>
      <c r="AN110" s="128"/>
      <c r="AO110" s="128"/>
      <c r="AP110" s="128"/>
      <c r="AQ110" s="128"/>
      <c r="AR110" s="128"/>
      <c r="AS110" s="128"/>
      <c r="AT110" s="128"/>
      <c r="AU110" s="128"/>
      <c r="AV110" s="187"/>
      <c r="AW110" s="209"/>
      <c r="AX110" s="130"/>
      <c r="AY110" s="130"/>
    </row>
    <row r="111" spans="1:51" s="120" customFormat="1" ht="13.35" customHeight="1">
      <c r="A111" s="197"/>
      <c r="B111" s="128"/>
      <c r="C111" s="128"/>
      <c r="D111" s="128"/>
      <c r="E111" s="128"/>
      <c r="F111" s="128"/>
      <c r="G111" s="128"/>
      <c r="H111" s="128"/>
      <c r="I111" s="128"/>
      <c r="J111" s="97"/>
      <c r="K111" s="98"/>
      <c r="L111" s="130"/>
      <c r="M111" s="128"/>
      <c r="N111" s="130"/>
      <c r="O111" s="130"/>
      <c r="P111" s="130"/>
      <c r="Q111" s="130"/>
      <c r="R111" s="130"/>
      <c r="S111" s="130"/>
      <c r="T111" s="130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87"/>
      <c r="AW111" s="209"/>
      <c r="AX111" s="130"/>
      <c r="AY111" s="130"/>
    </row>
    <row r="112" spans="1:51" s="120" customFormat="1" ht="13.35" customHeight="1">
      <c r="A112" s="197"/>
      <c r="B112" s="128"/>
      <c r="C112" s="128"/>
      <c r="D112" s="128"/>
      <c r="E112" s="128"/>
      <c r="F112" s="128"/>
      <c r="G112" s="128"/>
      <c r="H112" s="128"/>
      <c r="I112" s="128"/>
      <c r="J112" s="97"/>
      <c r="K112" s="98"/>
      <c r="L112" s="130"/>
      <c r="M112" s="128"/>
      <c r="N112" s="130"/>
      <c r="O112" s="130"/>
      <c r="P112" s="130"/>
      <c r="Q112" s="130"/>
      <c r="R112" s="130"/>
      <c r="S112" s="130"/>
      <c r="T112" s="130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128"/>
      <c r="AN112" s="128"/>
      <c r="AO112" s="128"/>
      <c r="AP112" s="128"/>
      <c r="AQ112" s="128"/>
      <c r="AR112" s="128"/>
      <c r="AS112" s="128"/>
      <c r="AT112" s="128"/>
      <c r="AU112" s="128"/>
      <c r="AV112" s="187"/>
      <c r="AW112" s="209"/>
      <c r="AX112" s="130"/>
      <c r="AY112" s="130"/>
    </row>
    <row r="113" ht="13.15" customHeight="1"/>
  </sheetData>
  <conditionalFormatting sqref="D10:D11">
    <cfRule type="duplicateValues" dxfId="13" priority="7"/>
  </conditionalFormatting>
  <conditionalFormatting sqref="D16">
    <cfRule type="duplicateValues" dxfId="12" priority="6"/>
  </conditionalFormatting>
  <conditionalFormatting sqref="E28:E31">
    <cfRule type="duplicateValues" dxfId="11" priority="5"/>
  </conditionalFormatting>
  <conditionalFormatting sqref="E53:E56">
    <cfRule type="duplicateValues" dxfId="10" priority="4"/>
  </conditionalFormatting>
  <conditionalFormatting sqref="D12">
    <cfRule type="duplicateValues" dxfId="9" priority="3"/>
  </conditionalFormatting>
  <conditionalFormatting sqref="D13:D14">
    <cfRule type="duplicateValues" dxfId="8" priority="2"/>
  </conditionalFormatting>
  <conditionalFormatting sqref="D15">
    <cfRule type="duplicateValues" dxfId="7" priority="1"/>
  </conditionalFormatting>
  <dataValidations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view="pageBreakPreview" topLeftCell="A91" zoomScale="145" zoomScaleNormal="85" zoomScaleSheetLayoutView="145" workbookViewId="0">
      <selection activeCell="AI111" sqref="AI111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GetTaxesByCodeAction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534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147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148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150</v>
      </c>
      <c r="C7" s="202"/>
      <c r="D7" s="114" t="s">
        <v>151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152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594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153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399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153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>
        <v>3</v>
      </c>
      <c r="C10" s="118"/>
      <c r="D10" s="51" t="s">
        <v>532</v>
      </c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 t="s">
        <v>153</v>
      </c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10" customFormat="1" ht="13.35" customHeight="1">
      <c r="A19" s="223"/>
      <c r="B19" s="197" t="s">
        <v>154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20"/>
      <c r="AQ19" s="120"/>
      <c r="AR19" s="120"/>
      <c r="AS19" s="120"/>
      <c r="AT19" s="120"/>
      <c r="AU19" s="120"/>
      <c r="AV19" s="120"/>
      <c r="AW19" s="209"/>
      <c r="AX19" s="130"/>
      <c r="AY19" s="130"/>
      <c r="AZ19" s="120"/>
      <c r="BA19" s="120"/>
    </row>
    <row r="20" spans="1:53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87"/>
      <c r="AW20" s="209"/>
      <c r="AX20" s="130"/>
      <c r="AY20" s="130"/>
    </row>
    <row r="21" spans="1:53" s="120" customFormat="1" ht="13.35" customHeight="1">
      <c r="A21" s="197"/>
      <c r="B21" s="114" t="s">
        <v>11</v>
      </c>
      <c r="C21" s="115"/>
      <c r="D21" s="115"/>
      <c r="E21" s="115"/>
      <c r="F21" s="115"/>
      <c r="G21" s="115"/>
      <c r="H21" s="115"/>
      <c r="I21" s="116"/>
      <c r="J21" s="162" t="s">
        <v>277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AV21" s="187"/>
      <c r="AW21" s="209"/>
      <c r="AX21" s="130"/>
      <c r="AY21" s="130"/>
    </row>
    <row r="22" spans="1:53" s="120" customFormat="1" ht="13.35" customHeight="1">
      <c r="A22" s="197"/>
      <c r="B22" s="114" t="s">
        <v>9</v>
      </c>
      <c r="C22" s="115"/>
      <c r="D22" s="115"/>
      <c r="E22" s="115"/>
      <c r="F22" s="115"/>
      <c r="G22" s="115"/>
      <c r="H22" s="115"/>
      <c r="I22" s="116"/>
      <c r="J22" s="162" t="s">
        <v>10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AV22" s="187"/>
      <c r="AW22" s="209"/>
      <c r="AX22" s="130"/>
      <c r="AY22" s="130"/>
    </row>
    <row r="23" spans="1:53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6"/>
      <c r="AV23" s="187"/>
      <c r="AW23" s="209"/>
      <c r="AX23" s="130"/>
      <c r="AY23" s="130"/>
    </row>
    <row r="24" spans="1:53" s="120" customFormat="1" ht="13.35" customHeight="1">
      <c r="A24" s="197"/>
      <c r="B24" s="127"/>
      <c r="C24" s="211" t="s">
        <v>156</v>
      </c>
      <c r="D24" s="212"/>
      <c r="E24" s="212"/>
      <c r="F24" s="212"/>
      <c r="G24" s="211" t="s">
        <v>9</v>
      </c>
      <c r="H24" s="212"/>
      <c r="I24" s="212"/>
      <c r="J24" s="212"/>
      <c r="K24" s="212"/>
      <c r="L24" s="212"/>
      <c r="M24" s="125"/>
      <c r="N24" s="211" t="s">
        <v>11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19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3"/>
      <c r="AS24" s="128"/>
      <c r="AT24" s="128"/>
      <c r="AU24" s="133"/>
      <c r="AV24" s="187"/>
      <c r="AW24" s="209"/>
      <c r="AX24" s="130"/>
      <c r="AY24" s="130"/>
    </row>
    <row r="25" spans="1:53" s="120" customFormat="1" ht="13.35" customHeight="1">
      <c r="A25" s="197"/>
      <c r="B25" s="127"/>
      <c r="C25" s="214"/>
      <c r="D25" s="215"/>
      <c r="E25" s="215"/>
      <c r="F25" s="117"/>
      <c r="G25" s="214"/>
      <c r="H25" s="215"/>
      <c r="I25" s="215"/>
      <c r="J25" s="117"/>
      <c r="K25" s="117"/>
      <c r="L25" s="117"/>
      <c r="M25" s="138"/>
      <c r="N25" s="214"/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/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200"/>
      <c r="AS25" s="128"/>
      <c r="AT25" s="128"/>
      <c r="AU25" s="133"/>
      <c r="AV25" s="187"/>
      <c r="AW25" s="209"/>
      <c r="AX25" s="130"/>
      <c r="AY25" s="130"/>
    </row>
    <row r="26" spans="1:53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33"/>
      <c r="AV26" s="187"/>
      <c r="AW26" s="209"/>
      <c r="AX26" s="130"/>
      <c r="AY26" s="130"/>
    </row>
    <row r="27" spans="1:53" s="221" customFormat="1" ht="13.35" customHeight="1">
      <c r="A27" s="219"/>
      <c r="B27" s="225"/>
      <c r="C27" s="226" t="s">
        <v>150</v>
      </c>
      <c r="D27" s="227"/>
      <c r="E27" s="226" t="s">
        <v>18</v>
      </c>
      <c r="F27" s="228"/>
      <c r="G27" s="229"/>
      <c r="H27" s="229"/>
      <c r="I27" s="229"/>
      <c r="J27" s="228"/>
      <c r="K27" s="229"/>
      <c r="L27" s="229"/>
      <c r="M27" s="228"/>
      <c r="N27" s="226" t="s">
        <v>14</v>
      </c>
      <c r="O27" s="228"/>
      <c r="P27" s="229"/>
      <c r="Q27" s="229"/>
      <c r="R27" s="229"/>
      <c r="S27" s="230"/>
      <c r="T27" s="230"/>
      <c r="U27" s="230"/>
      <c r="V27" s="230"/>
      <c r="W27" s="231"/>
      <c r="X27" s="231"/>
      <c r="Y27" s="231"/>
      <c r="Z27" s="231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2"/>
      <c r="AO27" s="119"/>
      <c r="AP27" s="120"/>
      <c r="AQ27" s="120"/>
      <c r="AR27" s="120"/>
      <c r="AS27" s="120"/>
      <c r="AT27" s="120"/>
      <c r="AU27" s="191"/>
      <c r="AV27" s="120"/>
      <c r="AW27" s="220"/>
      <c r="AX27" s="130"/>
      <c r="AY27" s="130"/>
      <c r="AZ27" s="120"/>
      <c r="BA27" s="120"/>
    </row>
    <row r="28" spans="1:53" s="221" customFormat="1" ht="13.35" customHeight="1">
      <c r="A28" s="219"/>
      <c r="B28" s="225"/>
      <c r="C28" s="233">
        <v>1</v>
      </c>
      <c r="D28" s="234"/>
      <c r="E28" s="235" t="s">
        <v>99</v>
      </c>
      <c r="F28" s="140"/>
      <c r="G28" s="140"/>
      <c r="H28" s="140"/>
      <c r="I28" s="140"/>
      <c r="J28" s="196"/>
      <c r="K28" s="196"/>
      <c r="L28" s="140"/>
      <c r="M28" s="118"/>
      <c r="N28" s="163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236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18"/>
      <c r="AO28" s="119"/>
      <c r="AP28" s="120"/>
      <c r="AQ28" s="120"/>
      <c r="AR28" s="120"/>
      <c r="AS28" s="120"/>
      <c r="AT28" s="120"/>
      <c r="AU28" s="191"/>
      <c r="AV28" s="120"/>
      <c r="AW28" s="220"/>
      <c r="AX28" s="130"/>
      <c r="AY28" s="130"/>
      <c r="AZ28" s="120"/>
      <c r="BA28" s="120"/>
    </row>
    <row r="29" spans="1:53" s="221" customFormat="1" ht="13.35" customHeight="1">
      <c r="A29" s="219"/>
      <c r="B29" s="225"/>
      <c r="C29" s="233">
        <v>2</v>
      </c>
      <c r="D29" s="234"/>
      <c r="E29" s="162" t="s">
        <v>158</v>
      </c>
      <c r="F29" s="140"/>
      <c r="G29" s="160"/>
      <c r="H29" s="160"/>
      <c r="I29" s="160"/>
      <c r="J29" s="193"/>
      <c r="K29" s="193"/>
      <c r="L29" s="160"/>
      <c r="M29" s="194"/>
      <c r="N29" s="163" t="s">
        <v>159</v>
      </c>
      <c r="O29" s="160"/>
      <c r="P29" s="160"/>
      <c r="Q29" s="160"/>
      <c r="R29" s="160"/>
      <c r="S29" s="160"/>
      <c r="T29" s="160"/>
      <c r="U29" s="160"/>
      <c r="V29" s="160"/>
      <c r="W29" s="14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94"/>
      <c r="AO29" s="119"/>
      <c r="AP29" s="120"/>
      <c r="AQ29" s="120"/>
      <c r="AR29" s="120"/>
      <c r="AS29" s="120"/>
      <c r="AT29" s="120"/>
      <c r="AU29" s="191"/>
      <c r="AV29" s="120"/>
      <c r="AW29" s="220"/>
      <c r="AX29" s="130"/>
      <c r="AY29" s="130"/>
      <c r="AZ29" s="120"/>
      <c r="BA29" s="120"/>
    </row>
    <row r="30" spans="1:53" s="221" customFormat="1" ht="13.35" customHeight="1">
      <c r="A30" s="219"/>
      <c r="B30" s="225"/>
      <c r="C30" s="233">
        <v>3</v>
      </c>
      <c r="D30" s="234"/>
      <c r="E30" s="162" t="s">
        <v>160</v>
      </c>
      <c r="F30" s="140"/>
      <c r="G30" s="160"/>
      <c r="H30" s="160"/>
      <c r="I30" s="160"/>
      <c r="J30" s="193"/>
      <c r="K30" s="193"/>
      <c r="L30" s="160"/>
      <c r="M30" s="194"/>
      <c r="N30" s="163" t="s">
        <v>159</v>
      </c>
      <c r="O30" s="160"/>
      <c r="P30" s="160"/>
      <c r="Q30" s="160"/>
      <c r="R30" s="160"/>
      <c r="S30" s="160"/>
      <c r="T30" s="160"/>
      <c r="U30" s="160"/>
      <c r="V30" s="160"/>
      <c r="W30" s="14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94"/>
      <c r="AO30" s="119"/>
      <c r="AP30" s="120"/>
      <c r="AQ30" s="120"/>
      <c r="AR30" s="120"/>
      <c r="AS30" s="120"/>
      <c r="AT30" s="120"/>
      <c r="AU30" s="191"/>
      <c r="AV30" s="120"/>
      <c r="AW30" s="220"/>
      <c r="AX30" s="130"/>
      <c r="AY30" s="130"/>
      <c r="AZ30" s="120"/>
      <c r="BA30" s="120"/>
    </row>
    <row r="31" spans="1:53" s="221" customFormat="1" ht="13.35" customHeight="1">
      <c r="A31" s="219"/>
      <c r="B31" s="225"/>
      <c r="C31" s="233">
        <v>4</v>
      </c>
      <c r="D31" s="234"/>
      <c r="E31" s="162" t="s">
        <v>161</v>
      </c>
      <c r="F31" s="140"/>
      <c r="G31" s="160"/>
      <c r="H31" s="160"/>
      <c r="I31" s="160"/>
      <c r="J31" s="196"/>
      <c r="K31" s="196"/>
      <c r="L31" s="140"/>
      <c r="M31" s="118"/>
      <c r="N31" s="162" t="s">
        <v>159</v>
      </c>
      <c r="O31" s="140"/>
      <c r="P31" s="140"/>
      <c r="Q31" s="140"/>
      <c r="R31" s="140"/>
      <c r="S31" s="140"/>
      <c r="T31" s="140"/>
      <c r="U31" s="140"/>
      <c r="V31" s="140"/>
      <c r="W31" s="14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94"/>
      <c r="AO31" s="119"/>
      <c r="AP31" s="120"/>
      <c r="AQ31" s="120"/>
      <c r="AR31" s="120"/>
      <c r="AS31" s="120"/>
      <c r="AT31" s="120"/>
      <c r="AU31" s="191"/>
      <c r="AV31" s="120"/>
      <c r="AW31" s="220"/>
      <c r="AX31" s="130"/>
      <c r="AY31" s="130"/>
      <c r="AZ31" s="120"/>
      <c r="BA31" s="120"/>
    </row>
    <row r="32" spans="1:53" s="120" customFormat="1" ht="13.35" customHeight="1">
      <c r="A32" s="197"/>
      <c r="B32" s="127"/>
      <c r="C32" s="224"/>
      <c r="D32" s="224"/>
      <c r="E32" s="224"/>
      <c r="F32" s="130"/>
      <c r="G32" s="224"/>
      <c r="H32" s="224"/>
      <c r="I32" s="224"/>
      <c r="J32" s="130"/>
      <c r="K32" s="130"/>
      <c r="L32" s="130"/>
      <c r="M32" s="130"/>
      <c r="N32" s="224"/>
      <c r="O32" s="224"/>
      <c r="P32" s="224"/>
      <c r="Q32" s="224"/>
      <c r="R32" s="224"/>
      <c r="S32" s="224"/>
      <c r="T32" s="224"/>
      <c r="U32" s="130"/>
      <c r="V32" s="130"/>
      <c r="W32" s="131"/>
      <c r="X32" s="130"/>
      <c r="Y32" s="224"/>
      <c r="Z32" s="98"/>
      <c r="AA32" s="98"/>
      <c r="AB32" s="98"/>
      <c r="AC32" s="98"/>
      <c r="AD32" s="98"/>
      <c r="AE32" s="130"/>
      <c r="AF32" s="98"/>
      <c r="AG32" s="98"/>
      <c r="AH32" s="98"/>
      <c r="AI32" s="98"/>
      <c r="AJ32" s="98"/>
      <c r="AK32" s="98"/>
      <c r="AL32" s="98"/>
      <c r="AM32" s="128"/>
      <c r="AN32" s="128"/>
      <c r="AO32" s="128"/>
      <c r="AP32" s="128"/>
      <c r="AQ32" s="128"/>
      <c r="AR32" s="128"/>
      <c r="AS32" s="128"/>
      <c r="AT32" s="128"/>
      <c r="AU32" s="133"/>
      <c r="AV32" s="187"/>
      <c r="AW32" s="209"/>
      <c r="AX32" s="130"/>
      <c r="AY32" s="130"/>
    </row>
    <row r="33" spans="1:51" s="210" customFormat="1" ht="13.35" customHeight="1">
      <c r="A33" s="223"/>
      <c r="B33" s="225"/>
      <c r="C33" s="211" t="s">
        <v>163</v>
      </c>
      <c r="D33" s="212"/>
      <c r="E33" s="212"/>
      <c r="F33" s="212"/>
      <c r="G33" s="212"/>
      <c r="H33" s="212"/>
      <c r="I33" s="212"/>
      <c r="J33" s="213"/>
      <c r="K33" s="237" t="s">
        <v>99</v>
      </c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9"/>
      <c r="AE33" s="239"/>
      <c r="AF33" s="239"/>
      <c r="AG33" s="239"/>
      <c r="AH33" s="239"/>
      <c r="AI33" s="239"/>
      <c r="AJ33" s="239"/>
      <c r="AK33" s="240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09"/>
      <c r="AX33" s="130"/>
      <c r="AY33" s="209"/>
    </row>
    <row r="34" spans="1:51" s="221" customFormat="1" ht="13.35" customHeight="1">
      <c r="A34" s="219"/>
      <c r="B34" s="225"/>
      <c r="C34" s="211" t="s">
        <v>19</v>
      </c>
      <c r="D34" s="212"/>
      <c r="E34" s="212"/>
      <c r="F34" s="212"/>
      <c r="G34" s="212"/>
      <c r="H34" s="212"/>
      <c r="I34" s="212"/>
      <c r="J34" s="213"/>
      <c r="K34" s="163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2"/>
      <c r="AE34" s="122"/>
      <c r="AF34" s="122"/>
      <c r="AG34" s="122"/>
      <c r="AH34" s="122"/>
      <c r="AI34" s="122"/>
      <c r="AJ34" s="122"/>
      <c r="AK34" s="123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11" t="s">
        <v>20</v>
      </c>
      <c r="D35" s="212"/>
      <c r="E35" s="212"/>
      <c r="F35" s="212"/>
      <c r="G35" s="212"/>
      <c r="H35" s="212"/>
      <c r="I35" s="212"/>
      <c r="J35" s="213"/>
      <c r="K35" s="163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2"/>
      <c r="AE35" s="122"/>
      <c r="AF35" s="122"/>
      <c r="AG35" s="122"/>
      <c r="AH35" s="122"/>
      <c r="AI35" s="122"/>
      <c r="AJ35" s="122"/>
      <c r="AK35" s="123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41" t="s">
        <v>21</v>
      </c>
      <c r="D36" s="242"/>
      <c r="E36" s="243"/>
      <c r="F36" s="243"/>
      <c r="G36" s="243"/>
      <c r="H36" s="243"/>
      <c r="I36" s="243"/>
      <c r="J36" s="244"/>
      <c r="K36" s="228" t="s">
        <v>9</v>
      </c>
      <c r="L36" s="230"/>
      <c r="M36" s="228"/>
      <c r="N36" s="230"/>
      <c r="O36" s="230"/>
      <c r="P36" s="228"/>
      <c r="Q36" s="228"/>
      <c r="R36" s="228"/>
      <c r="S36" s="228"/>
      <c r="T36" s="230"/>
      <c r="U36" s="230"/>
      <c r="V36" s="245" t="s">
        <v>11</v>
      </c>
      <c r="W36" s="230"/>
      <c r="X36" s="228"/>
      <c r="Y36" s="228"/>
      <c r="Z36" s="230"/>
      <c r="AA36" s="228"/>
      <c r="AB36" s="246" t="s">
        <v>22</v>
      </c>
      <c r="AC36" s="245" t="s">
        <v>16</v>
      </c>
      <c r="AD36" s="228"/>
      <c r="AE36" s="230"/>
      <c r="AF36" s="230"/>
      <c r="AG36" s="230"/>
      <c r="AH36" s="230"/>
      <c r="AI36" s="230"/>
      <c r="AJ36" s="230"/>
      <c r="AK36" s="232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21" customFormat="1" ht="13.35" customHeight="1">
      <c r="A37" s="219"/>
      <c r="B37" s="225"/>
      <c r="C37" s="247"/>
      <c r="D37" s="248"/>
      <c r="E37" s="249"/>
      <c r="F37" s="249"/>
      <c r="G37" s="249"/>
      <c r="H37" s="249"/>
      <c r="I37" s="249"/>
      <c r="J37" s="250"/>
      <c r="K37" s="251" t="str">
        <f>"I" &amp; Overview!$J$10 &amp; "BusinessLogic"</f>
        <v>IMJSAWUTL990009S01BusinessLogic</v>
      </c>
      <c r="L37" s="251"/>
      <c r="M37" s="251"/>
      <c r="N37" s="251"/>
      <c r="O37" s="251"/>
      <c r="P37" s="76"/>
      <c r="Q37" s="76"/>
      <c r="R37" s="76"/>
      <c r="S37" s="251"/>
      <c r="T37" s="251"/>
      <c r="U37" s="251"/>
      <c r="V37" s="252" t="s">
        <v>164</v>
      </c>
      <c r="W37" s="251"/>
      <c r="X37" s="251"/>
      <c r="Y37" s="251"/>
      <c r="Z37" s="251"/>
      <c r="AA37" s="251"/>
      <c r="AB37" s="233" t="s">
        <v>110</v>
      </c>
      <c r="AC37" s="233" t="s">
        <v>165</v>
      </c>
      <c r="AD37" s="140"/>
      <c r="AE37" s="140"/>
      <c r="AF37" s="140"/>
      <c r="AG37" s="140"/>
      <c r="AH37" s="140"/>
      <c r="AI37" s="140"/>
      <c r="AJ37" s="140"/>
      <c r="AK37" s="118"/>
      <c r="AL37" s="119"/>
      <c r="AM37" s="120"/>
      <c r="AN37" s="120"/>
      <c r="AO37" s="120"/>
      <c r="AP37" s="120"/>
      <c r="AQ37" s="120"/>
      <c r="AR37" s="120"/>
      <c r="AS37" s="120"/>
      <c r="AT37" s="120"/>
      <c r="AU37" s="191"/>
      <c r="AV37" s="120"/>
      <c r="AW37" s="220"/>
      <c r="AX37" s="130"/>
      <c r="AY37" s="220"/>
    </row>
    <row r="38" spans="1:51" s="221" customFormat="1" ht="13.35" customHeight="1">
      <c r="A38" s="219"/>
      <c r="B38" s="225"/>
      <c r="C38" s="247" t="s">
        <v>23</v>
      </c>
      <c r="D38" s="248"/>
      <c r="E38" s="248"/>
      <c r="F38" s="248"/>
      <c r="G38" s="248"/>
      <c r="H38" s="248"/>
      <c r="I38" s="248"/>
      <c r="J38" s="253"/>
      <c r="K38" s="254" t="s">
        <v>9</v>
      </c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5" t="s">
        <v>16</v>
      </c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6"/>
      <c r="AL38" s="119"/>
      <c r="AM38" s="120"/>
      <c r="AN38" s="120"/>
      <c r="AO38" s="120"/>
      <c r="AP38" s="120"/>
      <c r="AQ38" s="120"/>
      <c r="AR38" s="120"/>
      <c r="AS38" s="120"/>
      <c r="AT38" s="120"/>
      <c r="AU38" s="191"/>
      <c r="AV38" s="120"/>
      <c r="AW38" s="220"/>
      <c r="AX38" s="130"/>
      <c r="AY38" s="220"/>
    </row>
    <row r="39" spans="1:51" s="221" customFormat="1" ht="13.35" customHeight="1">
      <c r="A39" s="219"/>
      <c r="B39" s="225"/>
      <c r="C39" s="257"/>
      <c r="D39" s="254"/>
      <c r="E39" s="254"/>
      <c r="F39" s="254"/>
      <c r="G39" s="254"/>
      <c r="H39" s="254"/>
      <c r="I39" s="254"/>
      <c r="J39" s="25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95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18"/>
      <c r="AL39" s="119"/>
      <c r="AM39" s="120"/>
      <c r="AN39" s="120"/>
      <c r="AO39" s="120"/>
      <c r="AP39" s="120"/>
      <c r="AQ39" s="120"/>
      <c r="AR39" s="120"/>
      <c r="AS39" s="120"/>
      <c r="AT39" s="120"/>
      <c r="AU39" s="191"/>
      <c r="AV39" s="120"/>
      <c r="AW39" s="220"/>
      <c r="AX39" s="130"/>
      <c r="AY39" s="220"/>
    </row>
    <row r="40" spans="1:51" s="210" customFormat="1" ht="13.35" customHeight="1">
      <c r="A40" s="223"/>
      <c r="B40" s="225"/>
      <c r="C40" s="226" t="s">
        <v>24</v>
      </c>
      <c r="D40" s="228"/>
      <c r="E40" s="228"/>
      <c r="F40" s="228"/>
      <c r="G40" s="228"/>
      <c r="H40" s="228"/>
      <c r="I40" s="228"/>
      <c r="J40" s="258"/>
      <c r="K40" s="231" t="s">
        <v>167</v>
      </c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  <c r="AG40" s="228"/>
      <c r="AH40" s="228"/>
      <c r="AI40" s="228"/>
      <c r="AJ40" s="228"/>
      <c r="AK40" s="228"/>
      <c r="AL40" s="228"/>
      <c r="AM40" s="228"/>
      <c r="AN40" s="226" t="s">
        <v>26</v>
      </c>
      <c r="AO40" s="228"/>
      <c r="AP40" s="228"/>
      <c r="AQ40" s="228"/>
      <c r="AR40" s="228"/>
      <c r="AS40" s="228"/>
      <c r="AT40" s="258"/>
      <c r="AU40" s="259"/>
      <c r="AW40" s="209"/>
      <c r="AX40" s="209"/>
      <c r="AY40" s="209"/>
    </row>
    <row r="41" spans="1:51" s="210" customFormat="1" ht="13.35" customHeight="1">
      <c r="A41" s="223"/>
      <c r="B41" s="260"/>
      <c r="C41" s="124"/>
      <c r="D41" s="125"/>
      <c r="E41" s="125"/>
      <c r="F41" s="125"/>
      <c r="G41" s="125"/>
      <c r="H41" s="125"/>
      <c r="I41" s="125"/>
      <c r="J41" s="126"/>
      <c r="K41" s="97"/>
      <c r="L41" s="98"/>
      <c r="M41" s="128"/>
      <c r="N41" s="128"/>
      <c r="O41" s="128"/>
      <c r="P41" s="128"/>
      <c r="Q41" s="128"/>
      <c r="R41" s="128"/>
      <c r="S41" s="128"/>
      <c r="T41" s="128"/>
      <c r="U41" s="12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124"/>
      <c r="AO41" s="125"/>
      <c r="AP41" s="125"/>
      <c r="AQ41" s="125"/>
      <c r="AR41" s="125"/>
      <c r="AS41" s="125"/>
      <c r="AT41" s="126"/>
      <c r="AU41" s="259"/>
      <c r="AW41" s="209"/>
      <c r="AX41" s="209"/>
      <c r="AY41" s="209"/>
    </row>
    <row r="42" spans="1:51" s="210" customFormat="1" ht="13.35" customHeight="1">
      <c r="A42" s="223"/>
      <c r="B42" s="260"/>
      <c r="C42" s="134"/>
      <c r="D42" s="135"/>
      <c r="E42" s="135"/>
      <c r="F42" s="135"/>
      <c r="G42" s="135"/>
      <c r="H42" s="135"/>
      <c r="I42" s="135"/>
      <c r="J42" s="137"/>
      <c r="K42" s="92"/>
      <c r="L42" s="93"/>
      <c r="M42" s="135"/>
      <c r="N42" s="135"/>
      <c r="O42" s="135"/>
      <c r="P42" s="135"/>
      <c r="Q42" s="135"/>
      <c r="R42" s="135"/>
      <c r="S42" s="135"/>
      <c r="T42" s="135"/>
      <c r="U42" s="135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134"/>
      <c r="AO42" s="135"/>
      <c r="AP42" s="135"/>
      <c r="AQ42" s="135"/>
      <c r="AR42" s="135"/>
      <c r="AS42" s="135"/>
      <c r="AT42" s="137"/>
      <c r="AU42" s="259"/>
      <c r="AW42" s="209"/>
      <c r="AX42" s="209"/>
      <c r="AY42" s="209"/>
    </row>
    <row r="43" spans="1:51" s="120" customFormat="1" ht="13.35" customHeight="1">
      <c r="A43" s="197"/>
      <c r="B43" s="127"/>
      <c r="C43" s="224"/>
      <c r="D43" s="224"/>
      <c r="E43" s="224"/>
      <c r="F43" s="130"/>
      <c r="G43" s="224"/>
      <c r="H43" s="224"/>
      <c r="I43" s="224"/>
      <c r="J43" s="130"/>
      <c r="K43" s="130"/>
      <c r="L43" s="130"/>
      <c r="M43" s="130"/>
      <c r="N43" s="224"/>
      <c r="O43" s="224"/>
      <c r="P43" s="224"/>
      <c r="Q43" s="224"/>
      <c r="R43" s="224"/>
      <c r="S43" s="224"/>
      <c r="T43" s="224"/>
      <c r="U43" s="130"/>
      <c r="V43" s="130"/>
      <c r="W43" s="131"/>
      <c r="X43" s="130"/>
      <c r="Y43" s="224"/>
      <c r="Z43" s="98"/>
      <c r="AA43" s="98"/>
      <c r="AB43" s="98"/>
      <c r="AC43" s="98"/>
      <c r="AD43" s="98"/>
      <c r="AE43" s="130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33"/>
      <c r="AV43" s="187"/>
      <c r="AW43" s="209"/>
      <c r="AX43" s="130"/>
      <c r="AY43" s="130"/>
    </row>
    <row r="44" spans="1:51" s="120" customFormat="1" ht="13.35" customHeight="1">
      <c r="A44" s="197"/>
      <c r="B44" s="128"/>
      <c r="C44" s="128"/>
      <c r="D44" s="128"/>
      <c r="E44" s="128"/>
      <c r="F44" s="128"/>
      <c r="G44" s="128"/>
      <c r="H44" s="128"/>
      <c r="I44" s="128"/>
      <c r="J44" s="97"/>
      <c r="K44" s="98"/>
      <c r="L44" s="130"/>
      <c r="M44" s="128"/>
      <c r="N44" s="130"/>
      <c r="O44" s="130"/>
      <c r="P44" s="130"/>
      <c r="Q44" s="130"/>
      <c r="R44" s="130"/>
      <c r="S44" s="130"/>
      <c r="T44" s="130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128"/>
      <c r="AN44" s="128"/>
      <c r="AO44" s="128"/>
      <c r="AP44" s="128"/>
      <c r="AQ44" s="128"/>
      <c r="AR44" s="128"/>
      <c r="AS44" s="128"/>
      <c r="AT44" s="128"/>
      <c r="AU44" s="128"/>
      <c r="AV44" s="187"/>
      <c r="AW44" s="209"/>
      <c r="AX44" s="130"/>
      <c r="AY44" s="130"/>
    </row>
    <row r="45" spans="1:51" s="120" customFormat="1" ht="13.35" customHeight="1">
      <c r="A45" s="197"/>
      <c r="B45" s="114" t="s">
        <v>11</v>
      </c>
      <c r="C45" s="115"/>
      <c r="D45" s="115"/>
      <c r="E45" s="115"/>
      <c r="F45" s="115"/>
      <c r="G45" s="115"/>
      <c r="H45" s="115"/>
      <c r="I45" s="116"/>
      <c r="J45" s="162" t="s">
        <v>399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19"/>
      <c r="AV45" s="187"/>
      <c r="AW45" s="209"/>
      <c r="AX45" s="130"/>
      <c r="AY45" s="130"/>
    </row>
    <row r="46" spans="1:51" s="120" customFormat="1" ht="13.35" customHeight="1">
      <c r="A46" s="197"/>
      <c r="B46" s="114" t="s">
        <v>9</v>
      </c>
      <c r="C46" s="115"/>
      <c r="D46" s="115"/>
      <c r="E46" s="115"/>
      <c r="F46" s="115"/>
      <c r="G46" s="115"/>
      <c r="H46" s="115"/>
      <c r="I46" s="116"/>
      <c r="J46" s="162" t="s">
        <v>10</v>
      </c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8"/>
      <c r="AK46" s="119"/>
      <c r="AV46" s="187"/>
      <c r="AW46" s="209"/>
      <c r="AX46" s="130"/>
      <c r="AY46" s="130"/>
    </row>
    <row r="47" spans="1:51" s="120" customFormat="1" ht="13.35" customHeight="1">
      <c r="A47" s="197"/>
      <c r="B47" s="124"/>
      <c r="C47" s="125"/>
      <c r="D47" s="125"/>
      <c r="E47" s="125"/>
      <c r="F47" s="125"/>
      <c r="G47" s="125"/>
      <c r="H47" s="125"/>
      <c r="I47" s="125"/>
      <c r="J47" s="95"/>
      <c r="K47" s="96"/>
      <c r="L47" s="121"/>
      <c r="M47" s="125"/>
      <c r="N47" s="121"/>
      <c r="O47" s="121"/>
      <c r="P47" s="121"/>
      <c r="Q47" s="121"/>
      <c r="R47" s="121"/>
      <c r="S47" s="121"/>
      <c r="T47" s="121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125"/>
      <c r="AN47" s="125"/>
      <c r="AO47" s="125"/>
      <c r="AP47" s="125"/>
      <c r="AQ47" s="125"/>
      <c r="AR47" s="125"/>
      <c r="AS47" s="125"/>
      <c r="AT47" s="125"/>
      <c r="AU47" s="126"/>
      <c r="AV47" s="187"/>
      <c r="AW47" s="209"/>
      <c r="AX47" s="130"/>
      <c r="AY47" s="130"/>
    </row>
    <row r="48" spans="1:51" s="120" customFormat="1" ht="13.35" customHeight="1">
      <c r="A48" s="197"/>
      <c r="B48" s="127"/>
      <c r="C48" s="211" t="s">
        <v>155</v>
      </c>
      <c r="D48" s="212"/>
      <c r="E48" s="212"/>
      <c r="F48" s="212"/>
      <c r="G48" s="211" t="s">
        <v>9</v>
      </c>
      <c r="H48" s="212"/>
      <c r="I48" s="212"/>
      <c r="J48" s="212"/>
      <c r="K48" s="212"/>
      <c r="L48" s="212"/>
      <c r="M48" s="213"/>
      <c r="N48" s="211" t="s">
        <v>11</v>
      </c>
      <c r="O48" s="212"/>
      <c r="P48" s="212"/>
      <c r="Q48" s="212"/>
      <c r="R48" s="212"/>
      <c r="S48" s="212"/>
      <c r="T48" s="212"/>
      <c r="U48" s="212"/>
      <c r="V48" s="212"/>
      <c r="W48" s="212"/>
      <c r="X48" s="213"/>
      <c r="Y48" s="211" t="s">
        <v>19</v>
      </c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3"/>
      <c r="AS48" s="128"/>
      <c r="AT48" s="128"/>
      <c r="AU48" s="133"/>
      <c r="AV48" s="187"/>
      <c r="AW48" s="209"/>
      <c r="AX48" s="130"/>
      <c r="AY48" s="130"/>
    </row>
    <row r="49" spans="1:53" s="120" customFormat="1" ht="13.35" customHeight="1">
      <c r="A49" s="197"/>
      <c r="B49" s="127"/>
      <c r="C49" s="214" t="s">
        <v>146</v>
      </c>
      <c r="D49" s="215"/>
      <c r="E49" s="215"/>
      <c r="F49" s="117"/>
      <c r="G49" s="214" t="s">
        <v>400</v>
      </c>
      <c r="H49" s="215"/>
      <c r="I49" s="215"/>
      <c r="J49" s="117"/>
      <c r="K49" s="117"/>
      <c r="L49" s="117"/>
      <c r="M49" s="138"/>
      <c r="N49" s="399" t="s">
        <v>595</v>
      </c>
      <c r="O49" s="400"/>
      <c r="P49" s="400"/>
      <c r="Q49" s="400"/>
      <c r="R49" s="400"/>
      <c r="S49" s="400"/>
      <c r="T49" s="400"/>
      <c r="U49" s="383"/>
      <c r="V49" s="383"/>
      <c r="W49" s="401"/>
      <c r="X49" s="384"/>
      <c r="Y49" s="214" t="s">
        <v>157</v>
      </c>
      <c r="Z49" s="199"/>
      <c r="AA49" s="199"/>
      <c r="AB49" s="199"/>
      <c r="AC49" s="199"/>
      <c r="AD49" s="199"/>
      <c r="AE49" s="117"/>
      <c r="AF49" s="199"/>
      <c r="AG49" s="199"/>
      <c r="AH49" s="199"/>
      <c r="AI49" s="199"/>
      <c r="AJ49" s="199"/>
      <c r="AK49" s="199"/>
      <c r="AL49" s="199"/>
      <c r="AM49" s="139"/>
      <c r="AN49" s="139"/>
      <c r="AO49" s="139"/>
      <c r="AP49" s="139"/>
      <c r="AQ49" s="139"/>
      <c r="AR49" s="200"/>
      <c r="AS49" s="128"/>
      <c r="AT49" s="128"/>
      <c r="AU49" s="133"/>
      <c r="AV49" s="187"/>
      <c r="AW49" s="209"/>
      <c r="AX49" s="130"/>
      <c r="AY49" s="130"/>
    </row>
    <row r="50" spans="1:53" s="120" customFormat="1" ht="13.35" customHeight="1">
      <c r="A50" s="197"/>
      <c r="B50" s="127"/>
      <c r="C50" s="214" t="s">
        <v>146</v>
      </c>
      <c r="D50" s="215"/>
      <c r="E50" s="215"/>
      <c r="F50" s="138"/>
      <c r="G50" s="214" t="s">
        <v>400</v>
      </c>
      <c r="H50" s="215"/>
      <c r="I50" s="215"/>
      <c r="J50" s="117"/>
      <c r="K50" s="117"/>
      <c r="L50" s="117"/>
      <c r="M50" s="138"/>
      <c r="N50" s="399" t="s">
        <v>596</v>
      </c>
      <c r="O50" s="400"/>
      <c r="P50" s="400"/>
      <c r="Q50" s="400"/>
      <c r="R50" s="400"/>
      <c r="S50" s="400"/>
      <c r="T50" s="400"/>
      <c r="U50" s="383"/>
      <c r="V50" s="383"/>
      <c r="W50" s="401"/>
      <c r="X50" s="384"/>
      <c r="Y50" s="215" t="s">
        <v>401</v>
      </c>
      <c r="Z50" s="199"/>
      <c r="AA50" s="199"/>
      <c r="AB50" s="199"/>
      <c r="AC50" s="199"/>
      <c r="AD50" s="199"/>
      <c r="AE50" s="117"/>
      <c r="AF50" s="199"/>
      <c r="AG50" s="199"/>
      <c r="AH50" s="199"/>
      <c r="AI50" s="199"/>
      <c r="AJ50" s="199"/>
      <c r="AK50" s="199"/>
      <c r="AL50" s="199"/>
      <c r="AM50" s="139"/>
      <c r="AN50" s="139"/>
      <c r="AO50" s="139"/>
      <c r="AP50" s="139"/>
      <c r="AQ50" s="139"/>
      <c r="AR50" s="200"/>
      <c r="AS50" s="128"/>
      <c r="AT50" s="128"/>
      <c r="AU50" s="133"/>
      <c r="AV50" s="187"/>
      <c r="AW50" s="209"/>
      <c r="AX50" s="130"/>
      <c r="AY50" s="130"/>
    </row>
    <row r="51" spans="1:53" s="120" customFormat="1" ht="13.35" customHeight="1">
      <c r="A51" s="197"/>
      <c r="B51" s="127"/>
      <c r="C51" s="224"/>
      <c r="D51" s="224"/>
      <c r="E51" s="224"/>
      <c r="F51" s="130"/>
      <c r="G51" s="224"/>
      <c r="H51" s="224"/>
      <c r="I51" s="224"/>
      <c r="J51" s="130"/>
      <c r="K51" s="130"/>
      <c r="L51" s="130"/>
      <c r="M51" s="130"/>
      <c r="N51" s="224"/>
      <c r="O51" s="224"/>
      <c r="P51" s="224"/>
      <c r="Q51" s="224"/>
      <c r="R51" s="224"/>
      <c r="S51" s="224"/>
      <c r="T51" s="224"/>
      <c r="U51" s="130"/>
      <c r="V51" s="130"/>
      <c r="W51" s="131"/>
      <c r="X51" s="130"/>
      <c r="Y51" s="224"/>
      <c r="Z51" s="98"/>
      <c r="AA51" s="98"/>
      <c r="AB51" s="98"/>
      <c r="AC51" s="98"/>
      <c r="AD51" s="98"/>
      <c r="AE51" s="130"/>
      <c r="AF51" s="98"/>
      <c r="AG51" s="98"/>
      <c r="AH51" s="98"/>
      <c r="AI51" s="98"/>
      <c r="AJ51" s="98"/>
      <c r="AK51" s="98"/>
      <c r="AL51" s="98"/>
      <c r="AM51" s="128"/>
      <c r="AN51" s="128"/>
      <c r="AO51" s="128"/>
      <c r="AP51" s="128"/>
      <c r="AQ51" s="128"/>
      <c r="AR51" s="128"/>
      <c r="AS51" s="128"/>
      <c r="AT51" s="128"/>
      <c r="AU51" s="133"/>
      <c r="AV51" s="187"/>
      <c r="AW51" s="209"/>
      <c r="AX51" s="130"/>
      <c r="AY51" s="130"/>
    </row>
    <row r="52" spans="1:53" s="221" customFormat="1" ht="13.35" customHeight="1">
      <c r="A52" s="219"/>
      <c r="B52" s="225"/>
      <c r="C52" s="226" t="s">
        <v>149</v>
      </c>
      <c r="D52" s="227"/>
      <c r="E52" s="226" t="s">
        <v>18</v>
      </c>
      <c r="F52" s="228"/>
      <c r="G52" s="229"/>
      <c r="H52" s="229"/>
      <c r="I52" s="229"/>
      <c r="J52" s="228"/>
      <c r="K52" s="229"/>
      <c r="L52" s="229"/>
      <c r="M52" s="228"/>
      <c r="N52" s="226" t="s">
        <v>14</v>
      </c>
      <c r="O52" s="228"/>
      <c r="P52" s="229"/>
      <c r="Q52" s="229"/>
      <c r="R52" s="229"/>
      <c r="S52" s="230"/>
      <c r="T52" s="230"/>
      <c r="U52" s="230"/>
      <c r="V52" s="230"/>
      <c r="W52" s="231"/>
      <c r="X52" s="231"/>
      <c r="Y52" s="231"/>
      <c r="Z52" s="231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2"/>
      <c r="AO52" s="119"/>
      <c r="AP52" s="120"/>
      <c r="AQ52" s="120"/>
      <c r="AR52" s="120"/>
      <c r="AS52" s="120"/>
      <c r="AT52" s="120"/>
      <c r="AU52" s="191"/>
      <c r="AV52" s="120"/>
      <c r="AW52" s="220"/>
      <c r="AX52" s="130"/>
      <c r="AY52" s="130"/>
      <c r="AZ52" s="120"/>
      <c r="BA52" s="120"/>
    </row>
    <row r="53" spans="1:53" s="221" customFormat="1" ht="13.35" customHeight="1">
      <c r="A53" s="219"/>
      <c r="B53" s="225"/>
      <c r="C53" s="233">
        <v>1</v>
      </c>
      <c r="D53" s="234"/>
      <c r="E53" s="235" t="s">
        <v>99</v>
      </c>
      <c r="F53" s="140"/>
      <c r="G53" s="140"/>
      <c r="H53" s="140"/>
      <c r="I53" s="140"/>
      <c r="J53" s="196"/>
      <c r="K53" s="196"/>
      <c r="L53" s="140"/>
      <c r="M53" s="118"/>
      <c r="N53" s="163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236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18"/>
      <c r="AO53" s="119"/>
      <c r="AP53" s="120"/>
      <c r="AQ53" s="120"/>
      <c r="AR53" s="120"/>
      <c r="AS53" s="120"/>
      <c r="AT53" s="120"/>
      <c r="AU53" s="191"/>
      <c r="AV53" s="120"/>
      <c r="AW53" s="220"/>
      <c r="AX53" s="130"/>
      <c r="AY53" s="130"/>
      <c r="AZ53" s="120"/>
      <c r="BA53" s="120"/>
    </row>
    <row r="54" spans="1:53" s="221" customFormat="1" ht="13.35" customHeight="1">
      <c r="A54" s="219"/>
      <c r="B54" s="225"/>
      <c r="C54" s="233">
        <v>2</v>
      </c>
      <c r="D54" s="234"/>
      <c r="E54" s="162" t="s">
        <v>158</v>
      </c>
      <c r="F54" s="140"/>
      <c r="G54" s="160"/>
      <c r="H54" s="160"/>
      <c r="I54" s="160"/>
      <c r="J54" s="193"/>
      <c r="K54" s="193"/>
      <c r="L54" s="160"/>
      <c r="M54" s="194"/>
      <c r="N54" s="163" t="s">
        <v>159</v>
      </c>
      <c r="O54" s="160"/>
      <c r="P54" s="160"/>
      <c r="Q54" s="160"/>
      <c r="R54" s="160"/>
      <c r="S54" s="160"/>
      <c r="T54" s="160"/>
      <c r="U54" s="160"/>
      <c r="V54" s="160"/>
      <c r="W54" s="14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94"/>
      <c r="AO54" s="119"/>
      <c r="AP54" s="120"/>
      <c r="AQ54" s="120"/>
      <c r="AR54" s="120"/>
      <c r="AS54" s="120"/>
      <c r="AT54" s="120"/>
      <c r="AU54" s="191"/>
      <c r="AV54" s="120"/>
      <c r="AW54" s="220"/>
      <c r="AX54" s="130"/>
      <c r="AY54" s="130"/>
      <c r="AZ54" s="120"/>
      <c r="BA54" s="120"/>
    </row>
    <row r="55" spans="1:53" s="221" customFormat="1" ht="13.35" customHeight="1">
      <c r="A55" s="219"/>
      <c r="B55" s="225"/>
      <c r="C55" s="233">
        <v>3</v>
      </c>
      <c r="D55" s="234"/>
      <c r="E55" s="162" t="s">
        <v>160</v>
      </c>
      <c r="F55" s="140"/>
      <c r="G55" s="160"/>
      <c r="H55" s="160"/>
      <c r="I55" s="160"/>
      <c r="J55" s="193"/>
      <c r="K55" s="193"/>
      <c r="L55" s="160"/>
      <c r="M55" s="194"/>
      <c r="N55" s="163" t="s">
        <v>159</v>
      </c>
      <c r="O55" s="160"/>
      <c r="P55" s="160"/>
      <c r="Q55" s="160"/>
      <c r="R55" s="160"/>
      <c r="S55" s="160"/>
      <c r="T55" s="160"/>
      <c r="U55" s="160"/>
      <c r="V55" s="160"/>
      <c r="W55" s="14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94"/>
      <c r="AO55" s="119"/>
      <c r="AP55" s="120"/>
      <c r="AQ55" s="120"/>
      <c r="AR55" s="120"/>
      <c r="AS55" s="120"/>
      <c r="AT55" s="120"/>
      <c r="AU55" s="191"/>
      <c r="AV55" s="120"/>
      <c r="AW55" s="220"/>
      <c r="AX55" s="130"/>
      <c r="AY55" s="130"/>
      <c r="AZ55" s="120"/>
      <c r="BA55" s="120"/>
    </row>
    <row r="56" spans="1:53" s="221" customFormat="1" ht="13.35" customHeight="1">
      <c r="A56" s="219"/>
      <c r="B56" s="225"/>
      <c r="C56" s="233">
        <v>4</v>
      </c>
      <c r="D56" s="234"/>
      <c r="E56" s="162" t="s">
        <v>161</v>
      </c>
      <c r="F56" s="140"/>
      <c r="G56" s="160"/>
      <c r="H56" s="160"/>
      <c r="I56" s="160"/>
      <c r="J56" s="196"/>
      <c r="K56" s="196"/>
      <c r="L56" s="140"/>
      <c r="M56" s="118"/>
      <c r="N56" s="162" t="s">
        <v>159</v>
      </c>
      <c r="O56" s="140"/>
      <c r="P56" s="140"/>
      <c r="Q56" s="140"/>
      <c r="R56" s="140"/>
      <c r="S56" s="140"/>
      <c r="T56" s="140"/>
      <c r="U56" s="140"/>
      <c r="V56" s="140"/>
      <c r="W56" s="14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94"/>
      <c r="AO56" s="119"/>
      <c r="AP56" s="120"/>
      <c r="AQ56" s="120"/>
      <c r="AR56" s="120"/>
      <c r="AS56" s="120"/>
      <c r="AT56" s="120"/>
      <c r="AU56" s="191"/>
      <c r="AV56" s="120"/>
      <c r="AW56" s="220"/>
      <c r="AX56" s="130"/>
      <c r="AY56" s="130"/>
      <c r="AZ56" s="120"/>
      <c r="BA56" s="120"/>
    </row>
    <row r="57" spans="1:53" s="120" customFormat="1" ht="13.35" customHeight="1">
      <c r="A57" s="197"/>
      <c r="B57" s="127"/>
      <c r="C57" s="224"/>
      <c r="D57" s="224"/>
      <c r="E57" s="224"/>
      <c r="F57" s="130"/>
      <c r="G57" s="224"/>
      <c r="H57" s="224"/>
      <c r="I57" s="224"/>
      <c r="J57" s="130"/>
      <c r="K57" s="130"/>
      <c r="L57" s="130"/>
      <c r="M57" s="130"/>
      <c r="N57" s="224"/>
      <c r="O57" s="224"/>
      <c r="P57" s="224"/>
      <c r="Q57" s="224"/>
      <c r="R57" s="224"/>
      <c r="S57" s="224"/>
      <c r="T57" s="224"/>
      <c r="U57" s="130"/>
      <c r="V57" s="130"/>
      <c r="W57" s="131"/>
      <c r="X57" s="130"/>
      <c r="Y57" s="224"/>
      <c r="Z57" s="98"/>
      <c r="AA57" s="98"/>
      <c r="AB57" s="98"/>
      <c r="AC57" s="98"/>
      <c r="AD57" s="98"/>
      <c r="AE57" s="130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187"/>
      <c r="AW57" s="209"/>
      <c r="AX57" s="130"/>
      <c r="AY57" s="130"/>
    </row>
    <row r="58" spans="1:53" s="210" customFormat="1" ht="13.35" customHeight="1">
      <c r="A58" s="223"/>
      <c r="B58" s="225"/>
      <c r="C58" s="211" t="s">
        <v>162</v>
      </c>
      <c r="D58" s="212"/>
      <c r="E58" s="212"/>
      <c r="F58" s="212"/>
      <c r="G58" s="212"/>
      <c r="H58" s="212"/>
      <c r="I58" s="212"/>
      <c r="J58" s="213"/>
      <c r="K58" s="237" t="s">
        <v>99</v>
      </c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9"/>
      <c r="AE58" s="239"/>
      <c r="AF58" s="239"/>
      <c r="AG58" s="239"/>
      <c r="AH58" s="239"/>
      <c r="AI58" s="239"/>
      <c r="AJ58" s="239"/>
      <c r="AK58" s="240"/>
      <c r="AL58" s="119"/>
      <c r="AM58" s="120"/>
      <c r="AN58" s="120"/>
      <c r="AO58" s="120"/>
      <c r="AP58" s="120"/>
      <c r="AQ58" s="120"/>
      <c r="AR58" s="120"/>
      <c r="AS58" s="120"/>
      <c r="AT58" s="120"/>
      <c r="AU58" s="191"/>
      <c r="AV58" s="120"/>
      <c r="AW58" s="209"/>
      <c r="AX58" s="130"/>
      <c r="AY58" s="209"/>
    </row>
    <row r="59" spans="1:53" s="221" customFormat="1" ht="13.35" customHeight="1">
      <c r="A59" s="219"/>
      <c r="B59" s="225"/>
      <c r="C59" s="211" t="s">
        <v>19</v>
      </c>
      <c r="D59" s="212"/>
      <c r="E59" s="212"/>
      <c r="F59" s="212"/>
      <c r="G59" s="212"/>
      <c r="H59" s="212"/>
      <c r="I59" s="212"/>
      <c r="J59" s="213"/>
      <c r="K59" s="163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2"/>
      <c r="AE59" s="122"/>
      <c r="AF59" s="122"/>
      <c r="AG59" s="122"/>
      <c r="AH59" s="122"/>
      <c r="AI59" s="122"/>
      <c r="AJ59" s="122"/>
      <c r="AK59" s="123"/>
      <c r="AL59" s="119"/>
      <c r="AM59" s="120"/>
      <c r="AN59" s="120"/>
      <c r="AO59" s="120"/>
      <c r="AP59" s="120"/>
      <c r="AQ59" s="120"/>
      <c r="AR59" s="120"/>
      <c r="AS59" s="120"/>
      <c r="AT59" s="120"/>
      <c r="AU59" s="191"/>
      <c r="AV59" s="120"/>
      <c r="AW59" s="220"/>
      <c r="AX59" s="130"/>
      <c r="AY59" s="220"/>
    </row>
    <row r="60" spans="1:53" s="221" customFormat="1" ht="13.35" customHeight="1">
      <c r="A60" s="219"/>
      <c r="B60" s="225"/>
      <c r="C60" s="211" t="s">
        <v>20</v>
      </c>
      <c r="D60" s="212"/>
      <c r="E60" s="212"/>
      <c r="F60" s="212"/>
      <c r="G60" s="212"/>
      <c r="H60" s="212"/>
      <c r="I60" s="212"/>
      <c r="J60" s="213"/>
      <c r="K60" s="163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2"/>
      <c r="AE60" s="122"/>
      <c r="AF60" s="122"/>
      <c r="AG60" s="122"/>
      <c r="AH60" s="122"/>
      <c r="AI60" s="122"/>
      <c r="AJ60" s="122"/>
      <c r="AK60" s="123"/>
      <c r="AL60" s="119"/>
      <c r="AM60" s="120"/>
      <c r="AN60" s="120"/>
      <c r="AO60" s="120"/>
      <c r="AP60" s="120"/>
      <c r="AQ60" s="120"/>
      <c r="AR60" s="120"/>
      <c r="AS60" s="120"/>
      <c r="AT60" s="120"/>
      <c r="AU60" s="191"/>
      <c r="AV60" s="120"/>
      <c r="AW60" s="220"/>
      <c r="AX60" s="130"/>
      <c r="AY60" s="220"/>
    </row>
    <row r="61" spans="1:53" s="221" customFormat="1" ht="13.35" customHeight="1">
      <c r="A61" s="219"/>
      <c r="B61" s="225"/>
      <c r="C61" s="241" t="s">
        <v>21</v>
      </c>
      <c r="D61" s="242"/>
      <c r="E61" s="243"/>
      <c r="F61" s="243"/>
      <c r="G61" s="243"/>
      <c r="H61" s="243"/>
      <c r="I61" s="243"/>
      <c r="J61" s="244"/>
      <c r="K61" s="228" t="s">
        <v>9</v>
      </c>
      <c r="L61" s="230"/>
      <c r="M61" s="228"/>
      <c r="N61" s="230"/>
      <c r="O61" s="230"/>
      <c r="P61" s="228"/>
      <c r="Q61" s="228"/>
      <c r="R61" s="228"/>
      <c r="S61" s="228"/>
      <c r="T61" s="230"/>
      <c r="U61" s="230"/>
      <c r="V61" s="245" t="s">
        <v>11</v>
      </c>
      <c r="W61" s="230"/>
      <c r="X61" s="228"/>
      <c r="Y61" s="228"/>
      <c r="Z61" s="230"/>
      <c r="AA61" s="228"/>
      <c r="AB61" s="246" t="s">
        <v>22</v>
      </c>
      <c r="AC61" s="245" t="s">
        <v>16</v>
      </c>
      <c r="AD61" s="228"/>
      <c r="AE61" s="230"/>
      <c r="AF61" s="230"/>
      <c r="AG61" s="230"/>
      <c r="AH61" s="230"/>
      <c r="AI61" s="230"/>
      <c r="AJ61" s="230"/>
      <c r="AK61" s="232"/>
      <c r="AL61" s="119"/>
      <c r="AM61" s="120"/>
      <c r="AN61" s="120"/>
      <c r="AO61" s="120"/>
      <c r="AP61" s="120"/>
      <c r="AQ61" s="120"/>
      <c r="AR61" s="120"/>
      <c r="AS61" s="120"/>
      <c r="AT61" s="120"/>
      <c r="AU61" s="191"/>
      <c r="AV61" s="120"/>
      <c r="AW61" s="220"/>
      <c r="AX61" s="130"/>
      <c r="AY61" s="220"/>
    </row>
    <row r="62" spans="1:53" s="221" customFormat="1" ht="13.35" customHeight="1">
      <c r="A62" s="219"/>
      <c r="B62" s="225"/>
      <c r="C62" s="247"/>
      <c r="D62" s="248"/>
      <c r="E62" s="249"/>
      <c r="F62" s="249"/>
      <c r="G62" s="249"/>
      <c r="H62" s="249"/>
      <c r="I62" s="249"/>
      <c r="J62" s="250"/>
      <c r="K62" s="251" t="str">
        <f>"I" &amp; Overview!$J$10 &amp; "BusinessLogic"</f>
        <v>IMJSAWUTL990009S01BusinessLogic</v>
      </c>
      <c r="L62" s="251"/>
      <c r="M62" s="251"/>
      <c r="N62" s="251"/>
      <c r="O62" s="251"/>
      <c r="P62" s="76"/>
      <c r="Q62" s="76"/>
      <c r="R62" s="76"/>
      <c r="S62" s="251"/>
      <c r="T62" s="251"/>
      <c r="U62" s="251"/>
      <c r="V62" s="252" t="s">
        <v>164</v>
      </c>
      <c r="W62" s="251"/>
      <c r="X62" s="251"/>
      <c r="Y62" s="251"/>
      <c r="Z62" s="251"/>
      <c r="AA62" s="251"/>
      <c r="AB62" s="233" t="s">
        <v>110</v>
      </c>
      <c r="AC62" s="233" t="s">
        <v>165</v>
      </c>
      <c r="AD62" s="140"/>
      <c r="AE62" s="140"/>
      <c r="AF62" s="140"/>
      <c r="AG62" s="140"/>
      <c r="AH62" s="140"/>
      <c r="AI62" s="140"/>
      <c r="AJ62" s="140"/>
      <c r="AK62" s="118"/>
      <c r="AL62" s="119"/>
      <c r="AM62" s="120"/>
      <c r="AN62" s="120"/>
      <c r="AO62" s="120"/>
      <c r="AP62" s="120"/>
      <c r="AQ62" s="120"/>
      <c r="AR62" s="120"/>
      <c r="AS62" s="120"/>
      <c r="AT62" s="120"/>
      <c r="AU62" s="191"/>
      <c r="AV62" s="120"/>
      <c r="AW62" s="220"/>
      <c r="AX62" s="130"/>
      <c r="AY62" s="220"/>
    </row>
    <row r="63" spans="1:53" s="221" customFormat="1" ht="13.35" customHeight="1">
      <c r="A63" s="219"/>
      <c r="B63" s="225"/>
      <c r="C63" s="247" t="s">
        <v>23</v>
      </c>
      <c r="D63" s="248"/>
      <c r="E63" s="248"/>
      <c r="F63" s="248"/>
      <c r="G63" s="248"/>
      <c r="H63" s="248"/>
      <c r="I63" s="248"/>
      <c r="J63" s="253"/>
      <c r="K63" s="254" t="s">
        <v>9</v>
      </c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5" t="s">
        <v>16</v>
      </c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6"/>
      <c r="AL63" s="119"/>
      <c r="AM63" s="120"/>
      <c r="AN63" s="120"/>
      <c r="AO63" s="120"/>
      <c r="AP63" s="120"/>
      <c r="AQ63" s="120"/>
      <c r="AR63" s="120"/>
      <c r="AS63" s="120"/>
      <c r="AT63" s="120"/>
      <c r="AU63" s="191"/>
      <c r="AV63" s="120"/>
      <c r="AW63" s="220"/>
      <c r="AX63" s="130"/>
      <c r="AY63" s="220"/>
    </row>
    <row r="64" spans="1:53" s="221" customFormat="1" ht="13.35" customHeight="1">
      <c r="A64" s="219"/>
      <c r="B64" s="225"/>
      <c r="C64" s="257"/>
      <c r="D64" s="254"/>
      <c r="E64" s="254"/>
      <c r="F64" s="254"/>
      <c r="G64" s="254"/>
      <c r="H64" s="254"/>
      <c r="I64" s="254"/>
      <c r="J64" s="256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95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18"/>
      <c r="AL64" s="119"/>
      <c r="AM64" s="120"/>
      <c r="AN64" s="120"/>
      <c r="AO64" s="120"/>
      <c r="AP64" s="120"/>
      <c r="AQ64" s="120"/>
      <c r="AR64" s="120"/>
      <c r="AS64" s="120"/>
      <c r="AT64" s="120"/>
      <c r="AU64" s="191"/>
      <c r="AV64" s="120"/>
      <c r="AW64" s="220"/>
      <c r="AX64" s="130"/>
      <c r="AY64" s="220"/>
    </row>
    <row r="65" spans="1:51" s="210" customFormat="1" ht="13.35" customHeight="1">
      <c r="A65" s="223"/>
      <c r="B65" s="225"/>
      <c r="C65" s="226" t="s">
        <v>24</v>
      </c>
      <c r="D65" s="228"/>
      <c r="E65" s="228"/>
      <c r="F65" s="228"/>
      <c r="G65" s="228"/>
      <c r="H65" s="228"/>
      <c r="I65" s="228"/>
      <c r="J65" s="258"/>
      <c r="K65" s="231" t="s">
        <v>166</v>
      </c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8"/>
      <c r="AI65" s="228"/>
      <c r="AJ65" s="228"/>
      <c r="AK65" s="228"/>
      <c r="AL65" s="228"/>
      <c r="AM65" s="228"/>
      <c r="AN65" s="226" t="s">
        <v>26</v>
      </c>
      <c r="AO65" s="228"/>
      <c r="AP65" s="228"/>
      <c r="AQ65" s="228"/>
      <c r="AR65" s="228"/>
      <c r="AS65" s="228"/>
      <c r="AT65" s="258"/>
      <c r="AU65" s="259"/>
      <c r="AW65" s="209"/>
      <c r="AX65" s="209"/>
      <c r="AY65" s="209"/>
    </row>
    <row r="66" spans="1:51" s="210" customFormat="1" ht="13.35" customHeight="1">
      <c r="A66" s="223"/>
      <c r="B66" s="260"/>
      <c r="C66" s="124"/>
      <c r="D66" s="125"/>
      <c r="E66" s="125"/>
      <c r="F66" s="125"/>
      <c r="G66" s="125"/>
      <c r="H66" s="125"/>
      <c r="I66" s="125"/>
      <c r="J66" s="126"/>
      <c r="K66" s="97"/>
      <c r="L66" s="98"/>
      <c r="M66" s="128"/>
      <c r="N66" s="128"/>
      <c r="O66" s="128"/>
      <c r="P66" s="128"/>
      <c r="Q66" s="128"/>
      <c r="R66" s="128"/>
      <c r="S66" s="128"/>
      <c r="T66" s="128"/>
      <c r="U66" s="12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124"/>
      <c r="AO66" s="125"/>
      <c r="AP66" s="125"/>
      <c r="AQ66" s="125"/>
      <c r="AR66" s="125"/>
      <c r="AS66" s="125"/>
      <c r="AT66" s="126"/>
      <c r="AU66" s="259"/>
      <c r="AW66" s="209"/>
      <c r="AX66" s="209"/>
      <c r="AY66" s="209"/>
    </row>
    <row r="67" spans="1:51" s="210" customFormat="1" ht="13.35" customHeight="1">
      <c r="A67" s="223"/>
      <c r="B67" s="260"/>
      <c r="C67" s="134"/>
      <c r="D67" s="135"/>
      <c r="E67" s="135"/>
      <c r="F67" s="135"/>
      <c r="G67" s="135"/>
      <c r="H67" s="135"/>
      <c r="I67" s="135"/>
      <c r="J67" s="137"/>
      <c r="K67" s="92"/>
      <c r="L67" s="93"/>
      <c r="M67" s="135"/>
      <c r="N67" s="135"/>
      <c r="O67" s="135"/>
      <c r="P67" s="135"/>
      <c r="Q67" s="135"/>
      <c r="R67" s="135"/>
      <c r="S67" s="135"/>
      <c r="T67" s="135"/>
      <c r="U67" s="135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134"/>
      <c r="AO67" s="135"/>
      <c r="AP67" s="135"/>
      <c r="AQ67" s="135"/>
      <c r="AR67" s="135"/>
      <c r="AS67" s="135"/>
      <c r="AT67" s="137"/>
      <c r="AU67" s="259"/>
      <c r="AW67" s="209"/>
      <c r="AX67" s="209"/>
      <c r="AY67" s="209"/>
    </row>
    <row r="68" spans="1:51" s="120" customFormat="1" ht="13.35" customHeight="1">
      <c r="A68" s="197"/>
      <c r="B68" s="127"/>
      <c r="C68" s="224"/>
      <c r="D68" s="224"/>
      <c r="E68" s="224"/>
      <c r="F68" s="130"/>
      <c r="G68" s="224"/>
      <c r="H68" s="224"/>
      <c r="I68" s="224"/>
      <c r="J68" s="130"/>
      <c r="K68" s="130"/>
      <c r="L68" s="130"/>
      <c r="M68" s="130"/>
      <c r="N68" s="224"/>
      <c r="O68" s="224"/>
      <c r="P68" s="224"/>
      <c r="Q68" s="224"/>
      <c r="R68" s="224"/>
      <c r="S68" s="224"/>
      <c r="T68" s="224"/>
      <c r="U68" s="130"/>
      <c r="V68" s="130"/>
      <c r="W68" s="131"/>
      <c r="X68" s="130"/>
      <c r="Y68" s="224"/>
      <c r="Z68" s="98"/>
      <c r="AA68" s="98"/>
      <c r="AB68" s="98"/>
      <c r="AC68" s="98"/>
      <c r="AD68" s="98"/>
      <c r="AE68" s="130"/>
      <c r="AF68" s="98"/>
      <c r="AG68" s="98"/>
      <c r="AH68" s="98"/>
      <c r="AI68" s="98"/>
      <c r="AJ68" s="98"/>
      <c r="AK68" s="98"/>
      <c r="AL68" s="98"/>
      <c r="AM68" s="128"/>
      <c r="AN68" s="128"/>
      <c r="AO68" s="128"/>
      <c r="AP68" s="128"/>
      <c r="AQ68" s="128"/>
      <c r="AR68" s="128"/>
      <c r="AS68" s="128"/>
      <c r="AT68" s="128"/>
      <c r="AU68" s="133"/>
      <c r="AV68" s="187"/>
      <c r="AW68" s="209"/>
      <c r="AX68" s="130"/>
      <c r="AY68" s="130"/>
    </row>
    <row r="69" spans="1:51" s="210" customFormat="1" ht="13.35" customHeight="1">
      <c r="A69" s="223"/>
      <c r="B69" s="225"/>
      <c r="C69" s="211" t="s">
        <v>162</v>
      </c>
      <c r="D69" s="212"/>
      <c r="E69" s="212"/>
      <c r="F69" s="212"/>
      <c r="G69" s="212"/>
      <c r="H69" s="212"/>
      <c r="I69" s="212"/>
      <c r="J69" s="213"/>
      <c r="K69" s="163" t="s">
        <v>161</v>
      </c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2"/>
      <c r="AE69" s="122"/>
      <c r="AF69" s="122"/>
      <c r="AG69" s="122"/>
      <c r="AH69" s="122"/>
      <c r="AI69" s="122"/>
      <c r="AJ69" s="122"/>
      <c r="AK69" s="123"/>
      <c r="AL69" s="119"/>
      <c r="AM69" s="120"/>
      <c r="AN69" s="120"/>
      <c r="AO69" s="120"/>
      <c r="AP69" s="120"/>
      <c r="AQ69" s="120"/>
      <c r="AR69" s="120"/>
      <c r="AS69" s="120"/>
      <c r="AT69" s="120"/>
      <c r="AU69" s="191"/>
      <c r="AV69" s="120"/>
      <c r="AW69" s="209"/>
      <c r="AX69" s="130"/>
      <c r="AY69" s="209"/>
    </row>
    <row r="70" spans="1:51" s="221" customFormat="1" ht="13.35" customHeight="1">
      <c r="A70" s="219"/>
      <c r="B70" s="225"/>
      <c r="C70" s="211" t="s">
        <v>19</v>
      </c>
      <c r="D70" s="212"/>
      <c r="E70" s="212"/>
      <c r="F70" s="212"/>
      <c r="G70" s="212"/>
      <c r="H70" s="212"/>
      <c r="I70" s="212"/>
      <c r="J70" s="213"/>
      <c r="K70" s="163" t="s">
        <v>168</v>
      </c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2"/>
      <c r="AE70" s="122"/>
      <c r="AF70" s="122"/>
      <c r="AG70" s="122"/>
      <c r="AH70" s="122"/>
      <c r="AI70" s="122"/>
      <c r="AJ70" s="122"/>
      <c r="AK70" s="123"/>
      <c r="AL70" s="119"/>
      <c r="AM70" s="120"/>
      <c r="AN70" s="120"/>
      <c r="AO70" s="120"/>
      <c r="AP70" s="120"/>
      <c r="AQ70" s="120"/>
      <c r="AR70" s="120"/>
      <c r="AS70" s="120"/>
      <c r="AT70" s="120"/>
      <c r="AU70" s="191"/>
      <c r="AV70" s="120"/>
      <c r="AW70" s="220"/>
      <c r="AX70" s="130"/>
      <c r="AY70" s="220"/>
    </row>
    <row r="71" spans="1:51" s="221" customFormat="1" ht="13.35" customHeight="1">
      <c r="A71" s="219"/>
      <c r="B71" s="225"/>
      <c r="C71" s="211" t="s">
        <v>20</v>
      </c>
      <c r="D71" s="212"/>
      <c r="E71" s="212"/>
      <c r="F71" s="212"/>
      <c r="G71" s="212"/>
      <c r="H71" s="212"/>
      <c r="I71" s="212"/>
      <c r="J71" s="213"/>
      <c r="K71" s="163" t="s">
        <v>169</v>
      </c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2"/>
      <c r="AE71" s="122"/>
      <c r="AF71" s="122"/>
      <c r="AG71" s="122"/>
      <c r="AH71" s="122"/>
      <c r="AI71" s="122"/>
      <c r="AJ71" s="122"/>
      <c r="AK71" s="123"/>
      <c r="AL71" s="119"/>
      <c r="AM71" s="120"/>
      <c r="AN71" s="120"/>
      <c r="AO71" s="120"/>
      <c r="AP71" s="120"/>
      <c r="AQ71" s="120"/>
      <c r="AR71" s="120"/>
      <c r="AS71" s="120"/>
      <c r="AT71" s="120"/>
      <c r="AU71" s="191"/>
      <c r="AV71" s="120"/>
      <c r="AW71" s="220"/>
      <c r="AX71" s="130"/>
      <c r="AY71" s="220"/>
    </row>
    <row r="72" spans="1:51" s="221" customFormat="1" ht="13.35" customHeight="1">
      <c r="A72" s="219"/>
      <c r="B72" s="225"/>
      <c r="C72" s="241" t="s">
        <v>21</v>
      </c>
      <c r="D72" s="242"/>
      <c r="E72" s="243"/>
      <c r="F72" s="243"/>
      <c r="G72" s="243"/>
      <c r="H72" s="243"/>
      <c r="I72" s="243"/>
      <c r="J72" s="244"/>
      <c r="K72" s="228" t="s">
        <v>9</v>
      </c>
      <c r="L72" s="230"/>
      <c r="M72" s="228"/>
      <c r="N72" s="230"/>
      <c r="O72" s="230"/>
      <c r="P72" s="228"/>
      <c r="Q72" s="228"/>
      <c r="R72" s="228"/>
      <c r="S72" s="228"/>
      <c r="T72" s="230"/>
      <c r="U72" s="230"/>
      <c r="V72" s="245" t="s">
        <v>11</v>
      </c>
      <c r="W72" s="230"/>
      <c r="X72" s="228"/>
      <c r="Y72" s="228"/>
      <c r="Z72" s="230"/>
      <c r="AA72" s="228"/>
      <c r="AB72" s="246" t="s">
        <v>22</v>
      </c>
      <c r="AC72" s="245" t="s">
        <v>16</v>
      </c>
      <c r="AD72" s="228"/>
      <c r="AE72" s="230"/>
      <c r="AF72" s="230"/>
      <c r="AG72" s="230"/>
      <c r="AH72" s="230"/>
      <c r="AI72" s="230"/>
      <c r="AJ72" s="230"/>
      <c r="AK72" s="232"/>
      <c r="AL72" s="119"/>
      <c r="AM72" s="120"/>
      <c r="AN72" s="120"/>
      <c r="AO72" s="120"/>
      <c r="AP72" s="120"/>
      <c r="AQ72" s="120"/>
      <c r="AR72" s="120"/>
      <c r="AS72" s="120"/>
      <c r="AT72" s="120"/>
      <c r="AU72" s="191"/>
      <c r="AV72" s="120"/>
      <c r="AW72" s="220"/>
      <c r="AX72" s="130"/>
      <c r="AY72" s="220"/>
    </row>
    <row r="73" spans="1:51" s="221" customFormat="1" ht="13.35" customHeight="1">
      <c r="A73" s="219"/>
      <c r="B73" s="225"/>
      <c r="C73" s="247"/>
      <c r="D73" s="248"/>
      <c r="E73" s="249"/>
      <c r="F73" s="249"/>
      <c r="G73" s="249"/>
      <c r="H73" s="249"/>
      <c r="I73" s="249"/>
      <c r="J73" s="250"/>
      <c r="K73" s="402" t="s">
        <v>597</v>
      </c>
      <c r="L73" s="402"/>
      <c r="M73" s="402"/>
      <c r="N73" s="402"/>
      <c r="O73" s="402"/>
      <c r="P73" s="389"/>
      <c r="Q73" s="389"/>
      <c r="R73" s="389"/>
      <c r="S73" s="402"/>
      <c r="T73" s="402"/>
      <c r="U73" s="402"/>
      <c r="V73" s="403" t="s">
        <v>598</v>
      </c>
      <c r="W73" s="402"/>
      <c r="X73" s="402"/>
      <c r="Y73" s="402"/>
      <c r="Z73" s="402"/>
      <c r="AA73" s="402"/>
      <c r="AB73" s="404"/>
      <c r="AC73" s="404"/>
      <c r="AD73" s="383"/>
      <c r="AE73" s="383"/>
      <c r="AF73" s="383"/>
      <c r="AG73" s="383"/>
      <c r="AH73" s="383"/>
      <c r="AI73" s="383"/>
      <c r="AJ73" s="383"/>
      <c r="AK73" s="384"/>
      <c r="AL73" s="119"/>
      <c r="AM73" s="120"/>
      <c r="AN73" s="120"/>
      <c r="AO73" s="120"/>
      <c r="AP73" s="120"/>
      <c r="AQ73" s="120"/>
      <c r="AR73" s="120"/>
      <c r="AS73" s="120"/>
      <c r="AT73" s="120"/>
      <c r="AU73" s="191"/>
      <c r="AV73" s="120"/>
      <c r="AW73" s="220"/>
      <c r="AX73" s="130"/>
      <c r="AY73" s="220"/>
    </row>
    <row r="74" spans="1:51" s="221" customFormat="1" ht="13.35" customHeight="1">
      <c r="A74" s="219"/>
      <c r="B74" s="225"/>
      <c r="C74" s="247" t="s">
        <v>23</v>
      </c>
      <c r="D74" s="248"/>
      <c r="E74" s="248"/>
      <c r="F74" s="248"/>
      <c r="G74" s="248"/>
      <c r="H74" s="248"/>
      <c r="I74" s="248"/>
      <c r="J74" s="253"/>
      <c r="K74" s="254" t="s">
        <v>9</v>
      </c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5" t="s">
        <v>16</v>
      </c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6"/>
      <c r="AL74" s="119"/>
      <c r="AM74" s="120"/>
      <c r="AN74" s="120"/>
      <c r="AO74" s="120"/>
      <c r="AP74" s="120"/>
      <c r="AQ74" s="120"/>
      <c r="AR74" s="120"/>
      <c r="AS74" s="120"/>
      <c r="AT74" s="120"/>
      <c r="AU74" s="191"/>
      <c r="AV74" s="120"/>
      <c r="AW74" s="220"/>
      <c r="AX74" s="130"/>
      <c r="AY74" s="220"/>
    </row>
    <row r="75" spans="1:51" s="221" customFormat="1" ht="13.35" customHeight="1">
      <c r="A75" s="219"/>
      <c r="B75" s="225"/>
      <c r="C75" s="257"/>
      <c r="D75" s="254"/>
      <c r="E75" s="254"/>
      <c r="F75" s="254"/>
      <c r="G75" s="254"/>
      <c r="H75" s="254"/>
      <c r="I75" s="254"/>
      <c r="J75" s="256"/>
      <c r="K75" s="140" t="s">
        <v>599</v>
      </c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95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18"/>
      <c r="AL75" s="119"/>
      <c r="AM75" s="120"/>
      <c r="AN75" s="120"/>
      <c r="AO75" s="120"/>
      <c r="AP75" s="120"/>
      <c r="AQ75" s="120"/>
      <c r="AR75" s="120"/>
      <c r="AS75" s="120"/>
      <c r="AT75" s="120"/>
      <c r="AU75" s="191"/>
      <c r="AV75" s="120"/>
      <c r="AW75" s="220"/>
      <c r="AX75" s="130"/>
      <c r="AY75" s="220"/>
    </row>
    <row r="76" spans="1:51" s="210" customFormat="1" ht="13.35" customHeight="1">
      <c r="A76" s="223"/>
      <c r="B76" s="225"/>
      <c r="C76" s="226" t="s">
        <v>24</v>
      </c>
      <c r="D76" s="228"/>
      <c r="E76" s="228"/>
      <c r="F76" s="228"/>
      <c r="G76" s="228"/>
      <c r="H76" s="228"/>
      <c r="I76" s="228"/>
      <c r="J76" s="258"/>
      <c r="K76" s="231" t="s">
        <v>166</v>
      </c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6" t="s">
        <v>26</v>
      </c>
      <c r="AO76" s="228"/>
      <c r="AP76" s="228"/>
      <c r="AQ76" s="228"/>
      <c r="AR76" s="228"/>
      <c r="AS76" s="228"/>
      <c r="AT76" s="258"/>
      <c r="AU76" s="259"/>
      <c r="AW76" s="209"/>
      <c r="AX76" s="209"/>
      <c r="AY76" s="209"/>
    </row>
    <row r="77" spans="1:51" s="210" customFormat="1" ht="13.35" customHeight="1">
      <c r="A77" s="223"/>
      <c r="B77" s="260"/>
      <c r="C77" s="124"/>
      <c r="D77" s="125"/>
      <c r="E77" s="125"/>
      <c r="F77" s="125"/>
      <c r="G77" s="125"/>
      <c r="H77" s="125"/>
      <c r="I77" s="125"/>
      <c r="J77" s="126"/>
      <c r="K77" s="97"/>
      <c r="L77" s="98"/>
      <c r="M77" s="128"/>
      <c r="N77" s="128"/>
      <c r="O77" s="128"/>
      <c r="P77" s="128"/>
      <c r="Q77" s="128"/>
      <c r="R77" s="128"/>
      <c r="S77" s="128"/>
      <c r="T77" s="128"/>
      <c r="U77" s="12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124"/>
      <c r="AO77" s="125"/>
      <c r="AP77" s="125"/>
      <c r="AQ77" s="125"/>
      <c r="AR77" s="125"/>
      <c r="AS77" s="125"/>
      <c r="AT77" s="126"/>
      <c r="AU77" s="259"/>
      <c r="AW77" s="209"/>
      <c r="AX77" s="209"/>
      <c r="AY77" s="209"/>
    </row>
    <row r="78" spans="1:51" s="210" customFormat="1" ht="13.35" customHeight="1">
      <c r="A78" s="223"/>
      <c r="B78" s="260"/>
      <c r="C78" s="127"/>
      <c r="D78" s="128"/>
      <c r="E78" s="128"/>
      <c r="F78" s="128"/>
      <c r="G78" s="128"/>
      <c r="H78" s="128"/>
      <c r="I78" s="128"/>
      <c r="J78" s="133"/>
      <c r="K78" s="97"/>
      <c r="L78" s="98" t="s">
        <v>612</v>
      </c>
      <c r="M78" s="128"/>
      <c r="N78" s="128"/>
      <c r="O78" s="128"/>
      <c r="P78" s="128"/>
      <c r="Q78" s="128"/>
      <c r="R78" s="128"/>
      <c r="S78" s="128"/>
      <c r="T78" s="128"/>
      <c r="U78" s="12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127"/>
      <c r="AO78" s="128"/>
      <c r="AP78" s="128"/>
      <c r="AQ78" s="128"/>
      <c r="AR78" s="128"/>
      <c r="AS78" s="128"/>
      <c r="AT78" s="133"/>
      <c r="AU78" s="259"/>
      <c r="AW78" s="209"/>
      <c r="AX78" s="209"/>
      <c r="AY78" s="209"/>
    </row>
    <row r="79" spans="1:51" s="210" customFormat="1" ht="13.35" customHeight="1">
      <c r="A79" s="223"/>
      <c r="B79" s="260"/>
      <c r="C79" s="127"/>
      <c r="D79" s="128"/>
      <c r="E79" s="128"/>
      <c r="F79" s="128"/>
      <c r="G79" s="128"/>
      <c r="H79" s="128"/>
      <c r="I79" s="128"/>
      <c r="J79" s="133"/>
      <c r="K79" s="97"/>
      <c r="L79" s="98" t="s">
        <v>600</v>
      </c>
      <c r="M79" s="128"/>
      <c r="N79" s="128"/>
      <c r="O79" s="128"/>
      <c r="P79" s="128"/>
      <c r="Q79" s="128"/>
      <c r="R79" s="128"/>
      <c r="S79" s="128"/>
      <c r="T79" s="128"/>
      <c r="U79" s="12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127"/>
      <c r="AO79" s="128"/>
      <c r="AP79" s="128"/>
      <c r="AQ79" s="128"/>
      <c r="AR79" s="128"/>
      <c r="AS79" s="128"/>
      <c r="AT79" s="133"/>
      <c r="AU79" s="259"/>
      <c r="AW79" s="209"/>
      <c r="AX79" s="209"/>
      <c r="AY79" s="209"/>
    </row>
    <row r="80" spans="1:51" s="210" customFormat="1" ht="13.35" customHeight="1">
      <c r="A80" s="223"/>
      <c r="B80" s="260"/>
      <c r="C80" s="127"/>
      <c r="D80" s="128"/>
      <c r="E80" s="128"/>
      <c r="F80" s="128"/>
      <c r="G80" s="128"/>
      <c r="H80" s="128"/>
      <c r="I80" s="128"/>
      <c r="J80" s="133"/>
      <c r="K80" s="97"/>
      <c r="L80" s="98" t="s">
        <v>568</v>
      </c>
      <c r="M80" s="128"/>
      <c r="N80" s="128"/>
      <c r="O80" s="128"/>
      <c r="P80" s="128"/>
      <c r="Q80" s="128"/>
      <c r="R80" s="128"/>
      <c r="S80" s="128"/>
      <c r="T80" s="128"/>
      <c r="U80" s="12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127"/>
      <c r="AO80" s="128"/>
      <c r="AP80" s="128"/>
      <c r="AQ80" s="128"/>
      <c r="AR80" s="128"/>
      <c r="AS80" s="128"/>
      <c r="AT80" s="133"/>
      <c r="AU80" s="259"/>
      <c r="AW80" s="209"/>
      <c r="AX80" s="209"/>
      <c r="AY80" s="209"/>
    </row>
    <row r="81" spans="1:51" s="210" customFormat="1" ht="13.35" customHeight="1">
      <c r="A81" s="223"/>
      <c r="B81" s="260"/>
      <c r="C81" s="127"/>
      <c r="D81" s="128"/>
      <c r="E81" s="128"/>
      <c r="F81" s="128"/>
      <c r="G81" s="128"/>
      <c r="H81" s="128"/>
      <c r="I81" s="128"/>
      <c r="J81" s="133"/>
      <c r="K81" s="97"/>
      <c r="L81" s="98" t="s">
        <v>569</v>
      </c>
      <c r="M81" s="128"/>
      <c r="N81" s="128"/>
      <c r="O81" s="128"/>
      <c r="P81" s="128"/>
      <c r="Q81" s="128"/>
      <c r="R81" s="128"/>
      <c r="S81" s="128"/>
      <c r="T81" s="128"/>
      <c r="U81" s="12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127"/>
      <c r="AO81" s="128"/>
      <c r="AP81" s="128"/>
      <c r="AQ81" s="128"/>
      <c r="AR81" s="128"/>
      <c r="AS81" s="128"/>
      <c r="AT81" s="133"/>
      <c r="AU81" s="259"/>
      <c r="AW81" s="209"/>
      <c r="AX81" s="209"/>
      <c r="AY81" s="209"/>
    </row>
    <row r="82" spans="1:51" s="210" customFormat="1" ht="13.35" customHeight="1">
      <c r="A82" s="223"/>
      <c r="B82" s="260"/>
      <c r="C82" s="127"/>
      <c r="D82" s="128"/>
      <c r="E82" s="128"/>
      <c r="F82" s="128"/>
      <c r="G82" s="128"/>
      <c r="H82" s="128"/>
      <c r="I82" s="128"/>
      <c r="J82" s="133"/>
      <c r="K82" s="97"/>
      <c r="L82" s="98" t="s">
        <v>601</v>
      </c>
      <c r="M82" s="128"/>
      <c r="N82" s="128"/>
      <c r="O82" s="128"/>
      <c r="P82" s="128"/>
      <c r="Q82" s="128"/>
      <c r="R82" s="128"/>
      <c r="S82" s="128"/>
      <c r="T82" s="128"/>
      <c r="U82" s="12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127"/>
      <c r="AO82" s="128"/>
      <c r="AP82" s="128"/>
      <c r="AQ82" s="128"/>
      <c r="AR82" s="128"/>
      <c r="AS82" s="128"/>
      <c r="AT82" s="133"/>
      <c r="AU82" s="259"/>
      <c r="AW82" s="209"/>
      <c r="AX82" s="209"/>
      <c r="AY82" s="209"/>
    </row>
    <row r="83" spans="1:51" s="210" customFormat="1" ht="13.35" customHeight="1">
      <c r="A83" s="223"/>
      <c r="B83" s="260"/>
      <c r="C83" s="127"/>
      <c r="D83" s="128"/>
      <c r="E83" s="128"/>
      <c r="F83" s="128"/>
      <c r="G83" s="128"/>
      <c r="H83" s="128"/>
      <c r="I83" s="128"/>
      <c r="J83" s="133"/>
      <c r="K83" s="97"/>
      <c r="L83" s="98"/>
      <c r="M83" s="128"/>
      <c r="N83" s="128"/>
      <c r="O83" s="128"/>
      <c r="P83" s="128"/>
      <c r="Q83" s="128"/>
      <c r="R83" s="128"/>
      <c r="S83" s="128"/>
      <c r="T83" s="128"/>
      <c r="U83" s="12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127"/>
      <c r="AO83" s="128"/>
      <c r="AP83" s="128"/>
      <c r="AQ83" s="128"/>
      <c r="AR83" s="128"/>
      <c r="AS83" s="128"/>
      <c r="AT83" s="133"/>
      <c r="AU83" s="259"/>
      <c r="AW83" s="209"/>
      <c r="AX83" s="209"/>
      <c r="AY83" s="209"/>
    </row>
    <row r="84" spans="1:51" s="210" customFormat="1" ht="13.35" customHeight="1">
      <c r="A84" s="223"/>
      <c r="B84" s="260"/>
      <c r="C84" s="127"/>
      <c r="D84" s="128"/>
      <c r="E84" s="128"/>
      <c r="F84" s="128"/>
      <c r="G84" s="128"/>
      <c r="H84" s="128"/>
      <c r="I84" s="128"/>
      <c r="J84" s="133"/>
      <c r="K84" s="97"/>
      <c r="L84" s="98" t="s">
        <v>602</v>
      </c>
      <c r="M84" s="128"/>
      <c r="N84" s="128"/>
      <c r="O84" s="128"/>
      <c r="P84" s="128"/>
      <c r="Q84" s="128"/>
      <c r="R84" s="128"/>
      <c r="S84" s="128"/>
      <c r="T84" s="128"/>
      <c r="U84" s="12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127"/>
      <c r="AO84" s="128"/>
      <c r="AP84" s="128"/>
      <c r="AQ84" s="128"/>
      <c r="AR84" s="128"/>
      <c r="AS84" s="128"/>
      <c r="AT84" s="133"/>
      <c r="AU84" s="259"/>
      <c r="AW84" s="209"/>
      <c r="AX84" s="209"/>
      <c r="AY84" s="209"/>
    </row>
    <row r="85" spans="1:51" s="210" customFormat="1" ht="13.35" customHeight="1">
      <c r="A85" s="223"/>
      <c r="B85" s="260"/>
      <c r="C85" s="127"/>
      <c r="D85" s="128"/>
      <c r="E85" s="128"/>
      <c r="F85" s="128"/>
      <c r="G85" s="128"/>
      <c r="H85" s="128"/>
      <c r="I85" s="128"/>
      <c r="J85" s="133"/>
      <c r="K85" s="97"/>
      <c r="L85" s="98" t="s">
        <v>547</v>
      </c>
      <c r="M85" s="128"/>
      <c r="N85" s="128"/>
      <c r="O85" s="128"/>
      <c r="P85" s="128"/>
      <c r="Q85" s="128"/>
      <c r="R85" s="128"/>
      <c r="S85" s="128"/>
      <c r="T85" s="128"/>
      <c r="U85" s="12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127"/>
      <c r="AO85" s="128"/>
      <c r="AP85" s="128"/>
      <c r="AQ85" s="128"/>
      <c r="AR85" s="128"/>
      <c r="AS85" s="128"/>
      <c r="AT85" s="133"/>
      <c r="AU85" s="259"/>
      <c r="AW85" s="209"/>
      <c r="AX85" s="209"/>
      <c r="AY85" s="209"/>
    </row>
    <row r="86" spans="1:51" s="210" customFormat="1" ht="13.35" customHeight="1">
      <c r="A86" s="223"/>
      <c r="B86" s="260"/>
      <c r="C86" s="127"/>
      <c r="D86" s="128"/>
      <c r="E86" s="128"/>
      <c r="F86" s="128"/>
      <c r="G86" s="128"/>
      <c r="H86" s="128"/>
      <c r="I86" s="128"/>
      <c r="J86" s="133"/>
      <c r="K86" s="97"/>
      <c r="L86" s="98" t="s">
        <v>613</v>
      </c>
      <c r="M86" s="128"/>
      <c r="N86" s="128"/>
      <c r="O86" s="128"/>
      <c r="P86" s="128"/>
      <c r="Q86" s="128"/>
      <c r="R86" s="128"/>
      <c r="S86" s="128"/>
      <c r="T86" s="128"/>
      <c r="U86" s="12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127"/>
      <c r="AO86" s="128"/>
      <c r="AP86" s="128"/>
      <c r="AQ86" s="128"/>
      <c r="AR86" s="128"/>
      <c r="AS86" s="128"/>
      <c r="AT86" s="133"/>
      <c r="AU86" s="259"/>
      <c r="AW86" s="209"/>
      <c r="AX86" s="209"/>
      <c r="AY86" s="209"/>
    </row>
    <row r="87" spans="1:51" s="210" customFormat="1" ht="13.35" customHeight="1">
      <c r="A87" s="223"/>
      <c r="B87" s="260"/>
      <c r="C87" s="127"/>
      <c r="D87" s="128"/>
      <c r="E87" s="128"/>
      <c r="F87" s="128"/>
      <c r="G87" s="128"/>
      <c r="H87" s="128"/>
      <c r="I87" s="128"/>
      <c r="J87" s="133"/>
      <c r="K87" s="97"/>
      <c r="L87" s="98" t="s">
        <v>614</v>
      </c>
      <c r="M87" s="128"/>
      <c r="N87" s="128"/>
      <c r="O87" s="128"/>
      <c r="P87" s="128"/>
      <c r="Q87" s="128"/>
      <c r="R87" s="128"/>
      <c r="S87" s="128"/>
      <c r="T87" s="128"/>
      <c r="U87" s="12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127"/>
      <c r="AO87" s="128"/>
      <c r="AP87" s="128"/>
      <c r="AQ87" s="128"/>
      <c r="AR87" s="128"/>
      <c r="AS87" s="128"/>
      <c r="AT87" s="133"/>
      <c r="AU87" s="259"/>
      <c r="AW87" s="209"/>
      <c r="AX87" s="209"/>
      <c r="AY87" s="209"/>
    </row>
    <row r="88" spans="1:51" s="210" customFormat="1" ht="13.35" customHeight="1">
      <c r="A88" s="223"/>
      <c r="B88" s="260"/>
      <c r="C88" s="127"/>
      <c r="D88" s="128"/>
      <c r="E88" s="128"/>
      <c r="F88" s="128"/>
      <c r="G88" s="128"/>
      <c r="H88" s="128"/>
      <c r="I88" s="128"/>
      <c r="J88" s="133"/>
      <c r="K88" s="97"/>
      <c r="L88" s="98" t="s">
        <v>603</v>
      </c>
      <c r="M88" s="128"/>
      <c r="N88" s="128"/>
      <c r="O88" s="128"/>
      <c r="P88" s="128"/>
      <c r="Q88" s="128"/>
      <c r="R88" s="128"/>
      <c r="S88" s="128"/>
      <c r="T88" s="128"/>
      <c r="U88" s="12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127"/>
      <c r="AO88" s="128"/>
      <c r="AP88" s="128"/>
      <c r="AQ88" s="128"/>
      <c r="AR88" s="128"/>
      <c r="AS88" s="128"/>
      <c r="AT88" s="133"/>
      <c r="AU88" s="259"/>
      <c r="AW88" s="209"/>
      <c r="AX88" s="209"/>
      <c r="AY88" s="209"/>
    </row>
    <row r="89" spans="1:51" s="210" customFormat="1" ht="13.35" customHeight="1">
      <c r="A89" s="223"/>
      <c r="B89" s="260"/>
      <c r="C89" s="127"/>
      <c r="D89" s="128"/>
      <c r="E89" s="128"/>
      <c r="F89" s="128"/>
      <c r="G89" s="128"/>
      <c r="H89" s="128"/>
      <c r="I89" s="128"/>
      <c r="J89" s="133"/>
      <c r="K89" s="97"/>
      <c r="L89" s="98" t="s">
        <v>570</v>
      </c>
      <c r="M89" s="128"/>
      <c r="N89" s="128"/>
      <c r="O89" s="128"/>
      <c r="P89" s="128"/>
      <c r="Q89" s="128"/>
      <c r="R89" s="128"/>
      <c r="S89" s="128"/>
      <c r="T89" s="128"/>
      <c r="U89" s="12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127"/>
      <c r="AO89" s="128"/>
      <c r="AP89" s="128"/>
      <c r="AQ89" s="128"/>
      <c r="AR89" s="128"/>
      <c r="AS89" s="128"/>
      <c r="AT89" s="133"/>
      <c r="AU89" s="259"/>
      <c r="AW89" s="209"/>
      <c r="AX89" s="209"/>
      <c r="AY89" s="209"/>
    </row>
    <row r="90" spans="1:51" s="210" customFormat="1" ht="13.35" customHeight="1">
      <c r="A90" s="223"/>
      <c r="B90" s="260"/>
      <c r="C90" s="127"/>
      <c r="D90" s="128"/>
      <c r="E90" s="128"/>
      <c r="F90" s="128"/>
      <c r="G90" s="128"/>
      <c r="H90" s="128"/>
      <c r="I90" s="128"/>
      <c r="J90" s="133"/>
      <c r="K90" s="97"/>
      <c r="L90" s="98" t="s">
        <v>604</v>
      </c>
      <c r="M90" s="128"/>
      <c r="N90" s="128"/>
      <c r="O90" s="128"/>
      <c r="P90" s="128"/>
      <c r="Q90" s="128"/>
      <c r="R90" s="128"/>
      <c r="S90" s="128"/>
      <c r="T90" s="128"/>
      <c r="U90" s="12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127"/>
      <c r="AO90" s="128"/>
      <c r="AP90" s="128"/>
      <c r="AQ90" s="128"/>
      <c r="AR90" s="128"/>
      <c r="AS90" s="128"/>
      <c r="AT90" s="133"/>
      <c r="AU90" s="259"/>
      <c r="AW90" s="209"/>
      <c r="AX90" s="209"/>
      <c r="AY90" s="209"/>
    </row>
    <row r="91" spans="1:51" s="210" customFormat="1" ht="13.35" customHeight="1">
      <c r="A91" s="223"/>
      <c r="B91" s="260"/>
      <c r="C91" s="127"/>
      <c r="D91" s="128"/>
      <c r="E91" s="128"/>
      <c r="F91" s="128"/>
      <c r="G91" s="128"/>
      <c r="H91" s="128"/>
      <c r="I91" s="128"/>
      <c r="J91" s="133"/>
      <c r="K91" s="405"/>
      <c r="L91" s="387" t="s">
        <v>569</v>
      </c>
      <c r="M91" s="356"/>
      <c r="N91" s="356"/>
      <c r="O91" s="356"/>
      <c r="P91" s="356"/>
      <c r="Q91" s="356"/>
      <c r="R91" s="356"/>
      <c r="S91" s="356"/>
      <c r="T91" s="356"/>
      <c r="U91" s="356"/>
      <c r="V91" s="387"/>
      <c r="W91" s="387"/>
      <c r="X91" s="387"/>
      <c r="Y91" s="387"/>
      <c r="Z91" s="387"/>
      <c r="AA91" s="387"/>
      <c r="AB91" s="387"/>
      <c r="AC91" s="387"/>
      <c r="AD91" s="387"/>
      <c r="AE91" s="387"/>
      <c r="AF91" s="387"/>
      <c r="AG91" s="387"/>
      <c r="AH91" s="387"/>
      <c r="AI91" s="98"/>
      <c r="AJ91" s="98"/>
      <c r="AK91" s="98"/>
      <c r="AL91" s="98"/>
      <c r="AM91" s="98"/>
      <c r="AN91" s="127"/>
      <c r="AO91" s="128"/>
      <c r="AP91" s="128"/>
      <c r="AQ91" s="128"/>
      <c r="AR91" s="128"/>
      <c r="AS91" s="128"/>
      <c r="AT91" s="133"/>
      <c r="AU91" s="259"/>
      <c r="AW91" s="209"/>
      <c r="AX91" s="209"/>
      <c r="AY91" s="209"/>
    </row>
    <row r="92" spans="1:51" s="210" customFormat="1" ht="13.35" customHeight="1">
      <c r="A92" s="223"/>
      <c r="B92" s="260"/>
      <c r="C92" s="127"/>
      <c r="D92" s="128"/>
      <c r="E92" s="128"/>
      <c r="F92" s="128"/>
      <c r="G92" s="128"/>
      <c r="H92" s="128"/>
      <c r="I92" s="128"/>
      <c r="J92" s="133"/>
      <c r="K92" s="405"/>
      <c r="L92" s="387" t="s">
        <v>605</v>
      </c>
      <c r="M92" s="356"/>
      <c r="N92" s="356"/>
      <c r="O92" s="356"/>
      <c r="P92" s="356"/>
      <c r="Q92" s="356"/>
      <c r="R92" s="356"/>
      <c r="S92" s="356"/>
      <c r="T92" s="356"/>
      <c r="U92" s="356"/>
      <c r="V92" s="387"/>
      <c r="W92" s="387"/>
      <c r="X92" s="387"/>
      <c r="Y92" s="387"/>
      <c r="Z92" s="387"/>
      <c r="AA92" s="387"/>
      <c r="AB92" s="387"/>
      <c r="AC92" s="387"/>
      <c r="AD92" s="387"/>
      <c r="AE92" s="387"/>
      <c r="AF92" s="387"/>
      <c r="AG92" s="387"/>
      <c r="AH92" s="387"/>
      <c r="AI92" s="98"/>
      <c r="AJ92" s="98"/>
      <c r="AK92" s="98"/>
      <c r="AL92" s="98"/>
      <c r="AM92" s="98"/>
      <c r="AN92" s="127"/>
      <c r="AO92" s="128"/>
      <c r="AP92" s="128"/>
      <c r="AQ92" s="128"/>
      <c r="AR92" s="128"/>
      <c r="AS92" s="128"/>
      <c r="AT92" s="133"/>
      <c r="AU92" s="259"/>
      <c r="AW92" s="209"/>
      <c r="AX92" s="209"/>
      <c r="AY92" s="209"/>
    </row>
    <row r="93" spans="1:51" s="210" customFormat="1" ht="13.35" customHeight="1">
      <c r="A93" s="223"/>
      <c r="B93" s="260"/>
      <c r="C93" s="127"/>
      <c r="D93" s="128"/>
      <c r="E93" s="128"/>
      <c r="F93" s="128"/>
      <c r="G93" s="128"/>
      <c r="H93" s="128"/>
      <c r="I93" s="128"/>
      <c r="J93" s="133"/>
      <c r="K93" s="405"/>
      <c r="L93" s="387" t="s">
        <v>615</v>
      </c>
      <c r="M93" s="356"/>
      <c r="N93" s="356"/>
      <c r="O93" s="356"/>
      <c r="P93" s="356"/>
      <c r="Q93" s="356"/>
      <c r="R93" s="356"/>
      <c r="S93" s="356"/>
      <c r="T93" s="356"/>
      <c r="U93" s="356"/>
      <c r="V93" s="387"/>
      <c r="W93" s="387"/>
      <c r="X93" s="387"/>
      <c r="Y93" s="387"/>
      <c r="Z93" s="387"/>
      <c r="AA93" s="387"/>
      <c r="AB93" s="387"/>
      <c r="AC93" s="387"/>
      <c r="AD93" s="387"/>
      <c r="AE93" s="387"/>
      <c r="AF93" s="387"/>
      <c r="AG93" s="387"/>
      <c r="AH93" s="387"/>
      <c r="AI93" s="98"/>
      <c r="AJ93" s="98"/>
      <c r="AK93" s="98"/>
      <c r="AL93" s="98"/>
      <c r="AM93" s="98"/>
      <c r="AN93" s="127"/>
      <c r="AO93" s="128"/>
      <c r="AP93" s="128"/>
      <c r="AQ93" s="128"/>
      <c r="AR93" s="128"/>
      <c r="AS93" s="128"/>
      <c r="AT93" s="133"/>
      <c r="AU93" s="259"/>
      <c r="AW93" s="209"/>
      <c r="AX93" s="209"/>
      <c r="AY93" s="209"/>
    </row>
    <row r="94" spans="1:51" s="210" customFormat="1" ht="13.35" customHeight="1">
      <c r="A94" s="223"/>
      <c r="B94" s="260"/>
      <c r="C94" s="127"/>
      <c r="D94" s="128"/>
      <c r="E94" s="128"/>
      <c r="F94" s="128"/>
      <c r="G94" s="128"/>
      <c r="H94" s="128"/>
      <c r="I94" s="128"/>
      <c r="J94" s="133"/>
      <c r="K94" s="405"/>
      <c r="L94" s="406" t="s">
        <v>547</v>
      </c>
      <c r="M94" s="356"/>
      <c r="N94" s="356"/>
      <c r="O94" s="356"/>
      <c r="P94" s="407"/>
      <c r="Q94" s="356"/>
      <c r="R94" s="408"/>
      <c r="S94" s="356"/>
      <c r="T94" s="356"/>
      <c r="U94" s="356"/>
      <c r="V94" s="387"/>
      <c r="W94" s="387"/>
      <c r="X94" s="387"/>
      <c r="Y94" s="387"/>
      <c r="Z94" s="387"/>
      <c r="AA94" s="387"/>
      <c r="AB94" s="387"/>
      <c r="AC94" s="387"/>
      <c r="AD94" s="387"/>
      <c r="AE94" s="387"/>
      <c r="AF94" s="387"/>
      <c r="AG94" s="387"/>
      <c r="AH94" s="387"/>
      <c r="AI94" s="98"/>
      <c r="AJ94" s="98"/>
      <c r="AK94" s="98"/>
      <c r="AL94" s="98"/>
      <c r="AM94" s="98"/>
      <c r="AN94" s="127"/>
      <c r="AO94" s="128"/>
      <c r="AP94" s="128"/>
      <c r="AQ94" s="128"/>
      <c r="AR94" s="128"/>
      <c r="AS94" s="128"/>
      <c r="AT94" s="133"/>
      <c r="AU94" s="259"/>
      <c r="AW94" s="209"/>
      <c r="AX94" s="209"/>
      <c r="AY94" s="209"/>
    </row>
    <row r="95" spans="1:51" s="210" customFormat="1" ht="13.35" customHeight="1">
      <c r="A95" s="223"/>
      <c r="B95" s="260"/>
      <c r="C95" s="127"/>
      <c r="D95" s="128"/>
      <c r="E95" s="128"/>
      <c r="F95" s="128"/>
      <c r="G95" s="128"/>
      <c r="H95" s="128"/>
      <c r="I95" s="128"/>
      <c r="J95" s="133"/>
      <c r="K95" s="405"/>
      <c r="L95" s="387" t="s">
        <v>616</v>
      </c>
      <c r="M95" s="356"/>
      <c r="N95" s="356"/>
      <c r="O95" s="356"/>
      <c r="P95" s="356"/>
      <c r="Q95" s="356"/>
      <c r="R95" s="356"/>
      <c r="S95" s="356"/>
      <c r="T95" s="356"/>
      <c r="U95" s="356"/>
      <c r="V95" s="387"/>
      <c r="W95" s="387"/>
      <c r="X95" s="387"/>
      <c r="Y95" s="387"/>
      <c r="Z95" s="387"/>
      <c r="AA95" s="387"/>
      <c r="AB95" s="387"/>
      <c r="AC95" s="387"/>
      <c r="AD95" s="387"/>
      <c r="AE95" s="387"/>
      <c r="AF95" s="387"/>
      <c r="AG95" s="387"/>
      <c r="AH95" s="387"/>
      <c r="AI95" s="98"/>
      <c r="AJ95" s="98"/>
      <c r="AK95" s="98"/>
      <c r="AL95" s="98"/>
      <c r="AM95" s="98"/>
      <c r="AN95" s="127"/>
      <c r="AO95" s="128"/>
      <c r="AP95" s="128"/>
      <c r="AQ95" s="128"/>
      <c r="AR95" s="128"/>
      <c r="AS95" s="128"/>
      <c r="AT95" s="133"/>
      <c r="AU95" s="259"/>
      <c r="AW95" s="209"/>
      <c r="AX95" s="209"/>
      <c r="AY95" s="209"/>
    </row>
    <row r="96" spans="1:51" s="210" customFormat="1" ht="13.35" customHeight="1">
      <c r="A96" s="223"/>
      <c r="B96" s="260"/>
      <c r="C96" s="127"/>
      <c r="D96" s="128"/>
      <c r="E96" s="128"/>
      <c r="F96" s="128"/>
      <c r="G96" s="128"/>
      <c r="H96" s="128"/>
      <c r="I96" s="128"/>
      <c r="J96" s="133"/>
      <c r="K96" s="405"/>
      <c r="L96" s="387" t="s">
        <v>606</v>
      </c>
      <c r="M96" s="356"/>
      <c r="N96" s="356"/>
      <c r="O96" s="356"/>
      <c r="P96" s="356"/>
      <c r="Q96" s="356"/>
      <c r="R96" s="356"/>
      <c r="S96" s="356"/>
      <c r="T96" s="356"/>
      <c r="U96" s="356"/>
      <c r="V96" s="387"/>
      <c r="W96" s="387"/>
      <c r="X96" s="387"/>
      <c r="Y96" s="387"/>
      <c r="Z96" s="387"/>
      <c r="AA96" s="387"/>
      <c r="AB96" s="387"/>
      <c r="AC96" s="387"/>
      <c r="AD96" s="387"/>
      <c r="AE96" s="387"/>
      <c r="AF96" s="387"/>
      <c r="AG96" s="387"/>
      <c r="AH96" s="387"/>
      <c r="AI96" s="98"/>
      <c r="AJ96" s="98"/>
      <c r="AK96" s="98"/>
      <c r="AL96" s="98"/>
      <c r="AM96" s="98"/>
      <c r="AN96" s="127"/>
      <c r="AO96" s="128"/>
      <c r="AP96" s="128"/>
      <c r="AQ96" s="128"/>
      <c r="AR96" s="128"/>
      <c r="AS96" s="128"/>
      <c r="AT96" s="133"/>
      <c r="AU96" s="259"/>
      <c r="AW96" s="209"/>
      <c r="AX96" s="209"/>
      <c r="AY96" s="209"/>
    </row>
    <row r="97" spans="1:51" s="210" customFormat="1" ht="13.35" customHeight="1">
      <c r="A97" s="223"/>
      <c r="B97" s="260"/>
      <c r="C97" s="127"/>
      <c r="D97" s="128"/>
      <c r="E97" s="128"/>
      <c r="F97" s="128"/>
      <c r="G97" s="128"/>
      <c r="H97" s="128"/>
      <c r="I97" s="128"/>
      <c r="J97" s="133"/>
      <c r="K97" s="405"/>
      <c r="L97" s="387" t="s">
        <v>607</v>
      </c>
      <c r="M97" s="356"/>
      <c r="N97" s="356"/>
      <c r="O97" s="356"/>
      <c r="P97" s="356"/>
      <c r="Q97" s="356"/>
      <c r="R97" s="356"/>
      <c r="S97" s="356"/>
      <c r="T97" s="356"/>
      <c r="U97" s="356"/>
      <c r="V97" s="387"/>
      <c r="W97" s="387"/>
      <c r="X97" s="387"/>
      <c r="Y97" s="387"/>
      <c r="Z97" s="387"/>
      <c r="AA97" s="387"/>
      <c r="AB97" s="387"/>
      <c r="AC97" s="387"/>
      <c r="AD97" s="387"/>
      <c r="AE97" s="387"/>
      <c r="AF97" s="387"/>
      <c r="AG97" s="387"/>
      <c r="AH97" s="387"/>
      <c r="AI97" s="98"/>
      <c r="AJ97" s="98"/>
      <c r="AK97" s="98"/>
      <c r="AL97" s="98"/>
      <c r="AM97" s="98"/>
      <c r="AN97" s="127"/>
      <c r="AO97" s="128"/>
      <c r="AP97" s="128"/>
      <c r="AQ97" s="128"/>
      <c r="AR97" s="128"/>
      <c r="AS97" s="128"/>
      <c r="AT97" s="133"/>
      <c r="AU97" s="259"/>
      <c r="AW97" s="209"/>
      <c r="AX97" s="209"/>
      <c r="AY97" s="209"/>
    </row>
    <row r="98" spans="1:51" s="210" customFormat="1" ht="13.35" customHeight="1">
      <c r="A98" s="223"/>
      <c r="B98" s="260"/>
      <c r="C98" s="127"/>
      <c r="D98" s="128"/>
      <c r="E98" s="128"/>
      <c r="F98" s="128"/>
      <c r="G98" s="128"/>
      <c r="H98" s="128"/>
      <c r="I98" s="128"/>
      <c r="J98" s="133"/>
      <c r="K98" s="405"/>
      <c r="L98" s="406" t="s">
        <v>608</v>
      </c>
      <c r="M98" s="356"/>
      <c r="N98" s="356"/>
      <c r="O98" s="356"/>
      <c r="P98" s="407"/>
      <c r="Q98" s="356"/>
      <c r="R98" s="408"/>
      <c r="S98" s="356"/>
      <c r="T98" s="356"/>
      <c r="U98" s="356"/>
      <c r="V98" s="387"/>
      <c r="W98" s="387"/>
      <c r="X98" s="387"/>
      <c r="Y98" s="387"/>
      <c r="Z98" s="387"/>
      <c r="AA98" s="387"/>
      <c r="AB98" s="387"/>
      <c r="AC98" s="387"/>
      <c r="AD98" s="387"/>
      <c r="AE98" s="387"/>
      <c r="AF98" s="387"/>
      <c r="AG98" s="387"/>
      <c r="AH98" s="387"/>
      <c r="AI98" s="98"/>
      <c r="AJ98" s="98"/>
      <c r="AK98" s="98"/>
      <c r="AL98" s="98"/>
      <c r="AM98" s="98"/>
      <c r="AN98" s="127"/>
      <c r="AO98" s="128"/>
      <c r="AP98" s="128"/>
      <c r="AQ98" s="128"/>
      <c r="AR98" s="128"/>
      <c r="AS98" s="128"/>
      <c r="AT98" s="133"/>
      <c r="AU98" s="259"/>
      <c r="AW98" s="209"/>
      <c r="AX98" s="209"/>
      <c r="AY98" s="209"/>
    </row>
    <row r="99" spans="1:51" s="210" customFormat="1" ht="13.35" customHeight="1">
      <c r="A99" s="223"/>
      <c r="B99" s="260"/>
      <c r="C99" s="127"/>
      <c r="D99" s="128"/>
      <c r="E99" s="128"/>
      <c r="F99" s="128"/>
      <c r="G99" s="128"/>
      <c r="H99" s="128"/>
      <c r="I99" s="128"/>
      <c r="J99" s="133"/>
      <c r="K99" s="405"/>
      <c r="L99" s="387" t="s">
        <v>570</v>
      </c>
      <c r="M99" s="356"/>
      <c r="N99" s="356"/>
      <c r="O99" s="356"/>
      <c r="P99" s="356"/>
      <c r="Q99" s="356"/>
      <c r="R99" s="356"/>
      <c r="S99" s="356"/>
      <c r="T99" s="356"/>
      <c r="U99" s="356"/>
      <c r="V99" s="387"/>
      <c r="W99" s="387"/>
      <c r="X99" s="387"/>
      <c r="Y99" s="387"/>
      <c r="Z99" s="387"/>
      <c r="AA99" s="387"/>
      <c r="AB99" s="387"/>
      <c r="AC99" s="387"/>
      <c r="AD99" s="387"/>
      <c r="AE99" s="387"/>
      <c r="AF99" s="387"/>
      <c r="AG99" s="387"/>
      <c r="AH99" s="387"/>
      <c r="AI99" s="98"/>
      <c r="AJ99" s="98"/>
      <c r="AK99" s="98"/>
      <c r="AL99" s="98"/>
      <c r="AM99" s="98"/>
      <c r="AN99" s="127"/>
      <c r="AO99" s="128"/>
      <c r="AP99" s="128"/>
      <c r="AQ99" s="128"/>
      <c r="AR99" s="128"/>
      <c r="AS99" s="128"/>
      <c r="AT99" s="133"/>
      <c r="AU99" s="259"/>
      <c r="AW99" s="209"/>
      <c r="AX99" s="209"/>
      <c r="AY99" s="209"/>
    </row>
    <row r="100" spans="1:51" s="210" customFormat="1" ht="13.35" customHeight="1">
      <c r="A100" s="223"/>
      <c r="B100" s="260"/>
      <c r="C100" s="127"/>
      <c r="D100" s="128"/>
      <c r="E100" s="128"/>
      <c r="F100" s="128"/>
      <c r="G100" s="128"/>
      <c r="H100" s="128"/>
      <c r="I100" s="128"/>
      <c r="J100" s="133"/>
      <c r="K100" s="405"/>
      <c r="L100" s="387" t="s">
        <v>609</v>
      </c>
      <c r="M100" s="356"/>
      <c r="N100" s="356"/>
      <c r="O100" s="356"/>
      <c r="P100" s="356"/>
      <c r="Q100" s="356"/>
      <c r="R100" s="356"/>
      <c r="S100" s="356"/>
      <c r="T100" s="356"/>
      <c r="U100" s="356"/>
      <c r="V100" s="387"/>
      <c r="W100" s="387"/>
      <c r="X100" s="387"/>
      <c r="Y100" s="387"/>
      <c r="Z100" s="387"/>
      <c r="AA100" s="387"/>
      <c r="AB100" s="387"/>
      <c r="AC100" s="387"/>
      <c r="AD100" s="387"/>
      <c r="AE100" s="387"/>
      <c r="AF100" s="387"/>
      <c r="AG100" s="387"/>
      <c r="AH100" s="387"/>
      <c r="AI100" s="98"/>
      <c r="AJ100" s="98"/>
      <c r="AK100" s="98"/>
      <c r="AL100" s="98"/>
      <c r="AM100" s="98"/>
      <c r="AN100" s="127"/>
      <c r="AO100" s="128"/>
      <c r="AP100" s="128"/>
      <c r="AQ100" s="128"/>
      <c r="AR100" s="128"/>
      <c r="AS100" s="128"/>
      <c r="AT100" s="133"/>
      <c r="AU100" s="259"/>
      <c r="AW100" s="209"/>
      <c r="AX100" s="209"/>
      <c r="AY100" s="209"/>
    </row>
    <row r="101" spans="1:51" s="210" customFormat="1" ht="13.35" customHeight="1">
      <c r="A101" s="223"/>
      <c r="B101" s="260"/>
      <c r="C101" s="127"/>
      <c r="D101" s="128"/>
      <c r="E101" s="128"/>
      <c r="F101" s="128"/>
      <c r="G101" s="128"/>
      <c r="H101" s="128"/>
      <c r="I101" s="128"/>
      <c r="J101" s="133"/>
      <c r="K101" s="405"/>
      <c r="L101" s="387" t="s">
        <v>569</v>
      </c>
      <c r="M101" s="356"/>
      <c r="N101" s="356"/>
      <c r="O101" s="356"/>
      <c r="P101" s="356"/>
      <c r="Q101" s="356"/>
      <c r="R101" s="356"/>
      <c r="S101" s="356"/>
      <c r="T101" s="356"/>
      <c r="U101" s="356"/>
      <c r="V101" s="387"/>
      <c r="W101" s="387"/>
      <c r="X101" s="387"/>
      <c r="Y101" s="387"/>
      <c r="Z101" s="387"/>
      <c r="AA101" s="387"/>
      <c r="AB101" s="387"/>
      <c r="AC101" s="387"/>
      <c r="AD101" s="387"/>
      <c r="AE101" s="387"/>
      <c r="AF101" s="387"/>
      <c r="AG101" s="387"/>
      <c r="AH101" s="387"/>
      <c r="AI101" s="98"/>
      <c r="AJ101" s="98"/>
      <c r="AK101" s="98"/>
      <c r="AL101" s="98"/>
      <c r="AM101" s="98"/>
      <c r="AN101" s="127"/>
      <c r="AO101" s="128"/>
      <c r="AP101" s="128"/>
      <c r="AQ101" s="128"/>
      <c r="AR101" s="128"/>
      <c r="AS101" s="128"/>
      <c r="AT101" s="133"/>
      <c r="AU101" s="259"/>
      <c r="AW101" s="209"/>
      <c r="AX101" s="209"/>
      <c r="AY101" s="209"/>
    </row>
    <row r="102" spans="1:51" s="210" customFormat="1" ht="13.35" customHeight="1">
      <c r="A102" s="223"/>
      <c r="B102" s="260"/>
      <c r="C102" s="127"/>
      <c r="D102" s="128"/>
      <c r="E102" s="128"/>
      <c r="F102" s="128"/>
      <c r="G102" s="128"/>
      <c r="H102" s="128"/>
      <c r="I102" s="128"/>
      <c r="J102" s="133"/>
      <c r="K102" s="405"/>
      <c r="L102" s="387" t="s">
        <v>610</v>
      </c>
      <c r="M102" s="356"/>
      <c r="N102" s="356"/>
      <c r="O102" s="356"/>
      <c r="P102" s="356"/>
      <c r="Q102" s="356"/>
      <c r="R102" s="356"/>
      <c r="S102" s="356"/>
      <c r="T102" s="356"/>
      <c r="U102" s="356"/>
      <c r="V102" s="387"/>
      <c r="W102" s="387"/>
      <c r="X102" s="387"/>
      <c r="Y102" s="387"/>
      <c r="Z102" s="387"/>
      <c r="AA102" s="387"/>
      <c r="AB102" s="387"/>
      <c r="AC102" s="387"/>
      <c r="AD102" s="387"/>
      <c r="AE102" s="387"/>
      <c r="AF102" s="387"/>
      <c r="AG102" s="387"/>
      <c r="AH102" s="387"/>
      <c r="AI102" s="98"/>
      <c r="AJ102" s="98"/>
      <c r="AK102" s="98"/>
      <c r="AL102" s="98"/>
      <c r="AM102" s="98"/>
      <c r="AN102" s="127"/>
      <c r="AO102" s="128"/>
      <c r="AP102" s="128"/>
      <c r="AQ102" s="128"/>
      <c r="AR102" s="128"/>
      <c r="AS102" s="128"/>
      <c r="AT102" s="133"/>
      <c r="AU102" s="259"/>
      <c r="AW102" s="209"/>
      <c r="AX102" s="209"/>
      <c r="AY102" s="209"/>
    </row>
    <row r="103" spans="1:51" s="210" customFormat="1" ht="13.35" customHeight="1">
      <c r="A103" s="223"/>
      <c r="B103" s="260"/>
      <c r="C103" s="127"/>
      <c r="D103" s="128"/>
      <c r="E103" s="128"/>
      <c r="F103" s="128"/>
      <c r="G103" s="128"/>
      <c r="H103" s="128"/>
      <c r="I103" s="128"/>
      <c r="J103" s="133"/>
      <c r="K103" s="405"/>
      <c r="L103" s="387" t="s">
        <v>570</v>
      </c>
      <c r="M103" s="356"/>
      <c r="N103" s="356"/>
      <c r="O103" s="356"/>
      <c r="P103" s="356"/>
      <c r="Q103" s="356"/>
      <c r="R103" s="356"/>
      <c r="S103" s="356"/>
      <c r="T103" s="356"/>
      <c r="U103" s="356"/>
      <c r="V103" s="387"/>
      <c r="W103" s="387"/>
      <c r="X103" s="387"/>
      <c r="Y103" s="387"/>
      <c r="Z103" s="387"/>
      <c r="AA103" s="387"/>
      <c r="AB103" s="387"/>
      <c r="AC103" s="387"/>
      <c r="AD103" s="387"/>
      <c r="AE103" s="387"/>
      <c r="AF103" s="387"/>
      <c r="AG103" s="387"/>
      <c r="AH103" s="387"/>
      <c r="AI103" s="98"/>
      <c r="AJ103" s="98"/>
      <c r="AK103" s="98"/>
      <c r="AL103" s="98"/>
      <c r="AM103" s="98"/>
      <c r="AN103" s="127"/>
      <c r="AO103" s="128"/>
      <c r="AP103" s="128"/>
      <c r="AQ103" s="128"/>
      <c r="AR103" s="128"/>
      <c r="AS103" s="128"/>
      <c r="AT103" s="133"/>
      <c r="AU103" s="259"/>
      <c r="AW103" s="209"/>
      <c r="AX103" s="209"/>
      <c r="AY103" s="209"/>
    </row>
    <row r="104" spans="1:51" s="210" customFormat="1" ht="13.35" customHeight="1">
      <c r="A104" s="223"/>
      <c r="B104" s="260"/>
      <c r="C104" s="127"/>
      <c r="D104" s="128"/>
      <c r="E104" s="128"/>
      <c r="F104" s="128"/>
      <c r="G104" s="128"/>
      <c r="H104" s="128"/>
      <c r="I104" s="128"/>
      <c r="J104" s="133"/>
      <c r="K104" s="405"/>
      <c r="L104" s="406"/>
      <c r="M104" s="356"/>
      <c r="N104" s="356"/>
      <c r="O104" s="356"/>
      <c r="P104" s="407"/>
      <c r="Q104" s="356"/>
      <c r="R104" s="408"/>
      <c r="S104" s="356"/>
      <c r="T104" s="356"/>
      <c r="U104" s="356"/>
      <c r="V104" s="387"/>
      <c r="W104" s="387"/>
      <c r="X104" s="387"/>
      <c r="Y104" s="387"/>
      <c r="Z104" s="387"/>
      <c r="AA104" s="387"/>
      <c r="AB104" s="387"/>
      <c r="AC104" s="387"/>
      <c r="AD104" s="387"/>
      <c r="AE104" s="387"/>
      <c r="AF104" s="387"/>
      <c r="AG104" s="387"/>
      <c r="AH104" s="387"/>
      <c r="AI104" s="98"/>
      <c r="AJ104" s="98"/>
      <c r="AK104" s="98"/>
      <c r="AL104" s="98"/>
      <c r="AM104" s="98"/>
      <c r="AN104" s="127"/>
      <c r="AO104" s="128"/>
      <c r="AP104" s="128"/>
      <c r="AQ104" s="128"/>
      <c r="AR104" s="128"/>
      <c r="AS104" s="128"/>
      <c r="AT104" s="133"/>
      <c r="AU104" s="259"/>
      <c r="AW104" s="209"/>
      <c r="AX104" s="209"/>
      <c r="AY104" s="209"/>
    </row>
    <row r="105" spans="1:51" s="210" customFormat="1" ht="13.35" customHeight="1">
      <c r="A105" s="223"/>
      <c r="B105" s="260"/>
      <c r="C105" s="127"/>
      <c r="D105" s="128"/>
      <c r="E105" s="128"/>
      <c r="F105" s="128"/>
      <c r="G105" s="128"/>
      <c r="H105" s="128"/>
      <c r="I105" s="128"/>
      <c r="J105" s="133"/>
      <c r="K105" s="405"/>
      <c r="L105" s="387" t="s">
        <v>611</v>
      </c>
      <c r="M105" s="356"/>
      <c r="N105" s="356"/>
      <c r="O105" s="356"/>
      <c r="P105" s="356"/>
      <c r="Q105" s="356"/>
      <c r="R105" s="356"/>
      <c r="S105" s="356"/>
      <c r="T105" s="356"/>
      <c r="U105" s="356"/>
      <c r="V105" s="387"/>
      <c r="W105" s="387"/>
      <c r="X105" s="387"/>
      <c r="Y105" s="387"/>
      <c r="Z105" s="387"/>
      <c r="AA105" s="387"/>
      <c r="AB105" s="387"/>
      <c r="AC105" s="387"/>
      <c r="AD105" s="387"/>
      <c r="AE105" s="387"/>
      <c r="AF105" s="387"/>
      <c r="AG105" s="387"/>
      <c r="AH105" s="387"/>
      <c r="AI105" s="98"/>
      <c r="AJ105" s="98"/>
      <c r="AK105" s="98"/>
      <c r="AL105" s="98"/>
      <c r="AM105" s="98"/>
      <c r="AN105" s="127"/>
      <c r="AO105" s="128"/>
      <c r="AP105" s="128"/>
      <c r="AQ105" s="128"/>
      <c r="AR105" s="128"/>
      <c r="AS105" s="128"/>
      <c r="AT105" s="133"/>
      <c r="AU105" s="259"/>
      <c r="AW105" s="209"/>
      <c r="AX105" s="209"/>
      <c r="AY105" s="209"/>
    </row>
    <row r="106" spans="1:51" s="210" customFormat="1" ht="13.35" customHeight="1">
      <c r="A106" s="223"/>
      <c r="B106" s="260"/>
      <c r="C106" s="134"/>
      <c r="D106" s="135"/>
      <c r="E106" s="135"/>
      <c r="F106" s="135"/>
      <c r="G106" s="135"/>
      <c r="H106" s="135"/>
      <c r="I106" s="135"/>
      <c r="J106" s="137"/>
      <c r="K106" s="92"/>
      <c r="L106" s="93"/>
      <c r="M106" s="135"/>
      <c r="N106" s="135"/>
      <c r="O106" s="135"/>
      <c r="P106" s="135"/>
      <c r="Q106" s="135"/>
      <c r="R106" s="135"/>
      <c r="S106" s="135"/>
      <c r="T106" s="135"/>
      <c r="U106" s="135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134"/>
      <c r="AO106" s="135"/>
      <c r="AP106" s="135"/>
      <c r="AQ106" s="135"/>
      <c r="AR106" s="135"/>
      <c r="AS106" s="135"/>
      <c r="AT106" s="137"/>
      <c r="AU106" s="259"/>
      <c r="AW106" s="209"/>
      <c r="AX106" s="209"/>
      <c r="AY106" s="209"/>
    </row>
    <row r="107" spans="1:51" s="120" customFormat="1" ht="13.35" customHeight="1">
      <c r="A107" s="197"/>
      <c r="B107" s="134"/>
      <c r="C107" s="135"/>
      <c r="D107" s="135"/>
      <c r="E107" s="135"/>
      <c r="F107" s="135"/>
      <c r="G107" s="135"/>
      <c r="H107" s="135"/>
      <c r="I107" s="135"/>
      <c r="J107" s="92"/>
      <c r="K107" s="93"/>
      <c r="L107" s="136"/>
      <c r="M107" s="135"/>
      <c r="N107" s="136"/>
      <c r="O107" s="136"/>
      <c r="P107" s="136"/>
      <c r="Q107" s="136"/>
      <c r="R107" s="136"/>
      <c r="S107" s="136"/>
      <c r="T107" s="136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135"/>
      <c r="AN107" s="135"/>
      <c r="AO107" s="135"/>
      <c r="AP107" s="135"/>
      <c r="AQ107" s="135"/>
      <c r="AR107" s="135"/>
      <c r="AS107" s="135"/>
      <c r="AT107" s="135"/>
      <c r="AU107" s="137"/>
      <c r="AV107" s="187"/>
      <c r="AW107" s="209"/>
      <c r="AX107" s="130"/>
      <c r="AY107" s="130"/>
    </row>
    <row r="108" spans="1:51" s="120" customFormat="1" ht="13.35" customHeight="1">
      <c r="A108" s="197"/>
      <c r="B108" s="128"/>
      <c r="C108" s="128"/>
      <c r="D108" s="128"/>
      <c r="E108" s="128"/>
      <c r="F108" s="128"/>
      <c r="G108" s="128"/>
      <c r="H108" s="128"/>
      <c r="I108" s="128"/>
      <c r="J108" s="97"/>
      <c r="K108" s="98"/>
      <c r="L108" s="130"/>
      <c r="M108" s="128"/>
      <c r="N108" s="130"/>
      <c r="O108" s="130"/>
      <c r="P108" s="130"/>
      <c r="Q108" s="130"/>
      <c r="R108" s="130"/>
      <c r="S108" s="130"/>
      <c r="T108" s="130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87"/>
      <c r="AW108" s="209"/>
      <c r="AX108" s="130"/>
      <c r="AY108" s="130"/>
    </row>
    <row r="109" spans="1:51" s="120" customFormat="1" ht="13.35" customHeight="1">
      <c r="A109" s="197"/>
      <c r="B109" s="128"/>
      <c r="C109" s="128"/>
      <c r="D109" s="128"/>
      <c r="E109" s="128"/>
      <c r="F109" s="128"/>
      <c r="G109" s="128"/>
      <c r="H109" s="128"/>
      <c r="I109" s="128"/>
      <c r="J109" s="97"/>
      <c r="K109" s="98"/>
      <c r="L109" s="130"/>
      <c r="M109" s="128"/>
      <c r="N109" s="130"/>
      <c r="O109" s="130"/>
      <c r="P109" s="130"/>
      <c r="Q109" s="130"/>
      <c r="R109" s="130"/>
      <c r="S109" s="130"/>
      <c r="T109" s="130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87"/>
      <c r="AW109" s="209"/>
      <c r="AX109" s="130"/>
      <c r="AY109" s="130"/>
    </row>
    <row r="110" spans="1:51" s="120" customFormat="1" ht="13.35" customHeight="1">
      <c r="A110" s="197"/>
      <c r="B110" s="128"/>
      <c r="C110" s="128"/>
      <c r="D110" s="128"/>
      <c r="E110" s="128"/>
      <c r="F110" s="128"/>
      <c r="G110" s="128"/>
      <c r="H110" s="128"/>
      <c r="I110" s="128"/>
      <c r="J110" s="97"/>
      <c r="K110" s="98"/>
      <c r="L110" s="130"/>
      <c r="M110" s="128"/>
      <c r="N110" s="130"/>
      <c r="O110" s="130"/>
      <c r="P110" s="130"/>
      <c r="Q110" s="130"/>
      <c r="R110" s="130"/>
      <c r="S110" s="130"/>
      <c r="T110" s="130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128"/>
      <c r="AN110" s="128"/>
      <c r="AO110" s="128"/>
      <c r="AP110" s="128"/>
      <c r="AQ110" s="128"/>
      <c r="AR110" s="128"/>
      <c r="AS110" s="128"/>
      <c r="AT110" s="128"/>
      <c r="AU110" s="128"/>
      <c r="AV110" s="187"/>
      <c r="AW110" s="209"/>
      <c r="AX110" s="130"/>
      <c r="AY110" s="130"/>
    </row>
    <row r="111" spans="1:51" s="120" customFormat="1" ht="13.35" customHeight="1">
      <c r="A111" s="197"/>
      <c r="B111" s="128"/>
      <c r="C111" s="128"/>
      <c r="D111" s="128"/>
      <c r="E111" s="128"/>
      <c r="F111" s="128"/>
      <c r="G111" s="128"/>
      <c r="H111" s="128"/>
      <c r="I111" s="128"/>
      <c r="J111" s="97"/>
      <c r="K111" s="98"/>
      <c r="L111" s="130"/>
      <c r="M111" s="128"/>
      <c r="N111" s="130"/>
      <c r="O111" s="130"/>
      <c r="P111" s="130"/>
      <c r="Q111" s="130"/>
      <c r="R111" s="130"/>
      <c r="S111" s="130"/>
      <c r="T111" s="130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87"/>
      <c r="AW111" s="209"/>
      <c r="AX111" s="130"/>
      <c r="AY111" s="130"/>
    </row>
    <row r="112" spans="1:51" s="120" customFormat="1" ht="13.35" customHeight="1">
      <c r="A112" s="197"/>
      <c r="B112" s="128"/>
      <c r="C112" s="128"/>
      <c r="D112" s="128"/>
      <c r="E112" s="128"/>
      <c r="F112" s="128"/>
      <c r="G112" s="128"/>
      <c r="H112" s="128"/>
      <c r="I112" s="128"/>
      <c r="J112" s="97"/>
      <c r="K112" s="98"/>
      <c r="L112" s="130"/>
      <c r="M112" s="128"/>
      <c r="N112" s="130"/>
      <c r="O112" s="130"/>
      <c r="P112" s="130"/>
      <c r="Q112" s="130"/>
      <c r="R112" s="130"/>
      <c r="S112" s="130"/>
      <c r="T112" s="130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128"/>
      <c r="AN112" s="128"/>
      <c r="AO112" s="128"/>
      <c r="AP112" s="128"/>
      <c r="AQ112" s="128"/>
      <c r="AR112" s="128"/>
      <c r="AS112" s="128"/>
      <c r="AT112" s="128"/>
      <c r="AU112" s="128"/>
      <c r="AV112" s="187"/>
      <c r="AW112" s="209"/>
      <c r="AX112" s="130"/>
      <c r="AY112" s="130"/>
    </row>
    <row r="113" ht="13.15" customHeight="1"/>
  </sheetData>
  <phoneticPr fontId="27"/>
  <conditionalFormatting sqref="D10:D11">
    <cfRule type="duplicateValues" dxfId="6" priority="43"/>
  </conditionalFormatting>
  <conditionalFormatting sqref="D16">
    <cfRule type="duplicateValues" dxfId="5" priority="42"/>
  </conditionalFormatting>
  <conditionalFormatting sqref="E28:E31">
    <cfRule type="duplicateValues" dxfId="4" priority="37"/>
  </conditionalFormatting>
  <conditionalFormatting sqref="E53:E56">
    <cfRule type="duplicateValues" dxfId="3" priority="23"/>
  </conditionalFormatting>
  <conditionalFormatting sqref="D12">
    <cfRule type="duplicateValues" dxfId="2" priority="9"/>
  </conditionalFormatting>
  <conditionalFormatting sqref="D13:D14">
    <cfRule type="duplicateValues" dxfId="1" priority="8"/>
  </conditionalFormatting>
  <conditionalFormatting sqref="D15">
    <cfRule type="duplicateValues" dxfId="0" priority="7"/>
  </conditionalFormatting>
  <dataValidations disablePrompts="1"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5"/>
  <sheetViews>
    <sheetView showGridLines="0" view="pageBreakPreview" topLeftCell="A142" zoomScale="175" zoomScaleNormal="85" zoomScaleSheetLayoutView="175" workbookViewId="0">
      <selection activeCell="L90" sqref="L90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BusinessLogic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534</v>
      </c>
      <c r="BB2" s="26"/>
      <c r="BC2" s="26"/>
      <c r="BD2" s="21"/>
      <c r="BE2" s="22"/>
    </row>
    <row r="4" spans="1:59">
      <c r="A4" s="29" t="s">
        <v>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9</v>
      </c>
      <c r="C5" s="32"/>
      <c r="D5" s="32"/>
      <c r="E5" s="33"/>
      <c r="F5" s="34" t="s">
        <v>10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11</v>
      </c>
      <c r="C6" s="32"/>
      <c r="D6" s="32"/>
      <c r="E6" s="33"/>
      <c r="F6" s="40" t="str">
        <f>Overview!$J$10 &amp; "BusinessLogic.cs"</f>
        <v>MJSAWUTL990009S01BusinessLogic.cs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12</v>
      </c>
      <c r="C7" s="32"/>
      <c r="D7" s="32"/>
      <c r="E7" s="33"/>
      <c r="F7" s="42" t="s">
        <v>85</v>
      </c>
      <c r="G7" s="41"/>
      <c r="H7" s="41"/>
      <c r="I7" s="38"/>
      <c r="J7" s="38"/>
      <c r="K7" s="38"/>
      <c r="L7" s="38"/>
      <c r="M7" s="38"/>
      <c r="N7" s="38"/>
      <c r="O7" s="38" t="s">
        <v>66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13</v>
      </c>
      <c r="C8" s="32"/>
      <c r="D8" s="32"/>
      <c r="E8" s="33"/>
      <c r="F8" s="42" t="str">
        <f>"I" &amp; Overview!$J$10 &amp; "BusinessLogic"</f>
        <v>IMJSAWUTL990009S01BusinessLogic</v>
      </c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14</v>
      </c>
      <c r="C9" s="32"/>
      <c r="D9" s="32"/>
      <c r="E9" s="33"/>
      <c r="F9" s="42" t="s">
        <v>128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9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</row>
    <row r="11" spans="1:59">
      <c r="A11" s="29" t="s">
        <v>36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46" t="s">
        <v>15</v>
      </c>
      <c r="C12" s="32" t="s">
        <v>17</v>
      </c>
      <c r="D12" s="47"/>
      <c r="E12" s="47"/>
      <c r="F12" s="47"/>
      <c r="G12" s="47"/>
      <c r="H12" s="31" t="s">
        <v>9</v>
      </c>
      <c r="I12" s="47"/>
      <c r="J12" s="47"/>
      <c r="K12" s="47"/>
      <c r="L12" s="47"/>
      <c r="M12" s="32"/>
      <c r="N12" s="47"/>
      <c r="O12" s="47"/>
      <c r="P12" s="54"/>
      <c r="Q12" s="31" t="s">
        <v>11</v>
      </c>
      <c r="R12" s="48"/>
      <c r="S12" s="48"/>
      <c r="T12" s="48"/>
      <c r="U12" s="48"/>
      <c r="V12" s="48"/>
      <c r="W12" s="48"/>
      <c r="X12" s="48"/>
      <c r="Y12" s="49"/>
      <c r="Z12" s="55" t="s">
        <v>16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9"/>
      <c r="AR12" s="28"/>
    </row>
    <row r="13" spans="1:59">
      <c r="A13" s="29"/>
      <c r="B13" s="56">
        <v>1</v>
      </c>
      <c r="C13" s="57" t="s">
        <v>86</v>
      </c>
      <c r="D13" s="57"/>
      <c r="E13" s="57"/>
      <c r="F13" s="57"/>
      <c r="G13" s="57"/>
      <c r="H13" s="34" t="str">
        <f>"I" &amp; Overview!$J$10 &amp; "DataAccess"</f>
        <v>IMJSAWUTL990009S01DataAccess</v>
      </c>
      <c r="I13" s="57"/>
      <c r="J13" s="57"/>
      <c r="K13" s="57"/>
      <c r="L13" s="57"/>
      <c r="M13" s="57"/>
      <c r="N13" s="57"/>
      <c r="O13" s="57"/>
      <c r="P13" s="58"/>
      <c r="Q13" s="57" t="s">
        <v>123</v>
      </c>
      <c r="R13" s="37"/>
      <c r="S13" s="37"/>
      <c r="T13" s="37"/>
      <c r="U13" s="37"/>
      <c r="V13" s="37"/>
      <c r="W13" s="37"/>
      <c r="X13" s="37"/>
      <c r="Y13" s="59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59"/>
      <c r="AR13" s="28"/>
    </row>
    <row r="14" spans="1:59">
      <c r="A14" s="29"/>
      <c r="B14" s="56"/>
      <c r="C14" s="57"/>
      <c r="D14" s="57"/>
      <c r="E14" s="57"/>
      <c r="F14" s="57"/>
      <c r="G14" s="57"/>
      <c r="H14" s="34"/>
      <c r="I14" s="57"/>
      <c r="J14" s="57"/>
      <c r="K14" s="57"/>
      <c r="L14" s="57"/>
      <c r="M14" s="57"/>
      <c r="N14" s="57"/>
      <c r="O14" s="57"/>
      <c r="P14" s="58"/>
      <c r="Q14" s="57"/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59">
      <c r="A16" s="29" t="s">
        <v>37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/>
      <c r="B17" s="60" t="s">
        <v>38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>
      <c r="A18" s="29"/>
      <c r="B18" s="46" t="s">
        <v>15</v>
      </c>
      <c r="C18" s="31" t="s">
        <v>18</v>
      </c>
      <c r="D18" s="47"/>
      <c r="E18" s="32"/>
      <c r="F18" s="32"/>
      <c r="G18" s="32"/>
      <c r="H18" s="47"/>
      <c r="I18" s="32"/>
      <c r="J18" s="32"/>
      <c r="K18" s="47"/>
      <c r="L18" s="31" t="s">
        <v>14</v>
      </c>
      <c r="M18" s="47"/>
      <c r="N18" s="32"/>
      <c r="O18" s="32"/>
      <c r="P18" s="32"/>
      <c r="Q18" s="48"/>
      <c r="R18" s="48"/>
      <c r="S18" s="48"/>
      <c r="T18" s="48"/>
      <c r="U18" s="61"/>
      <c r="V18" s="61"/>
      <c r="W18" s="61"/>
      <c r="X18" s="61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9"/>
      <c r="AR18" s="28"/>
    </row>
    <row r="19" spans="1:44">
      <c r="A19" s="29"/>
      <c r="B19" s="50">
        <v>1</v>
      </c>
      <c r="C19" s="178" t="s">
        <v>99</v>
      </c>
      <c r="D19" s="57"/>
      <c r="E19" s="51"/>
      <c r="F19" s="51"/>
      <c r="G19" s="51"/>
      <c r="H19" s="52"/>
      <c r="I19" s="52"/>
      <c r="J19" s="51"/>
      <c r="K19" s="58"/>
      <c r="L19" s="62" t="s">
        <v>100</v>
      </c>
      <c r="M19" s="51"/>
      <c r="N19" s="51"/>
      <c r="O19" s="51"/>
      <c r="P19" s="51"/>
      <c r="Q19" s="51"/>
      <c r="R19" s="51"/>
      <c r="S19" s="51"/>
      <c r="T19" s="51"/>
      <c r="U19" s="57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28"/>
    </row>
    <row r="20" spans="1:44">
      <c r="A20" s="29"/>
      <c r="B20" s="50">
        <v>2</v>
      </c>
      <c r="C20" s="41" t="s">
        <v>538</v>
      </c>
      <c r="D20" s="57"/>
      <c r="E20" s="51"/>
      <c r="F20" s="51"/>
      <c r="G20" s="51"/>
      <c r="H20" s="52"/>
      <c r="I20" s="52"/>
      <c r="J20" s="51"/>
      <c r="K20" s="53"/>
      <c r="L20" s="40" t="s">
        <v>393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44">
      <c r="A21" s="29"/>
      <c r="B21" s="50">
        <v>3</v>
      </c>
      <c r="C21" s="41" t="s">
        <v>391</v>
      </c>
      <c r="D21" s="57"/>
      <c r="E21" s="51"/>
      <c r="F21" s="51"/>
      <c r="G21" s="51"/>
      <c r="H21" s="52"/>
      <c r="I21" s="52"/>
      <c r="J21" s="51"/>
      <c r="K21" s="53"/>
      <c r="L21" s="40" t="s">
        <v>402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44">
      <c r="A22" s="29"/>
      <c r="B22" s="50">
        <v>4</v>
      </c>
      <c r="C22" s="41" t="s">
        <v>392</v>
      </c>
      <c r="D22" s="57"/>
      <c r="E22" s="51"/>
      <c r="F22" s="51"/>
      <c r="G22" s="51"/>
      <c r="H22" s="52"/>
      <c r="I22" s="52"/>
      <c r="J22" s="51"/>
      <c r="K22" s="53"/>
      <c r="L22" s="40" t="s">
        <v>403</v>
      </c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44">
      <c r="A23" s="29"/>
      <c r="B23" s="50"/>
      <c r="C23" s="41"/>
      <c r="D23" s="57"/>
      <c r="E23" s="51"/>
      <c r="F23" s="51"/>
      <c r="G23" s="51"/>
      <c r="H23" s="52"/>
      <c r="I23" s="52"/>
      <c r="J23" s="51"/>
      <c r="K23" s="53"/>
      <c r="L23" s="40"/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44">
      <c r="A24" s="29"/>
      <c r="B24" s="50"/>
      <c r="C24" s="41"/>
      <c r="D24" s="57"/>
      <c r="E24" s="51"/>
      <c r="F24" s="51"/>
      <c r="G24" s="51"/>
      <c r="H24" s="52"/>
      <c r="I24" s="52"/>
      <c r="J24" s="51"/>
      <c r="K24" s="53"/>
      <c r="L24" s="40"/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44">
      <c r="A25" s="2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44">
      <c r="A26" s="29"/>
      <c r="B26" s="60" t="s">
        <v>67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44">
      <c r="A27" s="29"/>
      <c r="B27" s="31" t="s">
        <v>11</v>
      </c>
      <c r="C27" s="47"/>
      <c r="D27" s="47"/>
      <c r="E27" s="47"/>
      <c r="F27" s="47"/>
      <c r="G27" s="47"/>
      <c r="H27" s="47"/>
      <c r="I27" s="54"/>
      <c r="J27" s="41" t="s">
        <v>99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9"/>
      <c r="AK27" s="28"/>
    </row>
    <row r="28" spans="1:44">
      <c r="A28" s="29"/>
      <c r="B28" s="63" t="s">
        <v>19</v>
      </c>
      <c r="C28" s="64"/>
      <c r="D28" s="64"/>
      <c r="E28" s="64"/>
      <c r="F28" s="64"/>
      <c r="G28" s="64"/>
      <c r="H28" s="64"/>
      <c r="I28" s="65"/>
      <c r="J28" s="62" t="str">
        <f>VLOOKUP(J27,$C$18:$AL$24,10,FALSE)</f>
        <v>Class constructor</v>
      </c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7"/>
      <c r="AG28" s="67"/>
      <c r="AH28" s="67"/>
      <c r="AI28" s="67"/>
      <c r="AJ28" s="68"/>
      <c r="AK28" s="28"/>
    </row>
    <row r="29" spans="1:44">
      <c r="A29" s="29"/>
      <c r="B29" s="63" t="s">
        <v>20</v>
      </c>
      <c r="C29" s="64"/>
      <c r="D29" s="64"/>
      <c r="E29" s="64"/>
      <c r="F29" s="64"/>
      <c r="G29" s="64"/>
      <c r="H29" s="64"/>
      <c r="I29" s="65"/>
      <c r="J29" s="17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7"/>
      <c r="AD29" s="67"/>
      <c r="AE29" s="67"/>
      <c r="AF29" s="67"/>
      <c r="AG29" s="67"/>
      <c r="AH29" s="67"/>
      <c r="AI29" s="67"/>
      <c r="AJ29" s="68"/>
      <c r="AK29" s="28"/>
    </row>
    <row r="30" spans="1:44">
      <c r="A30" s="29"/>
      <c r="B30" s="63" t="s">
        <v>87</v>
      </c>
      <c r="C30" s="64"/>
      <c r="D30" s="69"/>
      <c r="E30" s="69"/>
      <c r="F30" s="69"/>
      <c r="G30" s="69"/>
      <c r="H30" s="69"/>
      <c r="I30" s="70"/>
      <c r="J30" s="47" t="s">
        <v>9</v>
      </c>
      <c r="K30" s="48"/>
      <c r="L30" s="47"/>
      <c r="M30" s="48"/>
      <c r="N30" s="48"/>
      <c r="O30" s="47"/>
      <c r="P30" s="47"/>
      <c r="Q30" s="47"/>
      <c r="R30" s="47"/>
      <c r="S30" s="48"/>
      <c r="T30" s="48"/>
      <c r="U30" s="71" t="s">
        <v>11</v>
      </c>
      <c r="V30" s="48"/>
      <c r="W30" s="47"/>
      <c r="X30" s="47"/>
      <c r="Y30" s="48"/>
      <c r="Z30" s="47"/>
      <c r="AA30" s="71" t="s">
        <v>22</v>
      </c>
      <c r="AB30" s="71" t="s">
        <v>16</v>
      </c>
      <c r="AC30" s="47"/>
      <c r="AD30" s="48"/>
      <c r="AE30" s="48"/>
      <c r="AF30" s="48"/>
      <c r="AG30" s="48"/>
      <c r="AH30" s="48"/>
      <c r="AI30" s="48"/>
      <c r="AJ30" s="49"/>
      <c r="AK30" s="28"/>
    </row>
    <row r="31" spans="1:44">
      <c r="A31" s="29"/>
      <c r="B31" s="72"/>
      <c r="C31" s="73"/>
      <c r="D31" s="74"/>
      <c r="E31" s="74"/>
      <c r="F31" s="74"/>
      <c r="G31" s="74"/>
      <c r="H31" s="74"/>
      <c r="I31" s="75"/>
      <c r="J31" s="17" t="str">
        <f>"I" &amp; Overview!$J$10 &amp; "DataAccess"</f>
        <v>IMJSAWUTL990009S01DataAccess</v>
      </c>
      <c r="K31" s="17"/>
      <c r="L31" s="17"/>
      <c r="M31" s="17"/>
      <c r="N31" s="17"/>
      <c r="O31" s="76"/>
      <c r="P31" s="76"/>
      <c r="Q31" s="76"/>
      <c r="R31" s="17"/>
      <c r="S31" s="17"/>
      <c r="T31" s="17"/>
      <c r="U31" s="94" t="s">
        <v>124</v>
      </c>
      <c r="V31" s="17"/>
      <c r="W31" s="17"/>
      <c r="X31" s="17"/>
      <c r="Y31" s="17"/>
      <c r="Z31" s="17"/>
      <c r="AA31" s="16" t="s">
        <v>110</v>
      </c>
      <c r="AB31" s="16"/>
      <c r="AC31" s="57"/>
      <c r="AD31" s="57"/>
      <c r="AE31" s="57"/>
      <c r="AF31" s="57"/>
      <c r="AG31" s="57"/>
      <c r="AH31" s="57"/>
      <c r="AI31" s="57"/>
      <c r="AJ31" s="58"/>
      <c r="AK31" s="28"/>
    </row>
    <row r="32" spans="1:44">
      <c r="A32" s="29"/>
      <c r="B32" s="72" t="s">
        <v>23</v>
      </c>
      <c r="C32" s="73"/>
      <c r="D32" s="73"/>
      <c r="E32" s="73"/>
      <c r="F32" s="73"/>
      <c r="G32" s="73"/>
      <c r="H32" s="73"/>
      <c r="I32" s="77"/>
      <c r="J32" s="78" t="s">
        <v>9</v>
      </c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9" t="s">
        <v>16</v>
      </c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80"/>
      <c r="AK32" s="28"/>
    </row>
    <row r="33" spans="1:57">
      <c r="A33" s="29"/>
      <c r="B33" s="81"/>
      <c r="C33" s="78"/>
      <c r="D33" s="78"/>
      <c r="E33" s="78"/>
      <c r="F33" s="78"/>
      <c r="G33" s="78"/>
      <c r="H33" s="78"/>
      <c r="I33" s="80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34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8"/>
      <c r="AK33" s="28"/>
    </row>
    <row r="34" spans="1:57">
      <c r="A34" s="29"/>
      <c r="B34" s="81" t="s">
        <v>24</v>
      </c>
      <c r="C34" s="78"/>
      <c r="D34" s="78"/>
      <c r="E34" s="78"/>
      <c r="F34" s="78"/>
      <c r="G34" s="47"/>
      <c r="H34" s="47"/>
      <c r="I34" s="54"/>
      <c r="J34" s="82" t="s">
        <v>25</v>
      </c>
      <c r="K34" s="78"/>
      <c r="L34" s="78"/>
      <c r="M34" s="78"/>
      <c r="N34" s="78"/>
      <c r="O34" s="78"/>
      <c r="P34" s="78"/>
      <c r="Q34" s="78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32"/>
      <c r="AS34" s="47"/>
      <c r="AT34" s="32"/>
      <c r="AU34" s="47"/>
      <c r="AV34" s="31" t="s">
        <v>26</v>
      </c>
      <c r="AW34" s="47"/>
      <c r="AX34" s="47"/>
      <c r="AY34" s="47"/>
      <c r="AZ34" s="47"/>
      <c r="BA34" s="47"/>
      <c r="BB34" s="47"/>
      <c r="BC34" s="47"/>
      <c r="BD34" s="54"/>
      <c r="BE34" s="28"/>
    </row>
    <row r="35" spans="1:57">
      <c r="A35" s="29"/>
      <c r="B35" s="85"/>
      <c r="C35" s="28"/>
      <c r="D35" s="28"/>
      <c r="E35" s="28"/>
      <c r="F35" s="28"/>
      <c r="G35" s="86"/>
      <c r="H35" s="86"/>
      <c r="I35" s="87"/>
      <c r="J35" s="155"/>
      <c r="K35" s="45"/>
      <c r="L35" s="84"/>
      <c r="M35" s="28"/>
      <c r="N35" s="84"/>
      <c r="O35" s="84"/>
      <c r="P35" s="84"/>
      <c r="Q35" s="84"/>
      <c r="R35" s="84"/>
      <c r="S35" s="84"/>
      <c r="T35" s="84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86"/>
      <c r="AQ35" s="86"/>
      <c r="AR35" s="86"/>
      <c r="AS35" s="86"/>
      <c r="AT35" s="86"/>
      <c r="AU35" s="86"/>
      <c r="AV35" s="99"/>
      <c r="AW35" s="86"/>
      <c r="AX35" s="86"/>
      <c r="AY35" s="86"/>
      <c r="AZ35" s="86"/>
      <c r="BA35" s="86"/>
      <c r="BB35" s="86"/>
      <c r="BC35" s="86"/>
      <c r="BD35" s="87"/>
      <c r="BE35" s="28"/>
    </row>
    <row r="36" spans="1:57">
      <c r="A36" s="29"/>
      <c r="B36" s="85"/>
      <c r="C36" s="28"/>
      <c r="D36" s="28"/>
      <c r="E36" s="28"/>
      <c r="F36" s="28"/>
      <c r="G36" s="86"/>
      <c r="H36" s="86"/>
      <c r="I36" s="87"/>
      <c r="J36" s="83"/>
      <c r="K36" s="45" t="s">
        <v>125</v>
      </c>
      <c r="L36" s="84"/>
      <c r="M36" s="28"/>
      <c r="N36" s="84"/>
      <c r="O36" s="84"/>
      <c r="P36" s="84"/>
      <c r="Q36" s="84"/>
      <c r="R36" s="84"/>
      <c r="S36" s="84"/>
      <c r="T36" s="84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86"/>
      <c r="AQ36" s="86"/>
      <c r="AR36" s="86"/>
      <c r="AS36" s="86"/>
      <c r="AT36" s="86"/>
      <c r="AU36" s="86"/>
      <c r="AV36" s="99"/>
      <c r="AW36" s="86"/>
      <c r="AX36" s="86"/>
      <c r="AY36" s="86"/>
      <c r="AZ36" s="86"/>
      <c r="BA36" s="86"/>
      <c r="BB36" s="86"/>
      <c r="BC36" s="86"/>
      <c r="BD36" s="87"/>
      <c r="BE36" s="28"/>
    </row>
    <row r="37" spans="1:57">
      <c r="A37" s="29"/>
      <c r="B37" s="89"/>
      <c r="C37" s="90"/>
      <c r="D37" s="90"/>
      <c r="E37" s="90"/>
      <c r="F37" s="90"/>
      <c r="G37" s="90"/>
      <c r="H37" s="90"/>
      <c r="I37" s="91"/>
      <c r="J37" s="92"/>
      <c r="K37" s="93"/>
      <c r="L37" s="88"/>
      <c r="M37" s="90"/>
      <c r="N37" s="88"/>
      <c r="O37" s="88"/>
      <c r="P37" s="88"/>
      <c r="Q37" s="88"/>
      <c r="R37" s="88"/>
      <c r="S37" s="88"/>
      <c r="T37" s="88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0"/>
      <c r="AQ37" s="90"/>
      <c r="AR37" s="90"/>
      <c r="AS37" s="90"/>
      <c r="AT37" s="90"/>
      <c r="AU37" s="90"/>
      <c r="AV37" s="89"/>
      <c r="AW37" s="90"/>
      <c r="AX37" s="90"/>
      <c r="AY37" s="90"/>
      <c r="AZ37" s="90"/>
      <c r="BA37" s="90"/>
      <c r="BB37" s="90"/>
      <c r="BC37" s="90"/>
      <c r="BD37" s="91"/>
      <c r="BE37" s="28"/>
    </row>
    <row r="38" spans="1:57">
      <c r="A38" s="29"/>
      <c r="B38" s="86"/>
      <c r="C38" s="86"/>
      <c r="D38" s="86"/>
      <c r="E38" s="86"/>
      <c r="F38" s="86"/>
      <c r="G38" s="86"/>
      <c r="H38" s="86"/>
      <c r="I38" s="86"/>
      <c r="J38" s="97"/>
      <c r="K38" s="98"/>
      <c r="L38" s="84"/>
      <c r="M38" s="86"/>
      <c r="N38" s="84"/>
      <c r="O38" s="84"/>
      <c r="P38" s="84"/>
      <c r="Q38" s="84"/>
      <c r="R38" s="84"/>
      <c r="S38" s="84"/>
      <c r="T38" s="84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28"/>
    </row>
    <row r="39" spans="1:57">
      <c r="A39" s="29"/>
      <c r="B39" s="31" t="s">
        <v>11</v>
      </c>
      <c r="C39" s="47"/>
      <c r="D39" s="47"/>
      <c r="E39" s="47"/>
      <c r="F39" s="47"/>
      <c r="G39" s="47"/>
      <c r="H39" s="47"/>
      <c r="I39" s="54"/>
      <c r="J39" s="41" t="s">
        <v>538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9"/>
      <c r="AK39" s="28"/>
    </row>
    <row r="40" spans="1:57">
      <c r="A40" s="29"/>
      <c r="B40" s="63" t="s">
        <v>19</v>
      </c>
      <c r="C40" s="64"/>
      <c r="D40" s="64"/>
      <c r="E40" s="64"/>
      <c r="F40" s="64"/>
      <c r="G40" s="64"/>
      <c r="H40" s="64"/>
      <c r="I40" s="65"/>
      <c r="J40" s="62" t="str">
        <f>VLOOKUP(J39,$C$18:$AL$24,10,FALSE)</f>
        <v>request to get all taxes list from db</v>
      </c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7"/>
      <c r="AD40" s="67"/>
      <c r="AE40" s="67"/>
      <c r="AF40" s="67"/>
      <c r="AG40" s="67"/>
      <c r="AH40" s="67"/>
      <c r="AI40" s="67"/>
      <c r="AJ40" s="68"/>
      <c r="AK40" s="28"/>
    </row>
    <row r="41" spans="1:57">
      <c r="A41" s="29"/>
      <c r="B41" s="63" t="s">
        <v>20</v>
      </c>
      <c r="C41" s="64"/>
      <c r="D41" s="64"/>
      <c r="E41" s="64"/>
      <c r="F41" s="64"/>
      <c r="G41" s="64"/>
      <c r="H41" s="64"/>
      <c r="I41" s="65"/>
      <c r="J41" s="17" t="s">
        <v>404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7"/>
      <c r="AD41" s="67"/>
      <c r="AE41" s="67"/>
      <c r="AF41" s="67"/>
      <c r="AG41" s="67"/>
      <c r="AH41" s="67"/>
      <c r="AI41" s="67"/>
      <c r="AJ41" s="68"/>
      <c r="AK41" s="28"/>
    </row>
    <row r="42" spans="1:57">
      <c r="A42" s="29"/>
      <c r="B42" s="63" t="s">
        <v>87</v>
      </c>
      <c r="C42" s="64"/>
      <c r="D42" s="69"/>
      <c r="E42" s="69"/>
      <c r="F42" s="69"/>
      <c r="G42" s="69"/>
      <c r="H42" s="69"/>
      <c r="I42" s="70"/>
      <c r="J42" s="47" t="s">
        <v>9</v>
      </c>
      <c r="K42" s="48"/>
      <c r="L42" s="47"/>
      <c r="M42" s="48"/>
      <c r="N42" s="48"/>
      <c r="O42" s="47"/>
      <c r="P42" s="47"/>
      <c r="Q42" s="47"/>
      <c r="R42" s="47"/>
      <c r="S42" s="48"/>
      <c r="T42" s="48"/>
      <c r="U42" s="71" t="s">
        <v>11</v>
      </c>
      <c r="V42" s="48"/>
      <c r="W42" s="47"/>
      <c r="X42" s="47"/>
      <c r="Y42" s="48"/>
      <c r="Z42" s="47"/>
      <c r="AA42" s="71" t="s">
        <v>22</v>
      </c>
      <c r="AB42" s="71" t="s">
        <v>16</v>
      </c>
      <c r="AC42" s="47"/>
      <c r="AD42" s="48"/>
      <c r="AE42" s="48"/>
      <c r="AF42" s="48"/>
      <c r="AG42" s="48"/>
      <c r="AH42" s="48"/>
      <c r="AI42" s="48"/>
      <c r="AJ42" s="49"/>
      <c r="AK42" s="28"/>
    </row>
    <row r="43" spans="1:57">
      <c r="A43" s="29"/>
      <c r="B43" s="72"/>
      <c r="C43" s="73"/>
      <c r="D43" s="74"/>
      <c r="E43" s="74"/>
      <c r="F43" s="74"/>
      <c r="G43" s="74"/>
      <c r="H43" s="74"/>
      <c r="I43" s="75"/>
      <c r="J43" s="17" t="s">
        <v>566</v>
      </c>
      <c r="K43" s="17"/>
      <c r="L43" s="17"/>
      <c r="M43" s="17"/>
      <c r="N43" s="17"/>
      <c r="O43" s="76"/>
      <c r="P43" s="76"/>
      <c r="Q43" s="76"/>
      <c r="R43" s="17"/>
      <c r="S43" s="17"/>
      <c r="T43" s="17"/>
      <c r="U43" s="94" t="s">
        <v>126</v>
      </c>
      <c r="V43" s="17"/>
      <c r="W43" s="17"/>
      <c r="X43" s="17"/>
      <c r="Y43" s="17"/>
      <c r="Z43" s="17"/>
      <c r="AA43" s="16" t="s">
        <v>110</v>
      </c>
      <c r="AB43" s="16"/>
      <c r="AC43" s="57"/>
      <c r="AD43" s="57"/>
      <c r="AE43" s="57"/>
      <c r="AF43" s="57"/>
      <c r="AG43" s="57"/>
      <c r="AH43" s="57"/>
      <c r="AI43" s="57"/>
      <c r="AJ43" s="58"/>
      <c r="AK43" s="28"/>
    </row>
    <row r="44" spans="1:57">
      <c r="A44" s="29"/>
      <c r="B44" s="72" t="s">
        <v>23</v>
      </c>
      <c r="C44" s="73"/>
      <c r="D44" s="73"/>
      <c r="E44" s="73"/>
      <c r="F44" s="73"/>
      <c r="G44" s="73"/>
      <c r="H44" s="73"/>
      <c r="I44" s="77"/>
      <c r="J44" s="78" t="s">
        <v>9</v>
      </c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9" t="s">
        <v>16</v>
      </c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80"/>
      <c r="AK44" s="28"/>
    </row>
    <row r="45" spans="1:57">
      <c r="A45" s="29"/>
      <c r="B45" s="81"/>
      <c r="C45" s="78"/>
      <c r="D45" s="78"/>
      <c r="E45" s="78"/>
      <c r="F45" s="78"/>
      <c r="G45" s="78"/>
      <c r="H45" s="78"/>
      <c r="I45" s="80"/>
      <c r="J45" s="57" t="s">
        <v>567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34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8"/>
      <c r="AK45" s="28"/>
    </row>
    <row r="46" spans="1:57">
      <c r="A46" s="29"/>
      <c r="B46" s="81" t="s">
        <v>24</v>
      </c>
      <c r="C46" s="78"/>
      <c r="D46" s="78"/>
      <c r="E46" s="78"/>
      <c r="F46" s="78"/>
      <c r="G46" s="47"/>
      <c r="H46" s="47"/>
      <c r="I46" s="54"/>
      <c r="J46" s="82" t="s">
        <v>25</v>
      </c>
      <c r="K46" s="78"/>
      <c r="L46" s="78"/>
      <c r="M46" s="78"/>
      <c r="N46" s="78"/>
      <c r="O46" s="78"/>
      <c r="P46" s="78"/>
      <c r="Q46" s="78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32"/>
      <c r="AS46" s="47"/>
      <c r="AT46" s="32"/>
      <c r="AU46" s="47"/>
      <c r="AV46" s="31" t="s">
        <v>26</v>
      </c>
      <c r="AW46" s="47"/>
      <c r="AX46" s="47"/>
      <c r="AY46" s="47"/>
      <c r="AZ46" s="47"/>
      <c r="BA46" s="47"/>
      <c r="BB46" s="47"/>
      <c r="BC46" s="47"/>
      <c r="BD46" s="54"/>
      <c r="BE46" s="28"/>
    </row>
    <row r="47" spans="1:57">
      <c r="A47" s="29"/>
      <c r="B47" s="85"/>
      <c r="C47" s="28"/>
      <c r="D47" s="28"/>
      <c r="E47" s="28"/>
      <c r="F47" s="28"/>
      <c r="G47" s="86"/>
      <c r="H47" s="86"/>
      <c r="I47" s="87"/>
      <c r="J47" s="155"/>
      <c r="K47" s="45"/>
      <c r="L47" s="84"/>
      <c r="M47" s="28"/>
      <c r="N47" s="84"/>
      <c r="O47" s="84"/>
      <c r="P47" s="84"/>
      <c r="Q47" s="84"/>
      <c r="R47" s="84"/>
      <c r="S47" s="84"/>
      <c r="T47" s="84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86"/>
      <c r="AQ47" s="86"/>
      <c r="AR47" s="86"/>
      <c r="AS47" s="86"/>
      <c r="AT47" s="86"/>
      <c r="AU47" s="86"/>
      <c r="AV47" s="99"/>
      <c r="AW47" s="86"/>
      <c r="AX47" s="86"/>
      <c r="AY47" s="86"/>
      <c r="AZ47" s="86"/>
      <c r="BA47" s="86"/>
      <c r="BB47" s="86"/>
      <c r="BC47" s="86"/>
      <c r="BD47" s="87"/>
      <c r="BE47" s="28"/>
    </row>
    <row r="48" spans="1:57">
      <c r="A48" s="29"/>
      <c r="B48" s="85"/>
      <c r="C48" s="28"/>
      <c r="D48" s="28"/>
      <c r="E48" s="28"/>
      <c r="F48" s="28"/>
      <c r="G48" s="86"/>
      <c r="H48" s="86"/>
      <c r="I48" s="87"/>
      <c r="J48" s="155"/>
      <c r="K48" s="45" t="s">
        <v>173</v>
      </c>
      <c r="L48" s="84"/>
      <c r="M48" s="28"/>
      <c r="N48" s="84"/>
      <c r="O48" s="84"/>
      <c r="P48" s="84"/>
      <c r="Q48" s="84"/>
      <c r="R48" s="84"/>
      <c r="S48" s="84"/>
      <c r="T48" s="84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86"/>
      <c r="AQ48" s="86"/>
      <c r="AR48" s="86"/>
      <c r="AS48" s="86"/>
      <c r="AT48" s="86"/>
      <c r="AU48" s="86"/>
      <c r="AV48" s="99"/>
      <c r="AW48" s="86"/>
      <c r="AX48" s="86"/>
      <c r="AY48" s="86"/>
      <c r="AZ48" s="86"/>
      <c r="BA48" s="86"/>
      <c r="BB48" s="86"/>
      <c r="BC48" s="86"/>
      <c r="BD48" s="87"/>
      <c r="BE48" s="28"/>
    </row>
    <row r="49" spans="1:57">
      <c r="A49" s="29"/>
      <c r="B49" s="85"/>
      <c r="C49" s="28"/>
      <c r="D49" s="28"/>
      <c r="E49" s="28"/>
      <c r="F49" s="28"/>
      <c r="G49" s="86"/>
      <c r="H49" s="86"/>
      <c r="I49" s="87"/>
      <c r="J49" s="155"/>
      <c r="K49" s="45"/>
      <c r="L49" s="84"/>
      <c r="M49" s="28"/>
      <c r="N49" s="84"/>
      <c r="O49" s="84"/>
      <c r="P49" s="84"/>
      <c r="Q49" s="84"/>
      <c r="R49" s="84"/>
      <c r="S49" s="84"/>
      <c r="T49" s="84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86"/>
      <c r="AQ49" s="86"/>
      <c r="AR49" s="86"/>
      <c r="AS49" s="86"/>
      <c r="AT49" s="86"/>
      <c r="AU49" s="86"/>
      <c r="AV49" s="99"/>
      <c r="AW49" s="86"/>
      <c r="AX49" s="86"/>
      <c r="AY49" s="86"/>
      <c r="AZ49" s="86"/>
      <c r="BA49" s="86"/>
      <c r="BB49" s="86"/>
      <c r="BC49" s="86"/>
      <c r="BD49" s="87"/>
      <c r="BE49" s="28"/>
    </row>
    <row r="50" spans="1:57">
      <c r="A50" s="29"/>
      <c r="B50" s="85"/>
      <c r="C50" s="28"/>
      <c r="D50" s="28"/>
      <c r="E50" s="28"/>
      <c r="F50" s="28"/>
      <c r="G50" s="86"/>
      <c r="H50" s="86"/>
      <c r="I50" s="87"/>
      <c r="J50" s="155"/>
      <c r="K50" s="45" t="s">
        <v>576</v>
      </c>
      <c r="L50" s="84"/>
      <c r="M50" s="28"/>
      <c r="N50" s="84"/>
      <c r="O50" s="84"/>
      <c r="P50" s="84"/>
      <c r="Q50" s="84"/>
      <c r="R50" s="84"/>
      <c r="S50" s="84"/>
      <c r="T50" s="84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86"/>
      <c r="AQ50" s="86"/>
      <c r="AR50" s="86"/>
      <c r="AS50" s="86"/>
      <c r="AT50" s="86"/>
      <c r="AU50" s="86"/>
      <c r="AV50" s="99"/>
      <c r="AW50" s="86"/>
      <c r="AX50" s="86"/>
      <c r="AY50" s="86"/>
      <c r="AZ50" s="86"/>
      <c r="BA50" s="86"/>
      <c r="BB50" s="86"/>
      <c r="BC50" s="86"/>
      <c r="BD50" s="87"/>
      <c r="BE50" s="28"/>
    </row>
    <row r="51" spans="1:57">
      <c r="A51" s="29"/>
      <c r="B51" s="85"/>
      <c r="C51" s="28"/>
      <c r="D51" s="28"/>
      <c r="E51" s="28"/>
      <c r="F51" s="28"/>
      <c r="G51" s="86"/>
      <c r="H51" s="86"/>
      <c r="I51" s="87"/>
      <c r="J51" s="155"/>
      <c r="K51" s="45" t="s">
        <v>568</v>
      </c>
      <c r="L51" s="84"/>
      <c r="M51" s="28"/>
      <c r="N51" s="84"/>
      <c r="O51" s="84"/>
      <c r="P51" s="84"/>
      <c r="Q51" s="84"/>
      <c r="R51" s="84"/>
      <c r="S51" s="84"/>
      <c r="T51" s="84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86"/>
      <c r="AQ51" s="86"/>
      <c r="AR51" s="86"/>
      <c r="AS51" s="86"/>
      <c r="AT51" s="86"/>
      <c r="AU51" s="86"/>
      <c r="AV51" s="99"/>
      <c r="AW51" s="86"/>
      <c r="AX51" s="86"/>
      <c r="AY51" s="86"/>
      <c r="AZ51" s="86"/>
      <c r="BA51" s="86"/>
      <c r="BB51" s="86"/>
      <c r="BC51" s="86"/>
      <c r="BD51" s="87"/>
      <c r="BE51" s="28"/>
    </row>
    <row r="52" spans="1:57">
      <c r="A52" s="29"/>
      <c r="B52" s="85"/>
      <c r="C52" s="28"/>
      <c r="D52" s="28"/>
      <c r="E52" s="28"/>
      <c r="F52" s="28"/>
      <c r="G52" s="86"/>
      <c r="H52" s="86"/>
      <c r="I52" s="87"/>
      <c r="J52" s="155"/>
      <c r="K52" s="45" t="s">
        <v>569</v>
      </c>
      <c r="L52" s="84"/>
      <c r="M52" s="28"/>
      <c r="N52" s="84"/>
      <c r="O52" s="84"/>
      <c r="P52" s="84"/>
      <c r="Q52" s="84"/>
      <c r="R52" s="84"/>
      <c r="S52" s="84"/>
      <c r="T52" s="84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86"/>
      <c r="AQ52" s="86"/>
      <c r="AR52" s="86"/>
      <c r="AS52" s="86"/>
      <c r="AT52" s="86"/>
      <c r="AU52" s="86"/>
      <c r="AV52" s="99"/>
      <c r="AW52" s="86"/>
      <c r="AX52" s="86"/>
      <c r="AY52" s="86"/>
      <c r="AZ52" s="86"/>
      <c r="BA52" s="86"/>
      <c r="BB52" s="86"/>
      <c r="BC52" s="86"/>
      <c r="BD52" s="87"/>
      <c r="BE52" s="28"/>
    </row>
    <row r="53" spans="1:57">
      <c r="A53" s="29"/>
      <c r="B53" s="85"/>
      <c r="C53" s="28"/>
      <c r="D53" s="28"/>
      <c r="E53" s="28"/>
      <c r="F53" s="28"/>
      <c r="G53" s="86"/>
      <c r="H53" s="86"/>
      <c r="I53" s="87"/>
      <c r="J53" s="155"/>
      <c r="K53" s="45" t="s">
        <v>577</v>
      </c>
      <c r="L53" s="84"/>
      <c r="M53" s="28"/>
      <c r="N53" s="84"/>
      <c r="O53" s="84"/>
      <c r="P53" s="84"/>
      <c r="Q53" s="84"/>
      <c r="R53" s="84"/>
      <c r="S53" s="84"/>
      <c r="T53" s="8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86"/>
      <c r="AQ53" s="86"/>
      <c r="AR53" s="86"/>
      <c r="AS53" s="86"/>
      <c r="AT53" s="86"/>
      <c r="AU53" s="86"/>
      <c r="AV53" s="99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28"/>
      <c r="D54" s="28"/>
      <c r="E54" s="28"/>
      <c r="F54" s="28"/>
      <c r="G54" s="86"/>
      <c r="H54" s="86"/>
      <c r="I54" s="87"/>
      <c r="J54" s="155"/>
      <c r="K54" s="45" t="s">
        <v>578</v>
      </c>
      <c r="L54" s="84"/>
      <c r="M54" s="28"/>
      <c r="N54" s="84"/>
      <c r="O54" s="84"/>
      <c r="P54" s="84"/>
      <c r="Q54" s="84"/>
      <c r="R54" s="84"/>
      <c r="S54" s="84"/>
      <c r="T54" s="84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86"/>
      <c r="AQ54" s="86"/>
      <c r="AR54" s="86"/>
      <c r="AS54" s="86"/>
      <c r="AT54" s="86"/>
      <c r="AU54" s="86"/>
      <c r="AV54" s="99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28"/>
      <c r="D55" s="28"/>
      <c r="E55" s="28"/>
      <c r="F55" s="28"/>
      <c r="G55" s="86"/>
      <c r="H55" s="86"/>
      <c r="I55" s="87"/>
      <c r="J55" s="155"/>
      <c r="K55" s="45" t="s">
        <v>579</v>
      </c>
      <c r="L55" s="84"/>
      <c r="M55" s="28"/>
      <c r="N55" s="84"/>
      <c r="O55" s="84"/>
      <c r="P55" s="84"/>
      <c r="Q55" s="84"/>
      <c r="R55" s="84"/>
      <c r="S55" s="84"/>
      <c r="T55" s="84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86"/>
      <c r="AQ55" s="86"/>
      <c r="AR55" s="86"/>
      <c r="AS55" s="86"/>
      <c r="AT55" s="86"/>
      <c r="AU55" s="86"/>
      <c r="AV55" s="99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28"/>
      <c r="D56" s="28"/>
      <c r="E56" s="28"/>
      <c r="F56" s="28"/>
      <c r="G56" s="86"/>
      <c r="H56" s="86"/>
      <c r="I56" s="87"/>
      <c r="J56" s="155"/>
      <c r="K56" s="45" t="s">
        <v>570</v>
      </c>
      <c r="L56" s="84"/>
      <c r="M56" s="28"/>
      <c r="N56" s="84"/>
      <c r="O56" s="84"/>
      <c r="P56" s="84"/>
      <c r="Q56" s="84"/>
      <c r="R56" s="84"/>
      <c r="S56" s="84"/>
      <c r="T56" s="84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86"/>
      <c r="AQ56" s="86"/>
      <c r="AR56" s="86"/>
      <c r="AS56" s="86"/>
      <c r="AT56" s="86"/>
      <c r="AU56" s="86"/>
      <c r="AV56" s="99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28"/>
      <c r="D57" s="28"/>
      <c r="E57" s="28"/>
      <c r="F57" s="28"/>
      <c r="G57" s="86"/>
      <c r="H57" s="86"/>
      <c r="I57" s="87"/>
      <c r="J57" s="155"/>
      <c r="K57" s="45" t="s">
        <v>571</v>
      </c>
      <c r="L57" s="84"/>
      <c r="M57" s="28"/>
      <c r="N57" s="84"/>
      <c r="O57" s="84"/>
      <c r="P57" s="84"/>
      <c r="Q57" s="84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99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5"/>
      <c r="C58" s="28"/>
      <c r="D58" s="28"/>
      <c r="E58" s="28"/>
      <c r="F58" s="28"/>
      <c r="G58" s="86"/>
      <c r="H58" s="86"/>
      <c r="I58" s="87"/>
      <c r="J58" s="155"/>
      <c r="K58" s="45" t="s">
        <v>569</v>
      </c>
      <c r="L58" s="84"/>
      <c r="M58" s="28"/>
      <c r="N58" s="84"/>
      <c r="O58" s="84"/>
      <c r="P58" s="84"/>
      <c r="Q58" s="84"/>
      <c r="R58" s="84"/>
      <c r="S58" s="84"/>
      <c r="T58" s="84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86"/>
      <c r="AQ58" s="86"/>
      <c r="AR58" s="86"/>
      <c r="AS58" s="86"/>
      <c r="AT58" s="86"/>
      <c r="AU58" s="86"/>
      <c r="AV58" s="99"/>
      <c r="AW58" s="86"/>
      <c r="AX58" s="86"/>
      <c r="AY58" s="86"/>
      <c r="AZ58" s="86"/>
      <c r="BA58" s="86"/>
      <c r="BB58" s="86"/>
      <c r="BC58" s="86"/>
      <c r="BD58" s="87"/>
      <c r="BE58" s="28"/>
    </row>
    <row r="59" spans="1:57">
      <c r="A59" s="29"/>
      <c r="B59" s="85"/>
      <c r="C59" s="28"/>
      <c r="D59" s="28"/>
      <c r="E59" s="28"/>
      <c r="F59" s="28"/>
      <c r="G59" s="86"/>
      <c r="H59" s="86"/>
      <c r="I59" s="87"/>
      <c r="J59" s="155"/>
      <c r="K59" s="45" t="s">
        <v>572</v>
      </c>
      <c r="L59" s="84"/>
      <c r="M59" s="28"/>
      <c r="N59" s="84"/>
      <c r="O59" s="84"/>
      <c r="P59" s="84"/>
      <c r="Q59" s="84"/>
      <c r="R59" s="84"/>
      <c r="S59" s="84"/>
      <c r="T59" s="84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86"/>
      <c r="AQ59" s="86"/>
      <c r="AR59" s="86"/>
      <c r="AS59" s="86"/>
      <c r="AT59" s="86"/>
      <c r="AU59" s="86"/>
      <c r="AV59" s="99"/>
      <c r="AW59" s="86"/>
      <c r="AX59" s="86"/>
      <c r="AY59" s="86"/>
      <c r="AZ59" s="86"/>
      <c r="BA59" s="86"/>
      <c r="BB59" s="86"/>
      <c r="BC59" s="86"/>
      <c r="BD59" s="87"/>
      <c r="BE59" s="28"/>
    </row>
    <row r="60" spans="1:57">
      <c r="A60" s="29"/>
      <c r="B60" s="85"/>
      <c r="C60" s="28"/>
      <c r="D60" s="28"/>
      <c r="E60" s="28"/>
      <c r="F60" s="28"/>
      <c r="G60" s="86"/>
      <c r="H60" s="86"/>
      <c r="I60" s="87"/>
      <c r="J60" s="155"/>
      <c r="K60" s="45" t="s">
        <v>573</v>
      </c>
      <c r="L60" s="84"/>
      <c r="M60" s="28"/>
      <c r="N60" s="84"/>
      <c r="O60" s="84"/>
      <c r="P60" s="84"/>
      <c r="Q60" s="84"/>
      <c r="R60" s="84"/>
      <c r="S60" s="84"/>
      <c r="T60" s="84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86"/>
      <c r="AQ60" s="86"/>
      <c r="AR60" s="86"/>
      <c r="AS60" s="86"/>
      <c r="AT60" s="86"/>
      <c r="AU60" s="86"/>
      <c r="AV60" s="99"/>
      <c r="AW60" s="86"/>
      <c r="AX60" s="86"/>
      <c r="AY60" s="86"/>
      <c r="AZ60" s="86"/>
      <c r="BA60" s="86"/>
      <c r="BB60" s="86"/>
      <c r="BC60" s="86"/>
      <c r="BD60" s="87"/>
      <c r="BE60" s="28"/>
    </row>
    <row r="61" spans="1:57">
      <c r="A61" s="29"/>
      <c r="B61" s="85"/>
      <c r="C61" s="28"/>
      <c r="D61" s="28"/>
      <c r="E61" s="28"/>
      <c r="F61" s="28"/>
      <c r="G61" s="86"/>
      <c r="H61" s="86"/>
      <c r="I61" s="87"/>
      <c r="J61" s="155"/>
      <c r="K61" s="45" t="s">
        <v>574</v>
      </c>
      <c r="L61" s="84"/>
      <c r="M61" s="28"/>
      <c r="N61" s="84"/>
      <c r="O61" s="84"/>
      <c r="P61" s="84"/>
      <c r="Q61" s="84"/>
      <c r="R61" s="84"/>
      <c r="S61" s="84"/>
      <c r="T61" s="84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86"/>
      <c r="AQ61" s="86"/>
      <c r="AR61" s="86"/>
      <c r="AS61" s="86"/>
      <c r="AT61" s="86"/>
      <c r="AU61" s="86"/>
      <c r="AV61" s="99"/>
      <c r="AW61" s="86"/>
      <c r="AX61" s="86"/>
      <c r="AY61" s="86"/>
      <c r="AZ61" s="86"/>
      <c r="BA61" s="86"/>
      <c r="BB61" s="86"/>
      <c r="BC61" s="86"/>
      <c r="BD61" s="87"/>
      <c r="BE61" s="28"/>
    </row>
    <row r="62" spans="1:57">
      <c r="A62" s="29"/>
      <c r="B62" s="85"/>
      <c r="C62" s="28"/>
      <c r="D62" s="28"/>
      <c r="E62" s="28"/>
      <c r="F62" s="28"/>
      <c r="G62" s="86"/>
      <c r="H62" s="86"/>
      <c r="I62" s="87"/>
      <c r="J62" s="155"/>
      <c r="K62" s="45" t="s">
        <v>580</v>
      </c>
      <c r="L62" s="84"/>
      <c r="M62" s="28"/>
      <c r="N62" s="84"/>
      <c r="O62" s="84"/>
      <c r="P62" s="84"/>
      <c r="Q62" s="84"/>
      <c r="R62" s="84"/>
      <c r="S62" s="84"/>
      <c r="T62" s="84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86"/>
      <c r="AQ62" s="86"/>
      <c r="AR62" s="86"/>
      <c r="AS62" s="86"/>
      <c r="AT62" s="86"/>
      <c r="AU62" s="86"/>
      <c r="AV62" s="99"/>
      <c r="AW62" s="86"/>
      <c r="AX62" s="86"/>
      <c r="AY62" s="86"/>
      <c r="AZ62" s="86"/>
      <c r="BA62" s="86"/>
      <c r="BB62" s="86"/>
      <c r="BC62" s="86"/>
      <c r="BD62" s="87"/>
      <c r="BE62" s="28"/>
    </row>
    <row r="63" spans="1:57">
      <c r="A63" s="29"/>
      <c r="B63" s="85"/>
      <c r="C63" s="28"/>
      <c r="D63" s="28"/>
      <c r="E63" s="28"/>
      <c r="F63" s="28"/>
      <c r="G63" s="86"/>
      <c r="H63" s="86"/>
      <c r="I63" s="87"/>
      <c r="J63" s="155"/>
      <c r="K63" s="45" t="s">
        <v>570</v>
      </c>
      <c r="L63" s="84"/>
      <c r="M63" s="28"/>
      <c r="N63" s="84"/>
      <c r="O63" s="84"/>
      <c r="P63" s="84"/>
      <c r="Q63" s="84"/>
      <c r="R63" s="84"/>
      <c r="S63" s="84"/>
      <c r="T63" s="84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86"/>
      <c r="AQ63" s="86"/>
      <c r="AR63" s="86"/>
      <c r="AS63" s="86"/>
      <c r="AT63" s="86"/>
      <c r="AU63" s="86"/>
      <c r="AV63" s="99"/>
      <c r="AW63" s="86"/>
      <c r="AX63" s="86"/>
      <c r="AY63" s="86"/>
      <c r="AZ63" s="86"/>
      <c r="BA63" s="86"/>
      <c r="BB63" s="86"/>
      <c r="BC63" s="86"/>
      <c r="BD63" s="87"/>
      <c r="BE63" s="28"/>
    </row>
    <row r="64" spans="1:57">
      <c r="A64" s="29"/>
      <c r="B64" s="85"/>
      <c r="C64" s="28"/>
      <c r="D64" s="28"/>
      <c r="E64" s="28"/>
      <c r="F64" s="28"/>
      <c r="G64" s="86"/>
      <c r="H64" s="86"/>
      <c r="I64" s="87"/>
      <c r="J64" s="155"/>
      <c r="K64" s="45"/>
      <c r="L64" s="84"/>
      <c r="M64" s="28"/>
      <c r="N64" s="84"/>
      <c r="O64" s="84"/>
      <c r="P64" s="84"/>
      <c r="Q64" s="84"/>
      <c r="R64" s="84"/>
      <c r="S64" s="84"/>
      <c r="T64" s="84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86"/>
      <c r="AQ64" s="86"/>
      <c r="AR64" s="86"/>
      <c r="AS64" s="86"/>
      <c r="AT64" s="86"/>
      <c r="AU64" s="86"/>
      <c r="AV64" s="99"/>
      <c r="AW64" s="86"/>
      <c r="AX64" s="86"/>
      <c r="AY64" s="86"/>
      <c r="AZ64" s="86"/>
      <c r="BA64" s="86"/>
      <c r="BB64" s="86"/>
      <c r="BC64" s="86"/>
      <c r="BD64" s="87"/>
      <c r="BE64" s="28"/>
    </row>
    <row r="65" spans="1:57">
      <c r="A65" s="29"/>
      <c r="B65" s="85"/>
      <c r="C65" s="28"/>
      <c r="D65" s="28"/>
      <c r="E65" s="28"/>
      <c r="F65" s="28"/>
      <c r="G65" s="86"/>
      <c r="H65" s="86"/>
      <c r="I65" s="87"/>
      <c r="J65" s="83"/>
      <c r="K65" s="150"/>
      <c r="L65" s="84"/>
      <c r="M65" s="28"/>
      <c r="N65" s="84"/>
      <c r="O65" s="84"/>
      <c r="P65" s="84"/>
      <c r="Q65" s="84"/>
      <c r="R65" s="84"/>
      <c r="S65" s="84"/>
      <c r="T65" s="84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86"/>
      <c r="AQ65" s="86"/>
      <c r="AR65" s="86"/>
      <c r="AS65" s="86"/>
      <c r="AT65" s="86"/>
      <c r="AU65" s="86"/>
      <c r="AV65" s="99"/>
      <c r="AW65" s="86"/>
      <c r="AX65" s="86"/>
      <c r="AY65" s="86"/>
      <c r="AZ65" s="86"/>
      <c r="BA65" s="86"/>
      <c r="BB65" s="86"/>
      <c r="BC65" s="86"/>
      <c r="BD65" s="87"/>
      <c r="BE65" s="28"/>
    </row>
    <row r="66" spans="1:57">
      <c r="A66" s="29"/>
      <c r="B66" s="85"/>
      <c r="C66" s="28"/>
      <c r="D66" s="28"/>
      <c r="E66" s="28"/>
      <c r="F66" s="28"/>
      <c r="G66" s="86"/>
      <c r="H66" s="86"/>
      <c r="I66" s="87"/>
      <c r="J66" s="83"/>
      <c r="K66" s="150" t="s">
        <v>174</v>
      </c>
      <c r="L66" s="84"/>
      <c r="M66" s="28"/>
      <c r="N66" s="84"/>
      <c r="O66" s="84"/>
      <c r="P66" s="84"/>
      <c r="Q66" s="84"/>
      <c r="R66" s="84"/>
      <c r="S66" s="84"/>
      <c r="T66" s="84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86"/>
      <c r="AQ66" s="86"/>
      <c r="AR66" s="86"/>
      <c r="AS66" s="86"/>
      <c r="AT66" s="86"/>
      <c r="AU66" s="86"/>
      <c r="AV66" s="99"/>
      <c r="AW66" s="86"/>
      <c r="AX66" s="86"/>
      <c r="AY66" s="86"/>
      <c r="AZ66" s="86"/>
      <c r="BA66" s="86"/>
      <c r="BB66" s="86"/>
      <c r="BC66" s="86"/>
      <c r="BD66" s="87"/>
      <c r="BE66" s="28"/>
    </row>
    <row r="67" spans="1:57">
      <c r="A67" s="29"/>
      <c r="B67" s="85"/>
      <c r="C67" s="28"/>
      <c r="D67" s="28"/>
      <c r="E67" s="28"/>
      <c r="F67" s="28"/>
      <c r="G67" s="86"/>
      <c r="H67" s="86"/>
      <c r="I67" s="87"/>
      <c r="J67" s="83"/>
      <c r="L67" s="150"/>
      <c r="M67" s="84"/>
      <c r="N67" s="28"/>
      <c r="O67" s="84"/>
      <c r="P67" s="84"/>
      <c r="Q67" s="161"/>
      <c r="R67" s="84"/>
      <c r="S67" s="84"/>
      <c r="T67" s="84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86"/>
      <c r="AQ67" s="86"/>
      <c r="AR67" s="86"/>
      <c r="AS67" s="86"/>
      <c r="AT67" s="86"/>
      <c r="AU67" s="86"/>
      <c r="AV67" s="99"/>
      <c r="AW67" s="86"/>
      <c r="AX67" s="86"/>
      <c r="AY67" s="86"/>
      <c r="AZ67" s="86"/>
      <c r="BA67" s="86"/>
      <c r="BB67" s="86"/>
      <c r="BC67" s="86"/>
      <c r="BD67" s="87"/>
      <c r="BE67" s="28"/>
    </row>
    <row r="68" spans="1:57">
      <c r="A68" s="29"/>
      <c r="B68" s="85"/>
      <c r="C68" s="28"/>
      <c r="D68" s="28"/>
      <c r="E68" s="28"/>
      <c r="F68" s="28"/>
      <c r="G68" s="86"/>
      <c r="H68" s="86"/>
      <c r="I68" s="87"/>
      <c r="J68" s="155"/>
      <c r="K68" s="5" t="s">
        <v>575</v>
      </c>
      <c r="L68" s="150"/>
      <c r="M68" s="84"/>
      <c r="N68" s="28"/>
      <c r="O68" s="84"/>
      <c r="P68" s="84"/>
      <c r="Q68" s="84"/>
      <c r="R68" s="84"/>
      <c r="S68" s="84"/>
      <c r="T68" s="84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86"/>
      <c r="AQ68" s="86"/>
      <c r="AR68" s="86"/>
      <c r="AS68" s="86"/>
      <c r="AT68" s="86"/>
      <c r="AU68" s="86"/>
      <c r="AV68" s="99"/>
      <c r="AW68" s="86"/>
      <c r="AX68" s="86"/>
      <c r="AY68" s="86"/>
      <c r="AZ68" s="86"/>
      <c r="BA68" s="86"/>
      <c r="BB68" s="86"/>
      <c r="BC68" s="86"/>
      <c r="BD68" s="87"/>
      <c r="BE68" s="28"/>
    </row>
    <row r="69" spans="1:57">
      <c r="A69" s="29"/>
      <c r="B69" s="85"/>
      <c r="C69" s="28"/>
      <c r="D69" s="28"/>
      <c r="E69" s="28"/>
      <c r="F69" s="28"/>
      <c r="G69" s="86"/>
      <c r="H69" s="86"/>
      <c r="I69" s="87"/>
      <c r="J69" s="83"/>
      <c r="L69" s="150"/>
      <c r="M69" s="84"/>
      <c r="N69" s="28"/>
      <c r="O69" s="84"/>
      <c r="P69" s="84"/>
      <c r="Q69" s="84"/>
      <c r="R69" s="84"/>
      <c r="S69" s="84"/>
      <c r="T69" s="84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86"/>
      <c r="AQ69" s="86"/>
      <c r="AR69" s="86"/>
      <c r="AS69" s="86"/>
      <c r="AT69" s="86"/>
      <c r="AU69" s="86"/>
      <c r="AV69" s="99"/>
      <c r="AW69" s="86"/>
      <c r="AX69" s="86"/>
      <c r="AY69" s="86"/>
      <c r="AZ69" s="86"/>
      <c r="BA69" s="86"/>
      <c r="BB69" s="86"/>
      <c r="BC69" s="86"/>
      <c r="BD69" s="87"/>
      <c r="BE69" s="28"/>
    </row>
    <row r="70" spans="1:57">
      <c r="A70" s="29"/>
      <c r="B70" s="85"/>
      <c r="C70" s="28"/>
      <c r="D70" s="28"/>
      <c r="E70" s="28"/>
      <c r="F70" s="28"/>
      <c r="G70" s="86"/>
      <c r="H70" s="86"/>
      <c r="I70" s="87"/>
      <c r="J70" s="155"/>
      <c r="L70" s="150"/>
      <c r="M70" s="84"/>
      <c r="N70" s="28"/>
      <c r="O70" s="84"/>
      <c r="P70" s="84"/>
      <c r="Q70" s="84"/>
      <c r="R70" s="84"/>
      <c r="S70" s="84"/>
      <c r="T70" s="84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86"/>
      <c r="AQ70" s="86"/>
      <c r="AR70" s="86"/>
      <c r="AS70" s="86"/>
      <c r="AT70" s="86"/>
      <c r="AU70" s="86"/>
      <c r="AV70" s="99"/>
      <c r="AW70" s="86"/>
      <c r="AX70" s="86"/>
      <c r="AY70" s="86"/>
      <c r="AZ70" s="86"/>
      <c r="BA70" s="86"/>
      <c r="BB70" s="86"/>
      <c r="BC70" s="86"/>
      <c r="BD70" s="87"/>
      <c r="BE70" s="28"/>
    </row>
    <row r="71" spans="1:57">
      <c r="A71" s="29"/>
      <c r="B71" s="85"/>
      <c r="C71" s="28"/>
      <c r="D71" s="28"/>
      <c r="E71" s="28"/>
      <c r="F71" s="28"/>
      <c r="G71" s="86"/>
      <c r="H71" s="86"/>
      <c r="I71" s="87"/>
      <c r="J71" s="155"/>
      <c r="L71" s="150"/>
      <c r="M71" s="84"/>
      <c r="N71" s="28"/>
      <c r="O71" s="84"/>
      <c r="P71" s="84"/>
      <c r="Q71" s="84"/>
      <c r="R71" s="84"/>
      <c r="S71" s="84"/>
      <c r="T71" s="84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86"/>
      <c r="AQ71" s="86"/>
      <c r="AR71" s="86"/>
      <c r="AS71" s="86"/>
      <c r="AT71" s="86"/>
      <c r="AU71" s="86"/>
      <c r="AV71" s="99"/>
      <c r="AW71" s="86"/>
      <c r="AX71" s="86"/>
      <c r="AY71" s="86"/>
      <c r="AZ71" s="86"/>
      <c r="BA71" s="86"/>
      <c r="BB71" s="86"/>
      <c r="BC71" s="86"/>
      <c r="BD71" s="87"/>
      <c r="BE71" s="28"/>
    </row>
    <row r="72" spans="1:57">
      <c r="A72" s="29"/>
      <c r="B72" s="89"/>
      <c r="C72" s="90"/>
      <c r="D72" s="90"/>
      <c r="E72" s="90"/>
      <c r="F72" s="90"/>
      <c r="G72" s="90"/>
      <c r="H72" s="90"/>
      <c r="I72" s="91"/>
      <c r="J72" s="92"/>
      <c r="K72" s="93"/>
      <c r="L72" s="88"/>
      <c r="M72" s="90"/>
      <c r="N72" s="88"/>
      <c r="O72" s="88"/>
      <c r="P72" s="88"/>
      <c r="Q72" s="88"/>
      <c r="R72" s="88"/>
      <c r="S72" s="88"/>
      <c r="T72" s="88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0"/>
      <c r="AQ72" s="90"/>
      <c r="AR72" s="90"/>
      <c r="AS72" s="90"/>
      <c r="AT72" s="90"/>
      <c r="AU72" s="90"/>
      <c r="AV72" s="89"/>
      <c r="AW72" s="90"/>
      <c r="AX72" s="90"/>
      <c r="AY72" s="90"/>
      <c r="AZ72" s="90"/>
      <c r="BA72" s="90"/>
      <c r="BB72" s="90"/>
      <c r="BC72" s="90"/>
      <c r="BD72" s="91"/>
      <c r="BE72" s="28"/>
    </row>
    <row r="73" spans="1:57">
      <c r="A73" s="29"/>
      <c r="B73" s="86"/>
      <c r="C73" s="86"/>
      <c r="D73" s="86"/>
      <c r="E73" s="86"/>
      <c r="F73" s="86"/>
      <c r="G73" s="86"/>
      <c r="H73" s="86"/>
      <c r="I73" s="86"/>
      <c r="J73" s="97"/>
      <c r="K73" s="98"/>
      <c r="L73" s="84"/>
      <c r="M73" s="86"/>
      <c r="N73" s="84"/>
      <c r="O73" s="84"/>
      <c r="P73" s="84"/>
      <c r="Q73" s="84"/>
      <c r="R73" s="84"/>
      <c r="S73" s="84"/>
      <c r="T73" s="84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28"/>
    </row>
    <row r="74" spans="1:57">
      <c r="A74" s="29"/>
      <c r="B74" s="31" t="s">
        <v>11</v>
      </c>
      <c r="C74" s="47"/>
      <c r="D74" s="47"/>
      <c r="E74" s="47"/>
      <c r="F74" s="47"/>
      <c r="G74" s="47"/>
      <c r="H74" s="47"/>
      <c r="I74" s="54"/>
      <c r="J74" s="41" t="s">
        <v>391</v>
      </c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9"/>
      <c r="AK74" s="28"/>
    </row>
    <row r="75" spans="1:57">
      <c r="A75" s="29"/>
      <c r="B75" s="63" t="s">
        <v>19</v>
      </c>
      <c r="C75" s="64"/>
      <c r="D75" s="64"/>
      <c r="E75" s="64"/>
      <c r="F75" s="64"/>
      <c r="G75" s="64"/>
      <c r="H75" s="64"/>
      <c r="I75" s="65"/>
      <c r="J75" s="62" t="str">
        <f>VLOOKUP(J74,$C$18:$AL$24,10,FALSE)</f>
        <v>request to get detail information of specific name from db</v>
      </c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7"/>
      <c r="AD75" s="67"/>
      <c r="AE75" s="67"/>
      <c r="AF75" s="67"/>
      <c r="AG75" s="67"/>
      <c r="AH75" s="67"/>
      <c r="AI75" s="67"/>
      <c r="AJ75" s="68"/>
      <c r="AK75" s="28"/>
    </row>
    <row r="76" spans="1:57">
      <c r="A76" s="29"/>
      <c r="B76" s="63" t="s">
        <v>20</v>
      </c>
      <c r="C76" s="64"/>
      <c r="D76" s="64"/>
      <c r="E76" s="64"/>
      <c r="F76" s="64"/>
      <c r="G76" s="64"/>
      <c r="H76" s="64"/>
      <c r="I76" s="65"/>
      <c r="J76" s="17" t="s">
        <v>406</v>
      </c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7"/>
      <c r="AD76" s="67"/>
      <c r="AE76" s="67"/>
      <c r="AF76" s="67"/>
      <c r="AG76" s="67"/>
      <c r="AH76" s="67"/>
      <c r="AI76" s="67"/>
      <c r="AJ76" s="68"/>
      <c r="AK76" s="28"/>
    </row>
    <row r="77" spans="1:57">
      <c r="A77" s="29"/>
      <c r="B77" s="63" t="s">
        <v>87</v>
      </c>
      <c r="C77" s="64"/>
      <c r="D77" s="69"/>
      <c r="E77" s="69"/>
      <c r="F77" s="69"/>
      <c r="G77" s="69"/>
      <c r="H77" s="69"/>
      <c r="I77" s="70"/>
      <c r="J77" s="47" t="s">
        <v>9</v>
      </c>
      <c r="K77" s="48"/>
      <c r="L77" s="47"/>
      <c r="M77" s="48"/>
      <c r="N77" s="48"/>
      <c r="O77" s="47"/>
      <c r="P77" s="47"/>
      <c r="Q77" s="47"/>
      <c r="R77" s="47"/>
      <c r="S77" s="48"/>
      <c r="T77" s="48"/>
      <c r="U77" s="71" t="s">
        <v>11</v>
      </c>
      <c r="V77" s="48"/>
      <c r="W77" s="47"/>
      <c r="X77" s="47"/>
      <c r="Y77" s="48"/>
      <c r="Z77" s="47"/>
      <c r="AA77" s="71" t="s">
        <v>22</v>
      </c>
      <c r="AB77" s="71" t="s">
        <v>16</v>
      </c>
      <c r="AC77" s="47"/>
      <c r="AD77" s="48"/>
      <c r="AE77" s="48"/>
      <c r="AF77" s="48"/>
      <c r="AG77" s="48"/>
      <c r="AH77" s="48"/>
      <c r="AI77" s="48"/>
      <c r="AJ77" s="49"/>
      <c r="AK77" s="28"/>
    </row>
    <row r="78" spans="1:57">
      <c r="A78" s="29"/>
      <c r="B78" s="72"/>
      <c r="C78" s="73"/>
      <c r="D78" s="74"/>
      <c r="E78" s="74"/>
      <c r="F78" s="74"/>
      <c r="G78" s="74"/>
      <c r="H78" s="74"/>
      <c r="I78" s="75"/>
      <c r="J78" s="17" t="s">
        <v>583</v>
      </c>
      <c r="K78" s="17"/>
      <c r="L78" s="17"/>
      <c r="M78" s="17"/>
      <c r="N78" s="17"/>
      <c r="O78" s="76"/>
      <c r="P78" s="76"/>
      <c r="Q78" s="76"/>
      <c r="R78" s="17"/>
      <c r="S78" s="17"/>
      <c r="T78" s="17"/>
      <c r="U78" s="94" t="s">
        <v>178</v>
      </c>
      <c r="V78" s="17"/>
      <c r="W78" s="17"/>
      <c r="X78" s="17"/>
      <c r="Y78" s="17"/>
      <c r="Z78" s="17"/>
      <c r="AA78" s="16" t="s">
        <v>110</v>
      </c>
      <c r="AB78" s="16"/>
      <c r="AC78" s="57"/>
      <c r="AD78" s="57"/>
      <c r="AE78" s="57"/>
      <c r="AF78" s="57"/>
      <c r="AG78" s="57"/>
      <c r="AH78" s="57"/>
      <c r="AI78" s="57"/>
      <c r="AJ78" s="58"/>
      <c r="AK78" s="28"/>
    </row>
    <row r="79" spans="1:57">
      <c r="A79" s="29"/>
      <c r="B79" s="72" t="s">
        <v>23</v>
      </c>
      <c r="C79" s="73"/>
      <c r="D79" s="73"/>
      <c r="E79" s="73"/>
      <c r="F79" s="73"/>
      <c r="G79" s="73"/>
      <c r="H79" s="73"/>
      <c r="I79" s="77"/>
      <c r="J79" s="78" t="s">
        <v>9</v>
      </c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9" t="s">
        <v>16</v>
      </c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80"/>
      <c r="AK79" s="28"/>
    </row>
    <row r="80" spans="1:57">
      <c r="A80" s="29"/>
      <c r="B80" s="81"/>
      <c r="C80" s="78"/>
      <c r="D80" s="78"/>
      <c r="E80" s="78"/>
      <c r="F80" s="78"/>
      <c r="G80" s="78"/>
      <c r="H80" s="78"/>
      <c r="I80" s="80"/>
      <c r="J80" s="57" t="s">
        <v>567</v>
      </c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34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8"/>
      <c r="AK80" s="28"/>
    </row>
    <row r="81" spans="1:57">
      <c r="A81" s="29"/>
      <c r="B81" s="81" t="s">
        <v>24</v>
      </c>
      <c r="C81" s="78"/>
      <c r="D81" s="78"/>
      <c r="E81" s="78"/>
      <c r="F81" s="78"/>
      <c r="G81" s="47"/>
      <c r="H81" s="47"/>
      <c r="I81" s="54"/>
      <c r="J81" s="82" t="s">
        <v>25</v>
      </c>
      <c r="K81" s="78"/>
      <c r="L81" s="78"/>
      <c r="M81" s="78"/>
      <c r="N81" s="78"/>
      <c r="O81" s="78"/>
      <c r="P81" s="78"/>
      <c r="Q81" s="78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32"/>
      <c r="AS81" s="47"/>
      <c r="AT81" s="32"/>
      <c r="AU81" s="47"/>
      <c r="AV81" s="31" t="s">
        <v>26</v>
      </c>
      <c r="AW81" s="47"/>
      <c r="AX81" s="47"/>
      <c r="AY81" s="47"/>
      <c r="AZ81" s="47"/>
      <c r="BA81" s="47"/>
      <c r="BB81" s="47"/>
      <c r="BC81" s="47"/>
      <c r="BD81" s="54"/>
      <c r="BE81" s="28"/>
    </row>
    <row r="82" spans="1:57">
      <c r="A82" s="29"/>
      <c r="B82" s="85"/>
      <c r="C82" s="28"/>
      <c r="D82" s="28"/>
      <c r="E82" s="28"/>
      <c r="F82" s="28"/>
      <c r="G82" s="86"/>
      <c r="H82" s="86"/>
      <c r="I82" s="87"/>
      <c r="J82" s="155"/>
      <c r="K82" s="45"/>
      <c r="L82" s="84"/>
      <c r="M82" s="28"/>
      <c r="N82" s="84"/>
      <c r="O82" s="84"/>
      <c r="P82" s="84"/>
      <c r="Q82" s="84"/>
      <c r="R82" s="84"/>
      <c r="S82" s="84"/>
      <c r="T82" s="84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86"/>
      <c r="AQ82" s="86"/>
      <c r="AR82" s="86"/>
      <c r="AS82" s="86"/>
      <c r="AT82" s="86"/>
      <c r="AU82" s="86"/>
      <c r="AV82" s="99"/>
      <c r="AW82" s="86"/>
      <c r="AX82" s="86"/>
      <c r="AY82" s="86"/>
      <c r="AZ82" s="86"/>
      <c r="BA82" s="86"/>
      <c r="BB82" s="86"/>
      <c r="BC82" s="86"/>
      <c r="BD82" s="87"/>
      <c r="BE82" s="28"/>
    </row>
    <row r="83" spans="1:57">
      <c r="A83" s="29"/>
      <c r="B83" s="85"/>
      <c r="C83" s="28"/>
      <c r="D83" s="28"/>
      <c r="E83" s="28"/>
      <c r="F83" s="28"/>
      <c r="G83" s="86"/>
      <c r="H83" s="86"/>
      <c r="I83" s="87"/>
      <c r="J83" s="155"/>
      <c r="K83" s="45" t="s">
        <v>173</v>
      </c>
      <c r="L83" s="84"/>
      <c r="M83" s="28"/>
      <c r="N83" s="84"/>
      <c r="O83" s="84"/>
      <c r="P83" s="84"/>
      <c r="Q83" s="84"/>
      <c r="R83" s="84"/>
      <c r="S83" s="84"/>
      <c r="T83" s="84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86"/>
      <c r="AQ83" s="86"/>
      <c r="AR83" s="86"/>
      <c r="AS83" s="86"/>
      <c r="AT83" s="86"/>
      <c r="AU83" s="86"/>
      <c r="AV83" s="99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28"/>
      <c r="D84" s="28"/>
      <c r="E84" s="28"/>
      <c r="F84" s="28"/>
      <c r="G84" s="86"/>
      <c r="H84" s="86"/>
      <c r="I84" s="87"/>
      <c r="J84" s="155"/>
      <c r="K84" s="45"/>
      <c r="L84" s="84"/>
      <c r="M84" s="28"/>
      <c r="N84" s="84"/>
      <c r="O84" s="84"/>
      <c r="P84" s="84"/>
      <c r="Q84" s="84"/>
      <c r="R84" s="84"/>
      <c r="S84" s="84"/>
      <c r="T84" s="84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86"/>
      <c r="AQ84" s="86"/>
      <c r="AR84" s="86"/>
      <c r="AS84" s="86"/>
      <c r="AT84" s="86"/>
      <c r="AU84" s="86"/>
      <c r="AV84" s="99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28"/>
      <c r="D85" s="28"/>
      <c r="E85" s="28"/>
      <c r="F85" s="28"/>
      <c r="G85" s="86"/>
      <c r="H85" s="86"/>
      <c r="I85" s="87"/>
      <c r="J85" s="155"/>
      <c r="K85" s="155"/>
      <c r="L85" s="45" t="s">
        <v>173</v>
      </c>
      <c r="M85" s="84"/>
      <c r="N85" s="28"/>
      <c r="O85" s="84"/>
      <c r="P85" s="84"/>
      <c r="Q85" s="84"/>
      <c r="R85" s="84"/>
      <c r="S85" s="84"/>
      <c r="T85" s="84"/>
      <c r="U85" s="84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86"/>
      <c r="AQ85" s="86"/>
      <c r="AR85" s="86"/>
      <c r="AS85" s="86"/>
      <c r="AT85" s="86"/>
      <c r="AU85" s="86"/>
      <c r="AV85" s="99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28"/>
      <c r="D86" s="28"/>
      <c r="E86" s="28"/>
      <c r="F86" s="28"/>
      <c r="G86" s="86"/>
      <c r="H86" s="86"/>
      <c r="I86" s="87"/>
      <c r="J86" s="155"/>
      <c r="K86" s="155"/>
      <c r="L86" s="45"/>
      <c r="M86" s="84"/>
      <c r="N86" s="28"/>
      <c r="O86" s="84"/>
      <c r="P86" s="84"/>
      <c r="Q86" s="84"/>
      <c r="R86" s="84"/>
      <c r="S86" s="84"/>
      <c r="T86" s="84"/>
      <c r="U86" s="84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86"/>
      <c r="AQ86" s="86"/>
      <c r="AR86" s="86"/>
      <c r="AS86" s="86"/>
      <c r="AT86" s="86"/>
      <c r="AU86" s="86"/>
      <c r="AV86" s="99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155"/>
      <c r="K87" s="155"/>
      <c r="L87" s="45" t="s">
        <v>581</v>
      </c>
      <c r="M87" s="84"/>
      <c r="N87" s="28"/>
      <c r="O87" s="84"/>
      <c r="P87" s="84"/>
      <c r="Q87" s="84"/>
      <c r="R87" s="84"/>
      <c r="S87" s="84"/>
      <c r="T87" s="84"/>
      <c r="U87" s="84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86"/>
      <c r="AQ87" s="86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5"/>
      <c r="C88" s="28"/>
      <c r="D88" s="28"/>
      <c r="E88" s="28"/>
      <c r="F88" s="28"/>
      <c r="G88" s="86"/>
      <c r="H88" s="86"/>
      <c r="I88" s="87"/>
      <c r="J88" s="155"/>
      <c r="K88" s="155"/>
      <c r="L88" s="45" t="s">
        <v>568</v>
      </c>
      <c r="M88" s="84"/>
      <c r="N88" s="28"/>
      <c r="O88" s="84"/>
      <c r="P88" s="84"/>
      <c r="Q88" s="84"/>
      <c r="R88" s="84"/>
      <c r="S88" s="84"/>
      <c r="T88" s="84"/>
      <c r="U88" s="84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86"/>
      <c r="AQ88" s="86"/>
      <c r="AR88" s="86"/>
      <c r="AS88" s="86"/>
      <c r="AT88" s="86"/>
      <c r="AU88" s="86"/>
      <c r="AV88" s="99"/>
      <c r="AW88" s="86"/>
      <c r="AX88" s="86"/>
      <c r="AY88" s="86"/>
      <c r="AZ88" s="86"/>
      <c r="BA88" s="86"/>
      <c r="BB88" s="86"/>
      <c r="BC88" s="86"/>
      <c r="BD88" s="87"/>
      <c r="BE88" s="28"/>
    </row>
    <row r="89" spans="1:57">
      <c r="A89" s="29"/>
      <c r="B89" s="85"/>
      <c r="C89" s="28"/>
      <c r="D89" s="28"/>
      <c r="E89" s="28"/>
      <c r="F89" s="28"/>
      <c r="G89" s="86"/>
      <c r="H89" s="86"/>
      <c r="I89" s="87"/>
      <c r="J89" s="155"/>
      <c r="K89" s="155"/>
      <c r="L89" s="45" t="s">
        <v>569</v>
      </c>
      <c r="M89" s="84"/>
      <c r="N89" s="28"/>
      <c r="O89" s="84"/>
      <c r="P89" s="84"/>
      <c r="Q89" s="84"/>
      <c r="R89" s="84"/>
      <c r="S89" s="84"/>
      <c r="T89" s="84"/>
      <c r="U89" s="84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86"/>
      <c r="AQ89" s="86"/>
      <c r="AR89" s="86"/>
      <c r="AS89" s="86"/>
      <c r="AT89" s="86"/>
      <c r="AU89" s="86"/>
      <c r="AV89" s="99"/>
      <c r="AW89" s="86"/>
      <c r="AX89" s="86"/>
      <c r="AY89" s="86"/>
      <c r="AZ89" s="86"/>
      <c r="BA89" s="86"/>
      <c r="BB89" s="86"/>
      <c r="BC89" s="86"/>
      <c r="BD89" s="87"/>
      <c r="BE89" s="28"/>
    </row>
    <row r="90" spans="1:57">
      <c r="A90" s="29"/>
      <c r="B90" s="85"/>
      <c r="C90" s="28"/>
      <c r="D90" s="28"/>
      <c r="E90" s="28"/>
      <c r="F90" s="28"/>
      <c r="G90" s="86"/>
      <c r="H90" s="86"/>
      <c r="I90" s="87"/>
      <c r="J90" s="155"/>
      <c r="K90" s="155"/>
      <c r="L90" s="45" t="s">
        <v>590</v>
      </c>
      <c r="M90" s="84"/>
      <c r="N90" s="28"/>
      <c r="O90" s="84"/>
      <c r="P90" s="84"/>
      <c r="Q90" s="84"/>
      <c r="R90" s="84"/>
      <c r="S90" s="84"/>
      <c r="T90" s="84"/>
      <c r="U90" s="84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86"/>
      <c r="AQ90" s="86"/>
      <c r="AR90" s="86"/>
      <c r="AS90" s="86"/>
      <c r="AT90" s="86"/>
      <c r="AU90" s="86"/>
      <c r="AV90" s="99"/>
      <c r="AW90" s="86"/>
      <c r="AX90" s="86"/>
      <c r="AY90" s="86"/>
      <c r="AZ90" s="86"/>
      <c r="BA90" s="86"/>
      <c r="BB90" s="86"/>
      <c r="BC90" s="86"/>
      <c r="BD90" s="87"/>
      <c r="BE90" s="28"/>
    </row>
    <row r="91" spans="1:57">
      <c r="A91" s="29"/>
      <c r="B91" s="85"/>
      <c r="C91" s="28"/>
      <c r="D91" s="28"/>
      <c r="E91" s="28"/>
      <c r="F91" s="28"/>
      <c r="G91" s="86"/>
      <c r="H91" s="86"/>
      <c r="I91" s="87"/>
      <c r="J91" s="155"/>
      <c r="K91" s="155"/>
      <c r="L91" s="45" t="s">
        <v>578</v>
      </c>
      <c r="M91" s="84"/>
      <c r="N91" s="28"/>
      <c r="O91" s="84"/>
      <c r="P91" s="84"/>
      <c r="Q91" s="84"/>
      <c r="R91" s="84"/>
      <c r="S91" s="84"/>
      <c r="T91" s="84"/>
      <c r="U91" s="84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86"/>
      <c r="AQ91" s="86"/>
      <c r="AR91" s="86"/>
      <c r="AS91" s="86"/>
      <c r="AT91" s="86"/>
      <c r="AU91" s="86"/>
      <c r="AV91" s="99"/>
      <c r="AW91" s="86"/>
      <c r="AX91" s="86"/>
      <c r="AY91" s="86"/>
      <c r="AZ91" s="86"/>
      <c r="BA91" s="86"/>
      <c r="BB91" s="86"/>
      <c r="BC91" s="86"/>
      <c r="BD91" s="87"/>
      <c r="BE91" s="28"/>
    </row>
    <row r="92" spans="1:57">
      <c r="A92" s="29"/>
      <c r="B92" s="85"/>
      <c r="C92" s="28"/>
      <c r="D92" s="28"/>
      <c r="E92" s="28"/>
      <c r="F92" s="28"/>
      <c r="G92" s="86"/>
      <c r="H92" s="86"/>
      <c r="I92" s="87"/>
      <c r="J92" s="155"/>
      <c r="K92" s="155"/>
      <c r="L92" s="45" t="s">
        <v>582</v>
      </c>
      <c r="M92" s="84"/>
      <c r="N92" s="28"/>
      <c r="O92" s="84"/>
      <c r="P92" s="84"/>
      <c r="Q92" s="84"/>
      <c r="R92" s="84"/>
      <c r="S92" s="84"/>
      <c r="T92" s="84"/>
      <c r="U92" s="84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86"/>
      <c r="AQ92" s="86"/>
      <c r="AR92" s="86"/>
      <c r="AS92" s="86"/>
      <c r="AT92" s="86"/>
      <c r="AU92" s="86"/>
      <c r="AV92" s="99"/>
      <c r="AW92" s="86"/>
      <c r="AX92" s="86"/>
      <c r="AY92" s="86"/>
      <c r="AZ92" s="86"/>
      <c r="BA92" s="86"/>
      <c r="BB92" s="86"/>
      <c r="BC92" s="86"/>
      <c r="BD92" s="87"/>
      <c r="BE92" s="28"/>
    </row>
    <row r="93" spans="1:57">
      <c r="A93" s="29"/>
      <c r="B93" s="85"/>
      <c r="C93" s="28"/>
      <c r="D93" s="28"/>
      <c r="E93" s="28"/>
      <c r="F93" s="28"/>
      <c r="G93" s="86"/>
      <c r="H93" s="86"/>
      <c r="I93" s="87"/>
      <c r="J93" s="155"/>
      <c r="K93" s="155"/>
      <c r="L93" s="45" t="s">
        <v>570</v>
      </c>
      <c r="M93" s="84"/>
      <c r="N93" s="28"/>
      <c r="O93" s="84"/>
      <c r="P93" s="84"/>
      <c r="Q93" s="84"/>
      <c r="R93" s="84"/>
      <c r="S93" s="84"/>
      <c r="T93" s="84"/>
      <c r="U93" s="84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86"/>
      <c r="AQ93" s="86"/>
      <c r="AR93" s="86"/>
      <c r="AS93" s="86"/>
      <c r="AT93" s="86"/>
      <c r="AU93" s="86"/>
      <c r="AV93" s="99"/>
      <c r="AW93" s="86"/>
      <c r="AX93" s="86"/>
      <c r="AY93" s="86"/>
      <c r="AZ93" s="86"/>
      <c r="BA93" s="86"/>
      <c r="BB93" s="86"/>
      <c r="BC93" s="86"/>
      <c r="BD93" s="87"/>
      <c r="BE93" s="28"/>
    </row>
    <row r="94" spans="1:57">
      <c r="A94" s="29"/>
      <c r="B94" s="85"/>
      <c r="C94" s="28"/>
      <c r="D94" s="28"/>
      <c r="E94" s="28"/>
      <c r="F94" s="28"/>
      <c r="G94" s="86"/>
      <c r="H94" s="86"/>
      <c r="I94" s="87"/>
      <c r="J94" s="155"/>
      <c r="K94" s="155"/>
      <c r="L94" s="45" t="s">
        <v>571</v>
      </c>
      <c r="M94" s="84"/>
      <c r="N94" s="28"/>
      <c r="O94" s="84"/>
      <c r="P94" s="84"/>
      <c r="Q94" s="84"/>
      <c r="R94" s="84"/>
      <c r="S94" s="84"/>
      <c r="T94" s="84"/>
      <c r="U94" s="84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86"/>
      <c r="AQ94" s="86"/>
      <c r="AR94" s="86"/>
      <c r="AS94" s="86"/>
      <c r="AT94" s="86"/>
      <c r="AU94" s="86"/>
      <c r="AV94" s="99"/>
      <c r="AW94" s="86"/>
      <c r="AX94" s="86"/>
      <c r="AY94" s="86"/>
      <c r="AZ94" s="86"/>
      <c r="BA94" s="86"/>
      <c r="BB94" s="86"/>
      <c r="BC94" s="86"/>
      <c r="BD94" s="87"/>
      <c r="BE94" s="28"/>
    </row>
    <row r="95" spans="1:57">
      <c r="A95" s="29"/>
      <c r="B95" s="85"/>
      <c r="C95" s="28"/>
      <c r="D95" s="28"/>
      <c r="E95" s="28"/>
      <c r="F95" s="28"/>
      <c r="G95" s="86"/>
      <c r="H95" s="86"/>
      <c r="I95" s="87"/>
      <c r="J95" s="155"/>
      <c r="K95" s="155"/>
      <c r="L95" s="45" t="s">
        <v>569</v>
      </c>
      <c r="M95" s="84"/>
      <c r="N95" s="28"/>
      <c r="O95" s="84"/>
      <c r="P95" s="84"/>
      <c r="Q95" s="84"/>
      <c r="R95" s="84"/>
      <c r="S95" s="84"/>
      <c r="T95" s="84"/>
      <c r="U95" s="84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86"/>
      <c r="AQ95" s="86"/>
      <c r="AR95" s="86"/>
      <c r="AS95" s="86"/>
      <c r="AT95" s="86"/>
      <c r="AU95" s="86"/>
      <c r="AV95" s="99"/>
      <c r="AW95" s="86"/>
      <c r="AX95" s="86"/>
      <c r="AY95" s="86"/>
      <c r="AZ95" s="86"/>
      <c r="BA95" s="86"/>
      <c r="BB95" s="86"/>
      <c r="BC95" s="86"/>
      <c r="BD95" s="87"/>
      <c r="BE95" s="28"/>
    </row>
    <row r="96" spans="1:57">
      <c r="A96" s="29"/>
      <c r="B96" s="85"/>
      <c r="C96" s="28"/>
      <c r="D96" s="28"/>
      <c r="E96" s="28"/>
      <c r="F96" s="28"/>
      <c r="G96" s="86"/>
      <c r="H96" s="86"/>
      <c r="I96" s="87"/>
      <c r="J96" s="155"/>
      <c r="K96" s="155"/>
      <c r="L96" s="45" t="s">
        <v>572</v>
      </c>
      <c r="M96" s="84"/>
      <c r="N96" s="28"/>
      <c r="O96" s="84"/>
      <c r="P96" s="84"/>
      <c r="Q96" s="84"/>
      <c r="R96" s="84"/>
      <c r="S96" s="84"/>
      <c r="T96" s="84"/>
      <c r="U96" s="84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86"/>
      <c r="AQ96" s="86"/>
      <c r="AR96" s="86"/>
      <c r="AS96" s="86"/>
      <c r="AT96" s="86"/>
      <c r="AU96" s="86"/>
      <c r="AV96" s="99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5"/>
      <c r="C97" s="28"/>
      <c r="D97" s="28"/>
      <c r="E97" s="28"/>
      <c r="F97" s="28"/>
      <c r="G97" s="86"/>
      <c r="H97" s="86"/>
      <c r="I97" s="87"/>
      <c r="J97" s="155"/>
      <c r="K97" s="155"/>
      <c r="L97" s="45" t="s">
        <v>573</v>
      </c>
      <c r="M97" s="84"/>
      <c r="N97" s="28"/>
      <c r="O97" s="84"/>
      <c r="P97" s="84"/>
      <c r="Q97" s="84"/>
      <c r="R97" s="84"/>
      <c r="S97" s="84"/>
      <c r="T97" s="84"/>
      <c r="U97" s="84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86"/>
      <c r="AQ97" s="86"/>
      <c r="AR97" s="86"/>
      <c r="AS97" s="86"/>
      <c r="AT97" s="86"/>
      <c r="AU97" s="86"/>
      <c r="AV97" s="99"/>
      <c r="AW97" s="86"/>
      <c r="AX97" s="86"/>
      <c r="AY97" s="86"/>
      <c r="AZ97" s="86"/>
      <c r="BA97" s="86"/>
      <c r="BB97" s="86"/>
      <c r="BC97" s="86"/>
      <c r="BD97" s="87"/>
      <c r="BE97" s="28"/>
    </row>
    <row r="98" spans="1:57">
      <c r="A98" s="29"/>
      <c r="B98" s="85"/>
      <c r="C98" s="28"/>
      <c r="D98" s="28"/>
      <c r="E98" s="28"/>
      <c r="F98" s="28"/>
      <c r="G98" s="86"/>
      <c r="H98" s="86"/>
      <c r="I98" s="87"/>
      <c r="J98" s="155"/>
      <c r="K98" s="155"/>
      <c r="L98" s="45" t="s">
        <v>574</v>
      </c>
      <c r="M98" s="84"/>
      <c r="N98" s="28"/>
      <c r="O98" s="84"/>
      <c r="P98" s="84"/>
      <c r="Q98" s="84"/>
      <c r="R98" s="84"/>
      <c r="S98" s="84"/>
      <c r="T98" s="84"/>
      <c r="U98" s="84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86"/>
      <c r="AQ98" s="86"/>
      <c r="AR98" s="86"/>
      <c r="AS98" s="86"/>
      <c r="AT98" s="86"/>
      <c r="AU98" s="86"/>
      <c r="AV98" s="99"/>
      <c r="AW98" s="86"/>
      <c r="AX98" s="86"/>
      <c r="AY98" s="86"/>
      <c r="AZ98" s="86"/>
      <c r="BA98" s="86"/>
      <c r="BB98" s="86"/>
      <c r="BC98" s="86"/>
      <c r="BD98" s="87"/>
      <c r="BE98" s="28"/>
    </row>
    <row r="99" spans="1:57">
      <c r="A99" s="29"/>
      <c r="B99" s="85"/>
      <c r="C99" s="28"/>
      <c r="D99" s="28"/>
      <c r="E99" s="28"/>
      <c r="F99" s="28"/>
      <c r="G99" s="86"/>
      <c r="H99" s="86"/>
      <c r="I99" s="87"/>
      <c r="J99" s="155"/>
      <c r="K99" s="155"/>
      <c r="L99" s="45" t="s">
        <v>589</v>
      </c>
      <c r="M99" s="84"/>
      <c r="N99" s="28"/>
      <c r="O99" s="84"/>
      <c r="P99" s="84"/>
      <c r="Q99" s="84"/>
      <c r="R99" s="84"/>
      <c r="S99" s="84"/>
      <c r="T99" s="84"/>
      <c r="U99" s="84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86"/>
      <c r="AQ99" s="86"/>
      <c r="AR99" s="86"/>
      <c r="AS99" s="86"/>
      <c r="AT99" s="86"/>
      <c r="AU99" s="86"/>
      <c r="AV99" s="99"/>
      <c r="AW99" s="86"/>
      <c r="AX99" s="86"/>
      <c r="AY99" s="86"/>
      <c r="AZ99" s="86"/>
      <c r="BA99" s="86"/>
      <c r="BB99" s="86"/>
      <c r="BC99" s="86"/>
      <c r="BD99" s="87"/>
      <c r="BE99" s="28"/>
    </row>
    <row r="100" spans="1:57">
      <c r="A100" s="29"/>
      <c r="B100" s="85"/>
      <c r="C100" s="28"/>
      <c r="D100" s="28"/>
      <c r="E100" s="28"/>
      <c r="F100" s="28"/>
      <c r="G100" s="86"/>
      <c r="H100" s="86"/>
      <c r="I100" s="87"/>
      <c r="J100" s="155"/>
      <c r="K100" s="155"/>
      <c r="L100" s="45" t="s">
        <v>570</v>
      </c>
      <c r="M100" s="84"/>
      <c r="N100" s="28"/>
      <c r="O100" s="84"/>
      <c r="P100" s="84"/>
      <c r="Q100" s="84"/>
      <c r="R100" s="84"/>
      <c r="S100" s="84"/>
      <c r="T100" s="84"/>
      <c r="U100" s="84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86"/>
      <c r="AQ100" s="86"/>
      <c r="AR100" s="86"/>
      <c r="AS100" s="86"/>
      <c r="AT100" s="86"/>
      <c r="AU100" s="86"/>
      <c r="AV100" s="99"/>
      <c r="AW100" s="86"/>
      <c r="AX100" s="86"/>
      <c r="AY100" s="86"/>
      <c r="AZ100" s="86"/>
      <c r="BA100" s="86"/>
      <c r="BB100" s="86"/>
      <c r="BC100" s="86"/>
      <c r="BD100" s="87"/>
      <c r="BE100" s="28"/>
    </row>
    <row r="101" spans="1:57">
      <c r="A101" s="29"/>
      <c r="B101" s="85"/>
      <c r="C101" s="28"/>
      <c r="D101" s="28"/>
      <c r="E101" s="28"/>
      <c r="F101" s="28"/>
      <c r="G101" s="86"/>
      <c r="H101" s="86"/>
      <c r="I101" s="87"/>
      <c r="J101" s="155"/>
      <c r="K101" s="155"/>
      <c r="L101" s="45"/>
      <c r="M101" s="84"/>
      <c r="N101" s="28"/>
      <c r="O101" s="84"/>
      <c r="P101" s="84"/>
      <c r="Q101" s="84"/>
      <c r="R101" s="84"/>
      <c r="S101" s="84"/>
      <c r="T101" s="84"/>
      <c r="U101" s="84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86"/>
      <c r="AQ101" s="86"/>
      <c r="AR101" s="86"/>
      <c r="AS101" s="86"/>
      <c r="AT101" s="86"/>
      <c r="AU101" s="86"/>
      <c r="AV101" s="99"/>
      <c r="AW101" s="86"/>
      <c r="AX101" s="86"/>
      <c r="AY101" s="86"/>
      <c r="AZ101" s="86"/>
      <c r="BA101" s="86"/>
      <c r="BB101" s="86"/>
      <c r="BC101" s="86"/>
      <c r="BD101" s="87"/>
      <c r="BE101" s="28"/>
    </row>
    <row r="102" spans="1:57">
      <c r="A102" s="29"/>
      <c r="B102" s="85"/>
      <c r="C102" s="28"/>
      <c r="D102" s="28"/>
      <c r="E102" s="28"/>
      <c r="F102" s="28"/>
      <c r="G102" s="86"/>
      <c r="H102" s="86"/>
      <c r="I102" s="87"/>
      <c r="J102" s="83"/>
      <c r="K102" s="83"/>
      <c r="L102" s="150"/>
      <c r="M102" s="84"/>
      <c r="N102" s="28"/>
      <c r="O102" s="84"/>
      <c r="P102" s="84"/>
      <c r="Q102" s="84"/>
      <c r="R102" s="84"/>
      <c r="S102" s="84"/>
      <c r="T102" s="84"/>
      <c r="U102" s="84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291"/>
      <c r="AQ102" s="291"/>
      <c r="AR102" s="291"/>
      <c r="AS102" s="291"/>
      <c r="AT102" s="291"/>
      <c r="AU102" s="86"/>
      <c r="AV102" s="99"/>
      <c r="AW102" s="86"/>
      <c r="AX102" s="86"/>
      <c r="AY102" s="86"/>
      <c r="AZ102" s="86"/>
      <c r="BA102" s="86"/>
      <c r="BB102" s="86"/>
      <c r="BC102" s="86"/>
      <c r="BD102" s="87"/>
      <c r="BE102" s="28"/>
    </row>
    <row r="103" spans="1:57">
      <c r="A103" s="29"/>
      <c r="B103" s="85"/>
      <c r="C103" s="28"/>
      <c r="D103" s="28"/>
      <c r="E103" s="28"/>
      <c r="F103" s="28"/>
      <c r="G103" s="86"/>
      <c r="H103" s="86"/>
      <c r="I103" s="87"/>
      <c r="J103" s="83"/>
      <c r="K103" s="83"/>
      <c r="L103" s="150" t="s">
        <v>174</v>
      </c>
      <c r="M103" s="84"/>
      <c r="N103" s="28"/>
      <c r="O103" s="84"/>
      <c r="P103" s="84"/>
      <c r="Q103" s="84"/>
      <c r="R103" s="84"/>
      <c r="S103" s="84"/>
      <c r="T103" s="84"/>
      <c r="U103" s="84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86"/>
      <c r="AQ103" s="86"/>
      <c r="AR103" s="86"/>
      <c r="AS103" s="86"/>
      <c r="AT103" s="86"/>
      <c r="AU103" s="86"/>
      <c r="AV103" s="99"/>
      <c r="AW103" s="86"/>
      <c r="AX103" s="86"/>
      <c r="AY103" s="86"/>
      <c r="AZ103" s="86"/>
      <c r="BA103" s="86"/>
      <c r="BB103" s="86"/>
      <c r="BC103" s="86"/>
      <c r="BD103" s="87"/>
      <c r="BE103" s="28"/>
    </row>
    <row r="104" spans="1:57">
      <c r="A104" s="29"/>
      <c r="B104" s="85"/>
      <c r="C104" s="28"/>
      <c r="D104" s="28"/>
      <c r="E104" s="28"/>
      <c r="F104" s="28"/>
      <c r="G104" s="86"/>
      <c r="H104" s="86"/>
      <c r="I104" s="87"/>
      <c r="J104" s="155"/>
      <c r="K104" s="83"/>
      <c r="M104" s="150"/>
      <c r="N104" s="84"/>
      <c r="O104" s="28"/>
      <c r="P104" s="84"/>
      <c r="Q104" s="84"/>
      <c r="R104" s="161"/>
      <c r="S104" s="84"/>
      <c r="T104" s="84"/>
      <c r="U104" s="84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86"/>
      <c r="AQ104" s="86"/>
      <c r="AR104" s="86"/>
      <c r="AS104" s="86"/>
      <c r="AT104" s="86"/>
      <c r="AU104" s="86"/>
      <c r="AV104" s="99"/>
      <c r="AW104" s="86"/>
      <c r="AX104" s="86"/>
      <c r="AY104" s="86"/>
      <c r="AZ104" s="86"/>
      <c r="BA104" s="86"/>
      <c r="BB104" s="86"/>
      <c r="BC104" s="86"/>
      <c r="BD104" s="87"/>
      <c r="BE104" s="28"/>
    </row>
    <row r="105" spans="1:57">
      <c r="A105" s="29"/>
      <c r="B105" s="85"/>
      <c r="C105" s="28"/>
      <c r="D105" s="28"/>
      <c r="E105" s="28"/>
      <c r="F105" s="28"/>
      <c r="G105" s="86"/>
      <c r="H105" s="86"/>
      <c r="I105" s="87"/>
      <c r="J105" s="155"/>
      <c r="K105" s="155"/>
      <c r="L105" s="5" t="s">
        <v>575</v>
      </c>
      <c r="M105" s="150"/>
      <c r="N105" s="84"/>
      <c r="O105" s="28"/>
      <c r="P105" s="84"/>
      <c r="Q105" s="84"/>
      <c r="R105" s="84"/>
      <c r="S105" s="84"/>
      <c r="T105" s="84"/>
      <c r="U105" s="84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50"/>
      <c r="AM105" s="150"/>
      <c r="AN105" s="150"/>
      <c r="AO105" s="150"/>
      <c r="AP105" s="86"/>
      <c r="AQ105" s="86"/>
      <c r="AR105" s="86"/>
      <c r="AS105" s="86"/>
      <c r="AT105" s="86"/>
      <c r="AU105" s="86"/>
      <c r="AV105" s="99"/>
      <c r="AW105" s="86"/>
      <c r="AX105" s="86"/>
      <c r="AY105" s="86"/>
      <c r="AZ105" s="86"/>
      <c r="BA105" s="86"/>
      <c r="BB105" s="86"/>
      <c r="BC105" s="86"/>
      <c r="BD105" s="87"/>
      <c r="BE105" s="28"/>
    </row>
    <row r="106" spans="1:57">
      <c r="A106" s="29"/>
      <c r="B106" s="85"/>
      <c r="C106" s="28"/>
      <c r="D106" s="28"/>
      <c r="E106" s="28"/>
      <c r="F106" s="28"/>
      <c r="G106" s="86"/>
      <c r="H106" s="86"/>
      <c r="I106" s="87"/>
      <c r="J106" s="155"/>
      <c r="K106" s="83"/>
      <c r="M106" s="150"/>
      <c r="N106" s="84"/>
      <c r="O106" s="28"/>
      <c r="P106" s="84"/>
      <c r="Q106" s="84"/>
      <c r="R106" s="84"/>
      <c r="S106" s="84"/>
      <c r="T106" s="84"/>
      <c r="U106" s="84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  <c r="AN106" s="150"/>
      <c r="AO106" s="150"/>
      <c r="AP106" s="86"/>
      <c r="AQ106" s="86"/>
      <c r="AR106" s="86"/>
      <c r="AS106" s="86"/>
      <c r="AT106" s="86"/>
      <c r="AU106" s="86"/>
      <c r="AV106" s="99"/>
      <c r="AW106" s="86"/>
      <c r="AX106" s="86"/>
      <c r="AY106" s="86"/>
      <c r="AZ106" s="86"/>
      <c r="BA106" s="86"/>
      <c r="BB106" s="86"/>
      <c r="BC106" s="86"/>
      <c r="BD106" s="87"/>
      <c r="BE106" s="28"/>
    </row>
    <row r="107" spans="1:57">
      <c r="A107" s="29"/>
      <c r="B107" s="89"/>
      <c r="C107" s="90"/>
      <c r="D107" s="90"/>
      <c r="E107" s="90"/>
      <c r="F107" s="90"/>
      <c r="G107" s="90"/>
      <c r="H107" s="90"/>
      <c r="I107" s="91"/>
      <c r="J107" s="92"/>
      <c r="K107" s="93"/>
      <c r="L107" s="88"/>
      <c r="M107" s="90"/>
      <c r="N107" s="88"/>
      <c r="O107" s="88"/>
      <c r="P107" s="88"/>
      <c r="Q107" s="88"/>
      <c r="R107" s="88"/>
      <c r="S107" s="88"/>
      <c r="T107" s="88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0"/>
      <c r="AQ107" s="90"/>
      <c r="AR107" s="90"/>
      <c r="AS107" s="90"/>
      <c r="AT107" s="90"/>
      <c r="AU107" s="90"/>
      <c r="AV107" s="89"/>
      <c r="AW107" s="90"/>
      <c r="AX107" s="90"/>
      <c r="AY107" s="90"/>
      <c r="AZ107" s="90"/>
      <c r="BA107" s="90"/>
      <c r="BB107" s="90"/>
      <c r="BC107" s="90"/>
      <c r="BD107" s="91"/>
      <c r="BE107" s="28"/>
    </row>
    <row r="108" spans="1:57">
      <c r="A108" s="29"/>
      <c r="B108" s="86"/>
      <c r="C108" s="86"/>
      <c r="D108" s="86"/>
      <c r="E108" s="86"/>
      <c r="F108" s="86"/>
      <c r="G108" s="86"/>
      <c r="H108" s="86"/>
      <c r="I108" s="86"/>
      <c r="J108" s="97"/>
      <c r="K108" s="98"/>
      <c r="L108" s="84"/>
      <c r="M108" s="86"/>
      <c r="N108" s="84"/>
      <c r="O108" s="84"/>
      <c r="P108" s="84"/>
      <c r="Q108" s="84"/>
      <c r="R108" s="84"/>
      <c r="S108" s="84"/>
      <c r="T108" s="84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28"/>
    </row>
    <row r="109" spans="1:57">
      <c r="A109" s="29"/>
      <c r="B109" s="31" t="s">
        <v>11</v>
      </c>
      <c r="C109" s="47"/>
      <c r="D109" s="47"/>
      <c r="E109" s="47"/>
      <c r="F109" s="47"/>
      <c r="G109" s="47"/>
      <c r="H109" s="47"/>
      <c r="I109" s="54"/>
      <c r="J109" s="41" t="s">
        <v>392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9"/>
      <c r="AK109" s="28"/>
    </row>
    <row r="110" spans="1:57">
      <c r="A110" s="29"/>
      <c r="B110" s="63" t="s">
        <v>19</v>
      </c>
      <c r="C110" s="64"/>
      <c r="D110" s="64"/>
      <c r="E110" s="64"/>
      <c r="F110" s="64"/>
      <c r="G110" s="64"/>
      <c r="H110" s="64"/>
      <c r="I110" s="65"/>
      <c r="J110" s="62" t="str">
        <f>VLOOKUP(J109,$C$18:$AL$24,10,FALSE)</f>
        <v>request to get taxes list for input items</v>
      </c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7"/>
      <c r="AD110" s="67"/>
      <c r="AE110" s="67"/>
      <c r="AF110" s="67"/>
      <c r="AG110" s="67"/>
      <c r="AH110" s="67"/>
      <c r="AI110" s="67"/>
      <c r="AJ110" s="68"/>
      <c r="AK110" s="28"/>
    </row>
    <row r="111" spans="1:57">
      <c r="A111" s="29"/>
      <c r="B111" s="63" t="s">
        <v>20</v>
      </c>
      <c r="C111" s="64"/>
      <c r="D111" s="64"/>
      <c r="E111" s="64"/>
      <c r="F111" s="64"/>
      <c r="G111" s="64"/>
      <c r="H111" s="64"/>
      <c r="I111" s="65"/>
      <c r="J111" s="17" t="s">
        <v>407</v>
      </c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7"/>
      <c r="AD111" s="67"/>
      <c r="AE111" s="67"/>
      <c r="AF111" s="67"/>
      <c r="AG111" s="67"/>
      <c r="AH111" s="67"/>
      <c r="AI111" s="67"/>
      <c r="AJ111" s="68"/>
      <c r="AK111" s="28"/>
    </row>
    <row r="112" spans="1:57">
      <c r="A112" s="29"/>
      <c r="B112" s="63" t="s">
        <v>87</v>
      </c>
      <c r="C112" s="64"/>
      <c r="D112" s="69"/>
      <c r="E112" s="69"/>
      <c r="F112" s="69"/>
      <c r="G112" s="69"/>
      <c r="H112" s="69"/>
      <c r="I112" s="70"/>
      <c r="J112" s="47" t="s">
        <v>9</v>
      </c>
      <c r="K112" s="48"/>
      <c r="L112" s="47"/>
      <c r="M112" s="48"/>
      <c r="N112" s="48"/>
      <c r="O112" s="47"/>
      <c r="P112" s="47"/>
      <c r="Q112" s="47"/>
      <c r="R112" s="47"/>
      <c r="S112" s="48"/>
      <c r="T112" s="48"/>
      <c r="U112" s="71" t="s">
        <v>11</v>
      </c>
      <c r="V112" s="48"/>
      <c r="W112" s="47"/>
      <c r="X112" s="47"/>
      <c r="Y112" s="48"/>
      <c r="Z112" s="47"/>
      <c r="AA112" s="71" t="s">
        <v>22</v>
      </c>
      <c r="AB112" s="71" t="s">
        <v>16</v>
      </c>
      <c r="AC112" s="47"/>
      <c r="AD112" s="48"/>
      <c r="AE112" s="48"/>
      <c r="AF112" s="48"/>
      <c r="AG112" s="48"/>
      <c r="AH112" s="48"/>
      <c r="AI112" s="48"/>
      <c r="AJ112" s="49"/>
      <c r="AK112" s="28"/>
    </row>
    <row r="113" spans="1:57">
      <c r="A113" s="29"/>
      <c r="B113" s="72"/>
      <c r="C113" s="73"/>
      <c r="D113" s="74"/>
      <c r="E113" s="74"/>
      <c r="F113" s="74"/>
      <c r="G113" s="74"/>
      <c r="H113" s="74"/>
      <c r="I113" s="75"/>
      <c r="J113" s="17" t="s">
        <v>584</v>
      </c>
      <c r="K113" s="17"/>
      <c r="L113" s="17"/>
      <c r="M113" s="17"/>
      <c r="N113" s="17"/>
      <c r="O113" s="76"/>
      <c r="P113" s="76"/>
      <c r="Q113" s="76"/>
      <c r="R113" s="17"/>
      <c r="S113" s="17"/>
      <c r="T113" s="17"/>
      <c r="U113" s="94" t="s">
        <v>178</v>
      </c>
      <c r="V113" s="17"/>
      <c r="W113" s="17"/>
      <c r="X113" s="17"/>
      <c r="Y113" s="17"/>
      <c r="Z113" s="17"/>
      <c r="AA113" s="16" t="s">
        <v>110</v>
      </c>
      <c r="AB113" s="16"/>
      <c r="AC113" s="57"/>
      <c r="AD113" s="57"/>
      <c r="AE113" s="57"/>
      <c r="AF113" s="57"/>
      <c r="AG113" s="57"/>
      <c r="AH113" s="57"/>
      <c r="AI113" s="57"/>
      <c r="AJ113" s="58"/>
      <c r="AK113" s="28"/>
    </row>
    <row r="114" spans="1:57">
      <c r="A114" s="29"/>
      <c r="B114" s="72" t="s">
        <v>23</v>
      </c>
      <c r="C114" s="73"/>
      <c r="D114" s="73"/>
      <c r="E114" s="73"/>
      <c r="F114" s="73"/>
      <c r="G114" s="73"/>
      <c r="H114" s="73"/>
      <c r="I114" s="77"/>
      <c r="J114" s="78" t="s">
        <v>9</v>
      </c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9" t="s">
        <v>16</v>
      </c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80"/>
      <c r="AK114" s="28"/>
    </row>
    <row r="115" spans="1:57">
      <c r="A115" s="29"/>
      <c r="B115" s="81"/>
      <c r="C115" s="78"/>
      <c r="D115" s="78"/>
      <c r="E115" s="78"/>
      <c r="F115" s="78"/>
      <c r="G115" s="78"/>
      <c r="H115" s="78"/>
      <c r="I115" s="80"/>
      <c r="J115" s="57" t="s">
        <v>567</v>
      </c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34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8"/>
      <c r="AK115" s="28"/>
    </row>
    <row r="116" spans="1:57">
      <c r="A116" s="29"/>
      <c r="B116" s="81" t="s">
        <v>24</v>
      </c>
      <c r="C116" s="78"/>
      <c r="D116" s="78"/>
      <c r="E116" s="78"/>
      <c r="F116" s="78"/>
      <c r="G116" s="47"/>
      <c r="H116" s="47"/>
      <c r="I116" s="54"/>
      <c r="J116" s="82" t="s">
        <v>25</v>
      </c>
      <c r="K116" s="78"/>
      <c r="L116" s="78"/>
      <c r="M116" s="78"/>
      <c r="N116" s="78"/>
      <c r="O116" s="78"/>
      <c r="P116" s="78"/>
      <c r="Q116" s="78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32"/>
      <c r="AS116" s="47"/>
      <c r="AT116" s="32"/>
      <c r="AU116" s="47"/>
      <c r="AV116" s="31" t="s">
        <v>26</v>
      </c>
      <c r="AW116" s="47"/>
      <c r="AX116" s="47"/>
      <c r="AY116" s="47"/>
      <c r="AZ116" s="47"/>
      <c r="BA116" s="47"/>
      <c r="BB116" s="47"/>
      <c r="BC116" s="47"/>
      <c r="BD116" s="54"/>
      <c r="BE116" s="28"/>
    </row>
    <row r="117" spans="1:57">
      <c r="A117" s="29"/>
      <c r="B117" s="85"/>
      <c r="C117" s="28"/>
      <c r="D117" s="28"/>
      <c r="E117" s="28"/>
      <c r="F117" s="28"/>
      <c r="G117" s="86"/>
      <c r="H117" s="86"/>
      <c r="I117" s="87"/>
      <c r="J117" s="155"/>
      <c r="K117" s="45"/>
      <c r="L117" s="84"/>
      <c r="M117" s="28"/>
      <c r="N117" s="84"/>
      <c r="O117" s="84"/>
      <c r="P117" s="84"/>
      <c r="Q117" s="84"/>
      <c r="R117" s="84"/>
      <c r="S117" s="84"/>
      <c r="T117" s="84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86"/>
      <c r="AQ117" s="86"/>
      <c r="AR117" s="86"/>
      <c r="AS117" s="86"/>
      <c r="AT117" s="86"/>
      <c r="AU117" s="86"/>
      <c r="AV117" s="99"/>
      <c r="AW117" s="86"/>
      <c r="AX117" s="86"/>
      <c r="AY117" s="86"/>
      <c r="AZ117" s="86"/>
      <c r="BA117" s="86"/>
      <c r="BB117" s="86"/>
      <c r="BC117" s="86"/>
      <c r="BD117" s="87"/>
      <c r="BE117" s="28"/>
    </row>
    <row r="118" spans="1:57">
      <c r="A118" s="29"/>
      <c r="B118" s="85"/>
      <c r="C118" s="28"/>
      <c r="D118" s="28"/>
      <c r="E118" s="28"/>
      <c r="F118" s="28"/>
      <c r="G118" s="86"/>
      <c r="H118" s="86"/>
      <c r="I118" s="87"/>
      <c r="J118" s="155"/>
      <c r="K118" s="155"/>
      <c r="L118" s="45" t="s">
        <v>173</v>
      </c>
      <c r="M118" s="84"/>
      <c r="N118" s="28"/>
      <c r="O118" s="84"/>
      <c r="P118" s="84"/>
      <c r="Q118" s="84"/>
      <c r="R118" s="84"/>
      <c r="S118" s="84"/>
      <c r="T118" s="84"/>
      <c r="U118" s="84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86"/>
      <c r="AQ118" s="86"/>
      <c r="AR118" s="86"/>
      <c r="AS118" s="86"/>
      <c r="AT118" s="86"/>
      <c r="AU118" s="86"/>
      <c r="AV118" s="99"/>
      <c r="AW118" s="86"/>
      <c r="AX118" s="86"/>
      <c r="AY118" s="86"/>
      <c r="AZ118" s="86"/>
      <c r="BA118" s="86"/>
      <c r="BB118" s="86"/>
      <c r="BC118" s="86"/>
      <c r="BD118" s="87"/>
      <c r="BE118" s="28"/>
    </row>
    <row r="119" spans="1:57">
      <c r="A119" s="29"/>
      <c r="B119" s="85"/>
      <c r="C119" s="28"/>
      <c r="D119" s="28"/>
      <c r="E119" s="28"/>
      <c r="F119" s="28"/>
      <c r="G119" s="86"/>
      <c r="H119" s="86"/>
      <c r="I119" s="87"/>
      <c r="J119" s="155"/>
      <c r="K119" s="155"/>
      <c r="L119" s="45"/>
      <c r="M119" s="84"/>
      <c r="N119" s="28"/>
      <c r="O119" s="84"/>
      <c r="P119" s="84"/>
      <c r="Q119" s="84"/>
      <c r="R119" s="84"/>
      <c r="S119" s="84"/>
      <c r="T119" s="84"/>
      <c r="U119" s="84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86"/>
      <c r="AQ119" s="86"/>
      <c r="AR119" s="86"/>
      <c r="AS119" s="86"/>
      <c r="AT119" s="86"/>
      <c r="AU119" s="86"/>
      <c r="AV119" s="99"/>
      <c r="AW119" s="86"/>
      <c r="AX119" s="86"/>
      <c r="AY119" s="86"/>
      <c r="AZ119" s="86"/>
      <c r="BA119" s="86"/>
      <c r="BB119" s="86"/>
      <c r="BC119" s="86"/>
      <c r="BD119" s="87"/>
      <c r="BE119" s="28"/>
    </row>
    <row r="120" spans="1:57">
      <c r="A120" s="29"/>
      <c r="B120" s="85"/>
      <c r="C120" s="28"/>
      <c r="D120" s="28"/>
      <c r="E120" s="28"/>
      <c r="F120" s="28"/>
      <c r="G120" s="86"/>
      <c r="H120" s="86"/>
      <c r="I120" s="87"/>
      <c r="J120" s="155"/>
      <c r="K120" s="155"/>
      <c r="L120" s="45" t="s">
        <v>585</v>
      </c>
      <c r="M120" s="84"/>
      <c r="N120" s="28"/>
      <c r="O120" s="84"/>
      <c r="P120" s="84"/>
      <c r="Q120" s="84"/>
      <c r="R120" s="84"/>
      <c r="S120" s="84"/>
      <c r="T120" s="84"/>
      <c r="U120" s="84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86"/>
      <c r="AQ120" s="86"/>
      <c r="AR120" s="86"/>
      <c r="AS120" s="86"/>
      <c r="AT120" s="86"/>
      <c r="AU120" s="86"/>
      <c r="AV120" s="99"/>
      <c r="AW120" s="86"/>
      <c r="AX120" s="86"/>
      <c r="AY120" s="86"/>
      <c r="AZ120" s="86"/>
      <c r="BA120" s="86"/>
      <c r="BB120" s="86"/>
      <c r="BC120" s="86"/>
      <c r="BD120" s="87"/>
      <c r="BE120" s="28"/>
    </row>
    <row r="121" spans="1:57">
      <c r="A121" s="29"/>
      <c r="B121" s="85"/>
      <c r="C121" s="28"/>
      <c r="D121" s="28"/>
      <c r="E121" s="28"/>
      <c r="F121" s="28"/>
      <c r="G121" s="86"/>
      <c r="H121" s="86"/>
      <c r="I121" s="87"/>
      <c r="J121" s="155"/>
      <c r="K121" s="155"/>
      <c r="L121" s="45" t="s">
        <v>568</v>
      </c>
      <c r="M121" s="84"/>
      <c r="N121" s="28"/>
      <c r="O121" s="84"/>
      <c r="P121" s="84"/>
      <c r="Q121" s="84"/>
      <c r="R121" s="84"/>
      <c r="S121" s="84"/>
      <c r="T121" s="84"/>
      <c r="U121" s="84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86"/>
      <c r="AQ121" s="86"/>
      <c r="AR121" s="86"/>
      <c r="AS121" s="86"/>
      <c r="AT121" s="86"/>
      <c r="AU121" s="86"/>
      <c r="AV121" s="99"/>
      <c r="AW121" s="86"/>
      <c r="AX121" s="86"/>
      <c r="AY121" s="86"/>
      <c r="AZ121" s="86"/>
      <c r="BA121" s="86"/>
      <c r="BB121" s="86"/>
      <c r="BC121" s="86"/>
      <c r="BD121" s="87"/>
      <c r="BE121" s="28"/>
    </row>
    <row r="122" spans="1:57">
      <c r="A122" s="29"/>
      <c r="B122" s="85"/>
      <c r="C122" s="28"/>
      <c r="D122" s="28"/>
      <c r="E122" s="28"/>
      <c r="F122" s="28"/>
      <c r="G122" s="86"/>
      <c r="H122" s="86"/>
      <c r="I122" s="87"/>
      <c r="J122" s="155"/>
      <c r="K122" s="155"/>
      <c r="L122" s="45" t="s">
        <v>569</v>
      </c>
      <c r="M122" s="84"/>
      <c r="N122" s="28"/>
      <c r="O122" s="84"/>
      <c r="P122" s="84"/>
      <c r="Q122" s="84"/>
      <c r="R122" s="84"/>
      <c r="S122" s="84"/>
      <c r="T122" s="84"/>
      <c r="U122" s="84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86"/>
      <c r="AQ122" s="86"/>
      <c r="AR122" s="86"/>
      <c r="AS122" s="86"/>
      <c r="AT122" s="86"/>
      <c r="AU122" s="86"/>
      <c r="AV122" s="99"/>
      <c r="AW122" s="86"/>
      <c r="AX122" s="86"/>
      <c r="AY122" s="86"/>
      <c r="AZ122" s="86"/>
      <c r="BA122" s="86"/>
      <c r="BB122" s="86"/>
      <c r="BC122" s="86"/>
      <c r="BD122" s="87"/>
      <c r="BE122" s="28"/>
    </row>
    <row r="123" spans="1:57">
      <c r="A123" s="29"/>
      <c r="B123" s="85"/>
      <c r="C123" s="28"/>
      <c r="D123" s="28"/>
      <c r="E123" s="28"/>
      <c r="F123" s="28"/>
      <c r="G123" s="86"/>
      <c r="H123" s="86"/>
      <c r="I123" s="87"/>
      <c r="J123" s="155"/>
      <c r="K123" s="155"/>
      <c r="L123" s="45" t="s">
        <v>586</v>
      </c>
      <c r="M123" s="84"/>
      <c r="N123" s="28"/>
      <c r="O123" s="84"/>
      <c r="P123" s="84"/>
      <c r="Q123" s="84"/>
      <c r="R123" s="84"/>
      <c r="S123" s="84"/>
      <c r="T123" s="84"/>
      <c r="U123" s="84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86"/>
      <c r="AQ123" s="86"/>
      <c r="AR123" s="86"/>
      <c r="AS123" s="86"/>
      <c r="AT123" s="86"/>
      <c r="AU123" s="86"/>
      <c r="AV123" s="99"/>
      <c r="AW123" s="86"/>
      <c r="AX123" s="86"/>
      <c r="AY123" s="86"/>
      <c r="AZ123" s="86"/>
      <c r="BA123" s="86"/>
      <c r="BB123" s="86"/>
      <c r="BC123" s="86"/>
      <c r="BD123" s="87"/>
      <c r="BE123" s="28"/>
    </row>
    <row r="124" spans="1:57">
      <c r="A124" s="29"/>
      <c r="B124" s="85"/>
      <c r="C124" s="28"/>
      <c r="D124" s="28"/>
      <c r="E124" s="28"/>
      <c r="F124" s="28"/>
      <c r="G124" s="86"/>
      <c r="H124" s="86"/>
      <c r="I124" s="87"/>
      <c r="J124" s="155"/>
      <c r="K124" s="155"/>
      <c r="L124" s="45" t="s">
        <v>578</v>
      </c>
      <c r="M124" s="84"/>
      <c r="N124" s="28"/>
      <c r="O124" s="84"/>
      <c r="P124" s="84"/>
      <c r="Q124" s="84"/>
      <c r="R124" s="84"/>
      <c r="S124" s="84"/>
      <c r="T124" s="84"/>
      <c r="U124" s="84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86"/>
      <c r="AQ124" s="86"/>
      <c r="AR124" s="86"/>
      <c r="AS124" s="86"/>
      <c r="AT124" s="86"/>
      <c r="AU124" s="86"/>
      <c r="AV124" s="99"/>
      <c r="AW124" s="86"/>
      <c r="AX124" s="86"/>
      <c r="AY124" s="86"/>
      <c r="AZ124" s="86"/>
      <c r="BA124" s="86"/>
      <c r="BB124" s="86"/>
      <c r="BC124" s="86"/>
      <c r="BD124" s="87"/>
      <c r="BE124" s="28"/>
    </row>
    <row r="125" spans="1:57">
      <c r="A125" s="29"/>
      <c r="B125" s="85"/>
      <c r="C125" s="28"/>
      <c r="D125" s="28"/>
      <c r="E125" s="28"/>
      <c r="F125" s="28"/>
      <c r="G125" s="86"/>
      <c r="H125" s="86"/>
      <c r="I125" s="87"/>
      <c r="J125" s="155"/>
      <c r="K125" s="155"/>
      <c r="L125" s="45" t="s">
        <v>587</v>
      </c>
      <c r="M125" s="84"/>
      <c r="N125" s="28"/>
      <c r="O125" s="84"/>
      <c r="P125" s="84"/>
      <c r="Q125" s="84"/>
      <c r="R125" s="84"/>
      <c r="S125" s="84"/>
      <c r="T125" s="84"/>
      <c r="U125" s="84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86"/>
      <c r="AQ125" s="86"/>
      <c r="AR125" s="86"/>
      <c r="AS125" s="86"/>
      <c r="AT125" s="86"/>
      <c r="AU125" s="86"/>
      <c r="AV125" s="99"/>
      <c r="AW125" s="86"/>
      <c r="AX125" s="86"/>
      <c r="AY125" s="86"/>
      <c r="AZ125" s="86"/>
      <c r="BA125" s="86"/>
      <c r="BB125" s="86"/>
      <c r="BC125" s="86"/>
      <c r="BD125" s="87"/>
      <c r="BE125" s="28"/>
    </row>
    <row r="126" spans="1:57">
      <c r="A126" s="29"/>
      <c r="B126" s="85"/>
      <c r="C126" s="28"/>
      <c r="D126" s="28"/>
      <c r="E126" s="28"/>
      <c r="F126" s="28"/>
      <c r="G126" s="86"/>
      <c r="H126" s="86"/>
      <c r="I126" s="87"/>
      <c r="J126" s="155"/>
      <c r="K126" s="155"/>
      <c r="L126" s="45" t="s">
        <v>570</v>
      </c>
      <c r="M126" s="84"/>
      <c r="N126" s="28"/>
      <c r="O126" s="84"/>
      <c r="P126" s="84"/>
      <c r="Q126" s="84"/>
      <c r="R126" s="84"/>
      <c r="S126" s="84"/>
      <c r="T126" s="84"/>
      <c r="U126" s="84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86"/>
      <c r="AQ126" s="86"/>
      <c r="AR126" s="86"/>
      <c r="AS126" s="86"/>
      <c r="AT126" s="86"/>
      <c r="AU126" s="86"/>
      <c r="AV126" s="99"/>
      <c r="AW126" s="86"/>
      <c r="AX126" s="86"/>
      <c r="AY126" s="86"/>
      <c r="AZ126" s="86"/>
      <c r="BA126" s="86"/>
      <c r="BB126" s="86"/>
      <c r="BC126" s="86"/>
      <c r="BD126" s="87"/>
      <c r="BE126" s="28"/>
    </row>
    <row r="127" spans="1:57">
      <c r="A127" s="29"/>
      <c r="B127" s="85"/>
      <c r="C127" s="28"/>
      <c r="D127" s="28"/>
      <c r="E127" s="28"/>
      <c r="F127" s="28"/>
      <c r="G127" s="86"/>
      <c r="H127" s="86"/>
      <c r="I127" s="87"/>
      <c r="J127" s="155"/>
      <c r="K127" s="155"/>
      <c r="L127" s="45" t="s">
        <v>571</v>
      </c>
      <c r="M127" s="84"/>
      <c r="N127" s="28"/>
      <c r="O127" s="84"/>
      <c r="P127" s="84"/>
      <c r="Q127" s="84"/>
      <c r="R127" s="84"/>
      <c r="S127" s="84"/>
      <c r="T127" s="84"/>
      <c r="U127" s="84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86"/>
      <c r="AQ127" s="86"/>
      <c r="AR127" s="86"/>
      <c r="AS127" s="86"/>
      <c r="AT127" s="86"/>
      <c r="AU127" s="86"/>
      <c r="AV127" s="99"/>
      <c r="AW127" s="86"/>
      <c r="AX127" s="86"/>
      <c r="AY127" s="86"/>
      <c r="AZ127" s="86"/>
      <c r="BA127" s="86"/>
      <c r="BB127" s="86"/>
      <c r="BC127" s="86"/>
      <c r="BD127" s="87"/>
      <c r="BE127" s="28"/>
    </row>
    <row r="128" spans="1:57">
      <c r="A128" s="29"/>
      <c r="B128" s="85"/>
      <c r="C128" s="28"/>
      <c r="D128" s="28"/>
      <c r="E128" s="28"/>
      <c r="F128" s="28"/>
      <c r="G128" s="86"/>
      <c r="H128" s="86"/>
      <c r="I128" s="87"/>
      <c r="J128" s="155"/>
      <c r="K128" s="155"/>
      <c r="L128" s="45" t="s">
        <v>569</v>
      </c>
      <c r="M128" s="84"/>
      <c r="N128" s="28"/>
      <c r="O128" s="84"/>
      <c r="P128" s="84"/>
      <c r="Q128" s="84"/>
      <c r="R128" s="84"/>
      <c r="S128" s="84"/>
      <c r="T128" s="84"/>
      <c r="U128" s="84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86"/>
      <c r="AQ128" s="86"/>
      <c r="AR128" s="86"/>
      <c r="AS128" s="86"/>
      <c r="AT128" s="86"/>
      <c r="AU128" s="86"/>
      <c r="AV128" s="99"/>
      <c r="AW128" s="86"/>
      <c r="AX128" s="86"/>
      <c r="AY128" s="86"/>
      <c r="AZ128" s="86"/>
      <c r="BA128" s="86"/>
      <c r="BB128" s="86"/>
      <c r="BC128" s="86"/>
      <c r="BD128" s="87"/>
      <c r="BE128" s="28"/>
    </row>
    <row r="129" spans="1:57">
      <c r="A129" s="29"/>
      <c r="B129" s="85"/>
      <c r="C129" s="28"/>
      <c r="D129" s="28"/>
      <c r="E129" s="28"/>
      <c r="F129" s="28"/>
      <c r="G129" s="86"/>
      <c r="H129" s="86"/>
      <c r="I129" s="87"/>
      <c r="J129" s="155"/>
      <c r="K129" s="155"/>
      <c r="L129" s="45" t="s">
        <v>572</v>
      </c>
      <c r="M129" s="84"/>
      <c r="N129" s="28"/>
      <c r="O129" s="84"/>
      <c r="P129" s="84"/>
      <c r="Q129" s="84"/>
      <c r="R129" s="84"/>
      <c r="S129" s="84"/>
      <c r="T129" s="84"/>
      <c r="U129" s="84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86"/>
      <c r="AQ129" s="86"/>
      <c r="AR129" s="86"/>
      <c r="AS129" s="86"/>
      <c r="AT129" s="86"/>
      <c r="AU129" s="86"/>
      <c r="AV129" s="99"/>
      <c r="AW129" s="86"/>
      <c r="AX129" s="86"/>
      <c r="AY129" s="86"/>
      <c r="AZ129" s="86"/>
      <c r="BA129" s="86"/>
      <c r="BB129" s="86"/>
      <c r="BC129" s="86"/>
      <c r="BD129" s="87"/>
      <c r="BE129" s="28"/>
    </row>
    <row r="130" spans="1:57">
      <c r="A130" s="29"/>
      <c r="B130" s="85"/>
      <c r="C130" s="28"/>
      <c r="D130" s="28"/>
      <c r="E130" s="28"/>
      <c r="F130" s="28"/>
      <c r="G130" s="86"/>
      <c r="H130" s="86"/>
      <c r="I130" s="87"/>
      <c r="J130" s="155"/>
      <c r="K130" s="155"/>
      <c r="L130" s="45" t="s">
        <v>573</v>
      </c>
      <c r="M130" s="84"/>
      <c r="N130" s="28"/>
      <c r="O130" s="84"/>
      <c r="P130" s="84"/>
      <c r="Q130" s="84"/>
      <c r="R130" s="84"/>
      <c r="S130" s="84"/>
      <c r="T130" s="84"/>
      <c r="U130" s="84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86"/>
      <c r="AQ130" s="86"/>
      <c r="AR130" s="86"/>
      <c r="AS130" s="86"/>
      <c r="AT130" s="86"/>
      <c r="AU130" s="86"/>
      <c r="AV130" s="99"/>
      <c r="AW130" s="86"/>
      <c r="AX130" s="86"/>
      <c r="AY130" s="86"/>
      <c r="AZ130" s="86"/>
      <c r="BA130" s="86"/>
      <c r="BB130" s="86"/>
      <c r="BC130" s="86"/>
      <c r="BD130" s="87"/>
      <c r="BE130" s="28"/>
    </row>
    <row r="131" spans="1:57">
      <c r="A131" s="29"/>
      <c r="B131" s="85"/>
      <c r="C131" s="28"/>
      <c r="D131" s="28"/>
      <c r="E131" s="28"/>
      <c r="F131" s="28"/>
      <c r="G131" s="86"/>
      <c r="H131" s="86"/>
      <c r="I131" s="87"/>
      <c r="J131" s="155"/>
      <c r="K131" s="155"/>
      <c r="L131" s="45" t="s">
        <v>574</v>
      </c>
      <c r="M131" s="84"/>
      <c r="N131" s="28"/>
      <c r="O131" s="84"/>
      <c r="P131" s="84"/>
      <c r="Q131" s="84"/>
      <c r="R131" s="84"/>
      <c r="S131" s="84"/>
      <c r="T131" s="84"/>
      <c r="U131" s="84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86"/>
      <c r="AQ131" s="86"/>
      <c r="AR131" s="86"/>
      <c r="AS131" s="86"/>
      <c r="AT131" s="86"/>
      <c r="AU131" s="86"/>
      <c r="AV131" s="99"/>
      <c r="AW131" s="86"/>
      <c r="AX131" s="86"/>
      <c r="AY131" s="86"/>
      <c r="AZ131" s="86"/>
      <c r="BA131" s="86"/>
      <c r="BB131" s="86"/>
      <c r="BC131" s="86"/>
      <c r="BD131" s="87"/>
      <c r="BE131" s="28"/>
    </row>
    <row r="132" spans="1:57">
      <c r="A132" s="29"/>
      <c r="B132" s="85"/>
      <c r="C132" s="28"/>
      <c r="D132" s="28"/>
      <c r="E132" s="28"/>
      <c r="F132" s="28"/>
      <c r="G132" s="86"/>
      <c r="H132" s="86"/>
      <c r="I132" s="87"/>
      <c r="J132" s="155"/>
      <c r="K132" s="155"/>
      <c r="L132" s="45" t="s">
        <v>588</v>
      </c>
      <c r="M132" s="84"/>
      <c r="N132" s="28"/>
      <c r="O132" s="84"/>
      <c r="P132" s="84"/>
      <c r="Q132" s="84"/>
      <c r="R132" s="84"/>
      <c r="S132" s="84"/>
      <c r="T132" s="84"/>
      <c r="U132" s="84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86"/>
      <c r="AQ132" s="86"/>
      <c r="AR132" s="86"/>
      <c r="AS132" s="86"/>
      <c r="AT132" s="86"/>
      <c r="AU132" s="86"/>
      <c r="AV132" s="99"/>
      <c r="AW132" s="86"/>
      <c r="AX132" s="86"/>
      <c r="AY132" s="86"/>
      <c r="AZ132" s="86"/>
      <c r="BA132" s="86"/>
      <c r="BB132" s="86"/>
      <c r="BC132" s="86"/>
      <c r="BD132" s="87"/>
      <c r="BE132" s="28"/>
    </row>
    <row r="133" spans="1:57">
      <c r="A133" s="29"/>
      <c r="B133" s="85"/>
      <c r="C133" s="28"/>
      <c r="D133" s="28"/>
      <c r="E133" s="28"/>
      <c r="F133" s="28"/>
      <c r="G133" s="86"/>
      <c r="H133" s="86"/>
      <c r="I133" s="87"/>
      <c r="J133" s="155"/>
      <c r="K133" s="155"/>
      <c r="L133" s="45" t="s">
        <v>570</v>
      </c>
      <c r="M133" s="84"/>
      <c r="N133" s="28"/>
      <c r="O133" s="84"/>
      <c r="P133" s="84"/>
      <c r="Q133" s="84"/>
      <c r="R133" s="84"/>
      <c r="S133" s="84"/>
      <c r="T133" s="84"/>
      <c r="U133" s="84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86"/>
      <c r="AQ133" s="86"/>
      <c r="AR133" s="86"/>
      <c r="AS133" s="86"/>
      <c r="AT133" s="86"/>
      <c r="AU133" s="86"/>
      <c r="AV133" s="99"/>
      <c r="AW133" s="86"/>
      <c r="AX133" s="86"/>
      <c r="AY133" s="86"/>
      <c r="AZ133" s="86"/>
      <c r="BA133" s="86"/>
      <c r="BB133" s="86"/>
      <c r="BC133" s="86"/>
      <c r="BD133" s="87"/>
      <c r="BE133" s="28"/>
    </row>
    <row r="134" spans="1:57">
      <c r="A134" s="29"/>
      <c r="B134" s="85"/>
      <c r="C134" s="28"/>
      <c r="D134" s="28"/>
      <c r="E134" s="28"/>
      <c r="F134" s="28"/>
      <c r="G134" s="86"/>
      <c r="H134" s="86"/>
      <c r="I134" s="87"/>
      <c r="J134" s="155"/>
      <c r="K134" s="155"/>
      <c r="L134" s="45"/>
      <c r="M134" s="84"/>
      <c r="N134" s="28"/>
      <c r="O134" s="84"/>
      <c r="P134" s="84"/>
      <c r="Q134" s="84"/>
      <c r="R134" s="84"/>
      <c r="S134" s="84"/>
      <c r="T134" s="84"/>
      <c r="U134" s="84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86"/>
      <c r="AQ134" s="86"/>
      <c r="AR134" s="86"/>
      <c r="AS134" s="86"/>
      <c r="AT134" s="86"/>
      <c r="AU134" s="86"/>
      <c r="AV134" s="99"/>
      <c r="AW134" s="86"/>
      <c r="AX134" s="86"/>
      <c r="AY134" s="86"/>
      <c r="AZ134" s="86"/>
      <c r="BA134" s="86"/>
      <c r="BB134" s="86"/>
      <c r="BC134" s="86"/>
      <c r="BD134" s="87"/>
      <c r="BE134" s="28"/>
    </row>
    <row r="135" spans="1:57">
      <c r="A135" s="29"/>
      <c r="B135" s="85"/>
      <c r="C135" s="28"/>
      <c r="D135" s="28"/>
      <c r="E135" s="28"/>
      <c r="F135" s="28"/>
      <c r="G135" s="86"/>
      <c r="H135" s="86"/>
      <c r="I135" s="87"/>
      <c r="J135" s="83"/>
      <c r="K135" s="83"/>
      <c r="L135" s="150"/>
      <c r="M135" s="84"/>
      <c r="N135" s="28"/>
      <c r="O135" s="84"/>
      <c r="P135" s="84"/>
      <c r="Q135" s="84"/>
      <c r="R135" s="84"/>
      <c r="S135" s="84"/>
      <c r="T135" s="84"/>
      <c r="U135" s="84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86"/>
      <c r="AQ135" s="86"/>
      <c r="AR135" s="86"/>
      <c r="AS135" s="86"/>
      <c r="AT135" s="86"/>
      <c r="AU135" s="86"/>
      <c r="AV135" s="99"/>
      <c r="AW135" s="86"/>
      <c r="AX135" s="86"/>
      <c r="AY135" s="86"/>
      <c r="AZ135" s="86"/>
      <c r="BA135" s="86"/>
      <c r="BB135" s="86"/>
      <c r="BC135" s="86"/>
      <c r="BD135" s="87"/>
      <c r="BE135" s="28"/>
    </row>
    <row r="136" spans="1:57">
      <c r="A136" s="29"/>
      <c r="B136" s="85"/>
      <c r="C136" s="28"/>
      <c r="D136" s="28"/>
      <c r="E136" s="28"/>
      <c r="F136" s="28"/>
      <c r="G136" s="86"/>
      <c r="H136" s="86"/>
      <c r="I136" s="87"/>
      <c r="J136" s="83"/>
      <c r="K136" s="83"/>
      <c r="L136" s="150" t="s">
        <v>174</v>
      </c>
      <c r="M136" s="84"/>
      <c r="N136" s="28"/>
      <c r="O136" s="84"/>
      <c r="P136" s="84"/>
      <c r="Q136" s="84"/>
      <c r="R136" s="84"/>
      <c r="S136" s="84"/>
      <c r="T136" s="84"/>
      <c r="U136" s="84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86"/>
      <c r="AQ136" s="86"/>
      <c r="AR136" s="86"/>
      <c r="AS136" s="86"/>
      <c r="AT136" s="86"/>
      <c r="AU136" s="86"/>
      <c r="AV136" s="99"/>
      <c r="AW136" s="86"/>
      <c r="AX136" s="86"/>
      <c r="AY136" s="86"/>
      <c r="AZ136" s="86"/>
      <c r="BA136" s="86"/>
      <c r="BB136" s="86"/>
      <c r="BC136" s="86"/>
      <c r="BD136" s="87"/>
      <c r="BE136" s="28"/>
    </row>
    <row r="137" spans="1:57">
      <c r="A137" s="29"/>
      <c r="B137" s="85"/>
      <c r="C137" s="28"/>
      <c r="D137" s="28"/>
      <c r="E137" s="28"/>
      <c r="F137" s="28"/>
      <c r="G137" s="86"/>
      <c r="H137" s="86"/>
      <c r="I137" s="87"/>
      <c r="J137" s="155"/>
      <c r="K137" s="83"/>
      <c r="M137" s="150"/>
      <c r="N137" s="84"/>
      <c r="O137" s="28"/>
      <c r="P137" s="84"/>
      <c r="Q137" s="84"/>
      <c r="R137" s="161"/>
      <c r="S137" s="84"/>
      <c r="T137" s="84"/>
      <c r="U137" s="84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86"/>
      <c r="AQ137" s="86"/>
      <c r="AR137" s="86"/>
      <c r="AS137" s="86"/>
      <c r="AT137" s="86"/>
      <c r="AU137" s="86"/>
      <c r="AV137" s="99"/>
      <c r="AW137" s="86"/>
      <c r="AX137" s="86"/>
      <c r="AY137" s="86"/>
      <c r="AZ137" s="86"/>
      <c r="BA137" s="86"/>
      <c r="BB137" s="86"/>
      <c r="BC137" s="86"/>
      <c r="BD137" s="87"/>
      <c r="BE137" s="28"/>
    </row>
    <row r="138" spans="1:57">
      <c r="A138" s="29"/>
      <c r="B138" s="85"/>
      <c r="C138" s="28"/>
      <c r="D138" s="28"/>
      <c r="E138" s="28"/>
      <c r="F138" s="28"/>
      <c r="G138" s="86"/>
      <c r="H138" s="86"/>
      <c r="I138" s="87"/>
      <c r="J138" s="155"/>
      <c r="K138" s="155"/>
      <c r="L138" s="5" t="s">
        <v>575</v>
      </c>
      <c r="M138" s="150"/>
      <c r="N138" s="84"/>
      <c r="O138" s="28"/>
      <c r="P138" s="84"/>
      <c r="Q138" s="84"/>
      <c r="R138" s="84"/>
      <c r="S138" s="84"/>
      <c r="T138" s="84"/>
      <c r="U138" s="84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86"/>
      <c r="AQ138" s="86"/>
      <c r="AR138" s="86"/>
      <c r="AS138" s="86"/>
      <c r="AT138" s="86"/>
      <c r="AU138" s="86"/>
      <c r="AV138" s="99"/>
      <c r="AW138" s="86"/>
      <c r="AX138" s="86"/>
      <c r="AY138" s="86"/>
      <c r="AZ138" s="86"/>
      <c r="BA138" s="86"/>
      <c r="BB138" s="86"/>
      <c r="BC138" s="86"/>
      <c r="BD138" s="87"/>
      <c r="BE138" s="28"/>
    </row>
    <row r="139" spans="1:57">
      <c r="A139" s="29"/>
      <c r="B139" s="85"/>
      <c r="C139" s="28"/>
      <c r="D139" s="28"/>
      <c r="E139" s="28"/>
      <c r="F139" s="28"/>
      <c r="G139" s="86"/>
      <c r="H139" s="86"/>
      <c r="I139" s="87"/>
      <c r="J139" s="155"/>
      <c r="K139" s="83"/>
      <c r="M139" s="150"/>
      <c r="N139" s="84"/>
      <c r="O139" s="28"/>
      <c r="P139" s="84"/>
      <c r="Q139" s="84"/>
      <c r="R139" s="84"/>
      <c r="S139" s="84"/>
      <c r="T139" s="84"/>
      <c r="U139" s="84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86"/>
      <c r="AQ139" s="86"/>
      <c r="AR139" s="86"/>
      <c r="AS139" s="86"/>
      <c r="AT139" s="86"/>
      <c r="AU139" s="86"/>
      <c r="AV139" s="99"/>
      <c r="AW139" s="86"/>
      <c r="AX139" s="86"/>
      <c r="AY139" s="86"/>
      <c r="AZ139" s="86"/>
      <c r="BA139" s="86"/>
      <c r="BB139" s="86"/>
      <c r="BC139" s="86"/>
      <c r="BD139" s="87"/>
      <c r="BE139" s="28"/>
    </row>
    <row r="140" spans="1:57">
      <c r="A140" s="29"/>
      <c r="B140" s="89"/>
      <c r="C140" s="90"/>
      <c r="D140" s="90"/>
      <c r="E140" s="90"/>
      <c r="F140" s="90"/>
      <c r="G140" s="90"/>
      <c r="H140" s="90"/>
      <c r="I140" s="91"/>
      <c r="J140" s="92"/>
      <c r="K140" s="93"/>
      <c r="L140" s="88"/>
      <c r="M140" s="90"/>
      <c r="N140" s="88"/>
      <c r="O140" s="88"/>
      <c r="P140" s="88"/>
      <c r="Q140" s="88"/>
      <c r="R140" s="88"/>
      <c r="S140" s="88"/>
      <c r="T140" s="88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0"/>
      <c r="AQ140" s="90"/>
      <c r="AR140" s="90"/>
      <c r="AS140" s="90"/>
      <c r="AT140" s="90"/>
      <c r="AU140" s="90"/>
      <c r="AV140" s="89"/>
      <c r="AW140" s="90"/>
      <c r="AX140" s="90"/>
      <c r="AY140" s="90"/>
      <c r="AZ140" s="90"/>
      <c r="BA140" s="90"/>
      <c r="BB140" s="90"/>
      <c r="BC140" s="90"/>
      <c r="BD140" s="91"/>
      <c r="BE140" s="28"/>
    </row>
    <row r="141" spans="1:57">
      <c r="A141" s="29"/>
      <c r="B141" s="86"/>
      <c r="C141" s="86"/>
      <c r="D141" s="86"/>
      <c r="E141" s="86"/>
      <c r="F141" s="86"/>
      <c r="G141" s="86"/>
      <c r="H141" s="86"/>
      <c r="I141" s="86"/>
      <c r="J141" s="97"/>
      <c r="K141" s="98"/>
      <c r="L141" s="84"/>
      <c r="M141" s="86"/>
      <c r="N141" s="84"/>
      <c r="O141" s="84"/>
      <c r="P141" s="84"/>
      <c r="Q141" s="84"/>
      <c r="R141" s="84"/>
      <c r="S141" s="84"/>
      <c r="T141" s="84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28"/>
    </row>
    <row r="142" spans="1:57">
      <c r="A142" s="29"/>
      <c r="B142" s="86"/>
      <c r="C142" s="86"/>
      <c r="D142" s="86"/>
      <c r="E142" s="86"/>
      <c r="F142" s="86"/>
      <c r="G142" s="86"/>
      <c r="H142" s="86"/>
      <c r="I142" s="86"/>
      <c r="J142" s="97"/>
      <c r="K142" s="98"/>
      <c r="L142" s="84"/>
      <c r="M142" s="86"/>
      <c r="N142" s="84"/>
      <c r="O142" s="84"/>
      <c r="P142" s="84"/>
      <c r="Q142" s="84"/>
      <c r="R142" s="84"/>
      <c r="S142" s="84"/>
      <c r="T142" s="84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28"/>
    </row>
    <row r="143" spans="1:57">
      <c r="A143" s="29"/>
      <c r="B143" s="86"/>
      <c r="C143" s="86"/>
      <c r="D143" s="86"/>
      <c r="E143" s="86"/>
      <c r="F143" s="86"/>
      <c r="G143" s="86"/>
      <c r="H143" s="86"/>
      <c r="I143" s="86"/>
      <c r="J143" s="97"/>
      <c r="K143" s="98"/>
      <c r="L143" s="84"/>
      <c r="M143" s="86"/>
      <c r="N143" s="84"/>
      <c r="O143" s="84"/>
      <c r="P143" s="84"/>
      <c r="Q143" s="84"/>
      <c r="R143" s="84"/>
      <c r="S143" s="84"/>
      <c r="T143" s="84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28"/>
    </row>
    <row r="144" spans="1:57">
      <c r="A144" s="29" t="s">
        <v>77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</row>
    <row r="145" spans="1:57">
      <c r="A145" s="29"/>
      <c r="B145" s="86"/>
      <c r="C145" s="86"/>
      <c r="D145" s="86"/>
      <c r="E145" s="86"/>
      <c r="F145" s="86"/>
      <c r="G145" s="86"/>
      <c r="H145" s="86"/>
      <c r="I145" s="86"/>
      <c r="J145" s="97"/>
      <c r="K145" s="98"/>
      <c r="L145" s="84"/>
      <c r="M145" s="86"/>
      <c r="N145" s="84"/>
      <c r="O145" s="84"/>
      <c r="P145" s="84"/>
      <c r="Q145" s="84"/>
      <c r="R145" s="84"/>
      <c r="S145" s="84"/>
      <c r="T145" s="84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4"/>
  <sheetViews>
    <sheetView showGridLines="0" view="pageBreakPreview" topLeftCell="A70" zoomScale="145" zoomScaleNormal="85" zoomScaleSheetLayoutView="145" workbookViewId="0">
      <selection activeCell="S117" sqref="S117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DataAccess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534</v>
      </c>
      <c r="BB2" s="26"/>
      <c r="BC2" s="26"/>
      <c r="BD2" s="21"/>
      <c r="BE2" s="22"/>
    </row>
    <row r="4" spans="1:59">
      <c r="A4" s="29" t="s">
        <v>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9</v>
      </c>
      <c r="C5" s="32"/>
      <c r="D5" s="32"/>
      <c r="E5" s="33"/>
      <c r="F5" s="34" t="s">
        <v>10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11</v>
      </c>
      <c r="C6" s="32"/>
      <c r="D6" s="32"/>
      <c r="E6" s="33"/>
      <c r="F6" s="40" t="str">
        <f>Overview!$J$10 &amp; "DataAccess.cs"</f>
        <v>MJSAWUTL990009S01DataAccess.cs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83</v>
      </c>
      <c r="C7" s="32"/>
      <c r="D7" s="32"/>
      <c r="E7" s="33"/>
      <c r="F7" s="42" t="s">
        <v>130</v>
      </c>
      <c r="G7" s="41"/>
      <c r="H7" s="41"/>
      <c r="I7" s="38"/>
      <c r="J7" s="38"/>
      <c r="K7" s="38"/>
      <c r="L7" s="38"/>
      <c r="M7" s="38"/>
      <c r="N7" s="38"/>
      <c r="O7" s="38" t="s">
        <v>63</v>
      </c>
      <c r="P7" s="38"/>
      <c r="Q7" s="38"/>
      <c r="R7" s="38"/>
      <c r="S7" s="38"/>
      <c r="T7" s="38"/>
      <c r="U7" s="38"/>
      <c r="V7" s="38"/>
      <c r="X7" s="38"/>
      <c r="Y7" s="149" t="s">
        <v>79</v>
      </c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13</v>
      </c>
      <c r="C8" s="32"/>
      <c r="D8" s="32"/>
      <c r="E8" s="33"/>
      <c r="F8" s="42" t="str">
        <f>"I" &amp; Overview!$J$10 &amp; "DataAccess"</f>
        <v>IMJSAWUTL990009S01DataAccess</v>
      </c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14</v>
      </c>
      <c r="C9" s="32"/>
      <c r="D9" s="32"/>
      <c r="E9" s="33"/>
      <c r="F9" s="42" t="s">
        <v>127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 spans="1:59">
      <c r="A11" s="29" t="s">
        <v>39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46" t="s">
        <v>15</v>
      </c>
      <c r="C12" s="32" t="s">
        <v>17</v>
      </c>
      <c r="D12" s="47"/>
      <c r="E12" s="47"/>
      <c r="F12" s="47"/>
      <c r="G12" s="47"/>
      <c r="H12" s="31" t="s">
        <v>9</v>
      </c>
      <c r="I12" s="47"/>
      <c r="J12" s="47"/>
      <c r="K12" s="47"/>
      <c r="L12" s="47"/>
      <c r="M12" s="32"/>
      <c r="N12" s="47"/>
      <c r="O12" s="47"/>
      <c r="P12" s="54"/>
      <c r="Q12" s="31" t="s">
        <v>11</v>
      </c>
      <c r="R12" s="48"/>
      <c r="S12" s="48"/>
      <c r="T12" s="48"/>
      <c r="U12" s="48"/>
      <c r="V12" s="48"/>
      <c r="W12" s="48"/>
      <c r="X12" s="48"/>
      <c r="Y12" s="49"/>
      <c r="Z12" s="55" t="s">
        <v>16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9"/>
      <c r="AR12" s="31" t="s">
        <v>133</v>
      </c>
      <c r="AS12" s="48"/>
      <c r="AT12" s="48"/>
      <c r="AU12" s="48"/>
      <c r="AV12" s="48"/>
      <c r="AW12" s="48"/>
      <c r="AX12" s="48"/>
      <c r="AY12" s="48"/>
      <c r="AZ12" s="49"/>
    </row>
    <row r="13" spans="1:59">
      <c r="A13" s="29"/>
      <c r="B13" s="56">
        <v>1</v>
      </c>
      <c r="C13" s="57" t="s">
        <v>131</v>
      </c>
      <c r="D13" s="57"/>
      <c r="E13" s="57"/>
      <c r="F13" s="57"/>
      <c r="G13" s="57"/>
      <c r="H13" s="34" t="s">
        <v>117</v>
      </c>
      <c r="I13" s="57"/>
      <c r="J13" s="57"/>
      <c r="K13" s="57"/>
      <c r="L13" s="57"/>
      <c r="M13" s="57"/>
      <c r="N13" s="57"/>
      <c r="O13" s="57"/>
      <c r="P13" s="58"/>
      <c r="Q13" s="57" t="s">
        <v>132</v>
      </c>
      <c r="R13" s="37"/>
      <c r="S13" s="37"/>
      <c r="T13" s="37"/>
      <c r="U13" s="37"/>
      <c r="V13" s="37"/>
      <c r="W13" s="37"/>
      <c r="X13" s="37"/>
      <c r="Y13" s="59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59"/>
      <c r="AR13" s="57"/>
      <c r="AS13" s="37"/>
      <c r="AT13" s="37"/>
      <c r="AU13" s="37"/>
      <c r="AV13" s="37"/>
      <c r="AW13" s="37"/>
      <c r="AX13" s="37"/>
      <c r="AY13" s="37"/>
      <c r="AZ13" s="59"/>
    </row>
    <row r="14" spans="1:59">
      <c r="A14" s="29"/>
      <c r="B14" s="56">
        <v>2</v>
      </c>
      <c r="C14" s="57" t="s">
        <v>131</v>
      </c>
      <c r="D14" s="57"/>
      <c r="E14" s="57"/>
      <c r="F14" s="57"/>
      <c r="G14" s="57"/>
      <c r="H14" s="34" t="s">
        <v>117</v>
      </c>
      <c r="I14" s="57"/>
      <c r="J14" s="57"/>
      <c r="K14" s="57"/>
      <c r="L14" s="57"/>
      <c r="M14" s="57"/>
      <c r="N14" s="57"/>
      <c r="O14" s="57"/>
      <c r="P14" s="58"/>
      <c r="Q14" s="57" t="s">
        <v>537</v>
      </c>
      <c r="R14" s="37"/>
      <c r="S14" s="37"/>
      <c r="T14" s="37"/>
      <c r="U14" s="37"/>
      <c r="V14" s="37"/>
      <c r="W14" s="37"/>
      <c r="X14" s="37"/>
      <c r="Y14" s="59"/>
      <c r="Z14" s="37" t="s">
        <v>411</v>
      </c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57"/>
      <c r="AS14" s="37"/>
      <c r="AT14" s="37"/>
      <c r="AU14" s="37"/>
      <c r="AV14" s="37"/>
      <c r="AW14" s="37"/>
      <c r="AX14" s="37"/>
      <c r="AY14" s="37"/>
      <c r="AZ14" s="59"/>
    </row>
    <row r="15" spans="1:59">
      <c r="A15" s="29"/>
      <c r="B15" s="56">
        <v>3</v>
      </c>
      <c r="C15" s="57" t="s">
        <v>131</v>
      </c>
      <c r="D15" s="57"/>
      <c r="E15" s="57"/>
      <c r="F15" s="57"/>
      <c r="G15" s="57"/>
      <c r="H15" s="34" t="s">
        <v>117</v>
      </c>
      <c r="I15" s="57"/>
      <c r="J15" s="57"/>
      <c r="K15" s="57"/>
      <c r="L15" s="57"/>
      <c r="M15" s="57"/>
      <c r="N15" s="57"/>
      <c r="O15" s="57"/>
      <c r="P15" s="58"/>
      <c r="Q15" s="57" t="s">
        <v>408</v>
      </c>
      <c r="R15" s="37"/>
      <c r="S15" s="37"/>
      <c r="T15" s="37"/>
      <c r="U15" s="37"/>
      <c r="V15" s="37"/>
      <c r="W15" s="37"/>
      <c r="X15" s="37"/>
      <c r="Y15" s="59"/>
      <c r="Z15" s="37" t="s">
        <v>410</v>
      </c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57"/>
      <c r="AS15" s="37"/>
      <c r="AT15" s="37"/>
      <c r="AU15" s="37"/>
      <c r="AV15" s="37"/>
      <c r="AW15" s="37"/>
      <c r="AX15" s="37"/>
      <c r="AY15" s="37"/>
      <c r="AZ15" s="59"/>
    </row>
    <row r="16" spans="1:59">
      <c r="A16" s="29"/>
      <c r="B16" s="56">
        <v>4</v>
      </c>
      <c r="C16" s="57" t="s">
        <v>131</v>
      </c>
      <c r="D16" s="57"/>
      <c r="E16" s="57"/>
      <c r="F16" s="57"/>
      <c r="G16" s="57"/>
      <c r="H16" s="34" t="s">
        <v>117</v>
      </c>
      <c r="I16" s="57"/>
      <c r="J16" s="57"/>
      <c r="K16" s="57"/>
      <c r="L16" s="57"/>
      <c r="M16" s="57"/>
      <c r="N16" s="57"/>
      <c r="O16" s="57"/>
      <c r="P16" s="58"/>
      <c r="Q16" s="57" t="s">
        <v>409</v>
      </c>
      <c r="R16" s="37"/>
      <c r="S16" s="37"/>
      <c r="T16" s="37"/>
      <c r="U16" s="37"/>
      <c r="V16" s="37"/>
      <c r="W16" s="37"/>
      <c r="X16" s="37"/>
      <c r="Y16" s="59"/>
      <c r="Z16" s="37" t="s">
        <v>410</v>
      </c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59"/>
      <c r="AR16" s="57"/>
      <c r="AS16" s="37"/>
      <c r="AT16" s="37"/>
      <c r="AU16" s="37"/>
      <c r="AV16" s="37"/>
      <c r="AW16" s="37"/>
      <c r="AX16" s="37"/>
      <c r="AY16" s="37"/>
      <c r="AZ16" s="59"/>
    </row>
    <row r="17" spans="1:52">
      <c r="A17" s="29"/>
      <c r="B17" s="56"/>
      <c r="C17" s="57"/>
      <c r="D17" s="57"/>
      <c r="E17" s="57"/>
      <c r="F17" s="57"/>
      <c r="G17" s="57"/>
      <c r="H17" s="34"/>
      <c r="I17" s="57"/>
      <c r="J17" s="57"/>
      <c r="K17" s="57"/>
      <c r="L17" s="57"/>
      <c r="M17" s="57"/>
      <c r="N17" s="57"/>
      <c r="O17" s="57"/>
      <c r="P17" s="58"/>
      <c r="Q17" s="57"/>
      <c r="R17" s="37"/>
      <c r="S17" s="37"/>
      <c r="T17" s="37"/>
      <c r="U17" s="37"/>
      <c r="V17" s="37"/>
      <c r="W17" s="37"/>
      <c r="X17" s="37"/>
      <c r="Y17" s="59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59"/>
      <c r="AR17" s="57"/>
      <c r="AS17" s="37"/>
      <c r="AT17" s="37"/>
      <c r="AU17" s="37"/>
      <c r="AV17" s="37"/>
      <c r="AW17" s="37"/>
      <c r="AX17" s="37"/>
      <c r="AY17" s="37"/>
      <c r="AZ17" s="59"/>
    </row>
    <row r="18" spans="1:52">
      <c r="A18" s="29"/>
      <c r="B18" s="56"/>
      <c r="C18" s="57"/>
      <c r="D18" s="57"/>
      <c r="E18" s="57"/>
      <c r="F18" s="57"/>
      <c r="G18" s="57"/>
      <c r="H18" s="34"/>
      <c r="I18" s="57"/>
      <c r="J18" s="57"/>
      <c r="K18" s="57"/>
      <c r="L18" s="57"/>
      <c r="M18" s="57"/>
      <c r="N18" s="57"/>
      <c r="O18" s="57"/>
      <c r="P18" s="58"/>
      <c r="Q18" s="57"/>
      <c r="R18" s="37"/>
      <c r="S18" s="37"/>
      <c r="T18" s="37"/>
      <c r="U18" s="37"/>
      <c r="V18" s="37"/>
      <c r="W18" s="37"/>
      <c r="X18" s="37"/>
      <c r="Y18" s="59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59"/>
      <c r="AR18" s="57"/>
      <c r="AS18" s="37"/>
      <c r="AT18" s="37"/>
      <c r="AU18" s="37"/>
      <c r="AV18" s="37"/>
      <c r="AW18" s="37"/>
      <c r="AX18" s="37"/>
      <c r="AY18" s="37"/>
      <c r="AZ18" s="59"/>
    </row>
    <row r="19" spans="1:52">
      <c r="A19" s="2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52">
      <c r="A20" s="29" t="s">
        <v>71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</row>
    <row r="21" spans="1:52">
      <c r="A21" s="29"/>
      <c r="B21" s="60" t="s">
        <v>40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52">
      <c r="A22" s="29"/>
      <c r="B22" s="46" t="s">
        <v>15</v>
      </c>
      <c r="C22" s="31" t="s">
        <v>18</v>
      </c>
      <c r="D22" s="47"/>
      <c r="E22" s="32"/>
      <c r="F22" s="32"/>
      <c r="G22" s="32"/>
      <c r="H22" s="47"/>
      <c r="I22" s="32"/>
      <c r="J22" s="32"/>
      <c r="K22" s="47"/>
      <c r="L22" s="31" t="s">
        <v>14</v>
      </c>
      <c r="M22" s="47"/>
      <c r="N22" s="32"/>
      <c r="O22" s="32"/>
      <c r="P22" s="32"/>
      <c r="Q22" s="48"/>
      <c r="R22" s="48"/>
      <c r="S22" s="48"/>
      <c r="T22" s="48"/>
      <c r="U22" s="61"/>
      <c r="V22" s="61"/>
      <c r="W22" s="61"/>
      <c r="X22" s="61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9"/>
      <c r="AR22" s="28"/>
    </row>
    <row r="23" spans="1:52">
      <c r="A23" s="29"/>
      <c r="B23" s="50">
        <v>1</v>
      </c>
      <c r="C23" s="178" t="s">
        <v>99</v>
      </c>
      <c r="D23" s="57"/>
      <c r="E23" s="51"/>
      <c r="F23" s="51"/>
      <c r="G23" s="51"/>
      <c r="H23" s="52"/>
      <c r="I23" s="52"/>
      <c r="J23" s="51"/>
      <c r="K23" s="58"/>
      <c r="L23" s="62" t="s">
        <v>100</v>
      </c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52">
      <c r="A24" s="29"/>
      <c r="B24" s="50">
        <v>2</v>
      </c>
      <c r="C24" s="41" t="s">
        <v>538</v>
      </c>
      <c r="D24" s="57"/>
      <c r="E24" s="51"/>
      <c r="F24" s="51"/>
      <c r="G24" s="51"/>
      <c r="H24" s="52"/>
      <c r="I24" s="52"/>
      <c r="J24" s="51"/>
      <c r="K24" s="53"/>
      <c r="L24" s="62" t="s">
        <v>412</v>
      </c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52">
      <c r="A25" s="29"/>
      <c r="B25" s="50">
        <v>3</v>
      </c>
      <c r="C25" s="41" t="s">
        <v>391</v>
      </c>
      <c r="D25" s="57"/>
      <c r="E25" s="51"/>
      <c r="F25" s="51"/>
      <c r="G25" s="51"/>
      <c r="H25" s="52"/>
      <c r="I25" s="52"/>
      <c r="J25" s="51"/>
      <c r="K25" s="53"/>
      <c r="L25" s="62" t="s">
        <v>413</v>
      </c>
      <c r="M25" s="51"/>
      <c r="N25" s="51"/>
      <c r="O25" s="51"/>
      <c r="P25" s="51"/>
      <c r="Q25" s="51"/>
      <c r="R25" s="51"/>
      <c r="S25" s="51"/>
      <c r="T25" s="51"/>
      <c r="U25" s="57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28"/>
    </row>
    <row r="26" spans="1:52">
      <c r="A26" s="29"/>
      <c r="B26" s="50">
        <v>4</v>
      </c>
      <c r="C26" s="41" t="s">
        <v>392</v>
      </c>
      <c r="D26" s="57"/>
      <c r="E26" s="51"/>
      <c r="F26" s="51"/>
      <c r="G26" s="51"/>
      <c r="H26" s="52"/>
      <c r="I26" s="52"/>
      <c r="J26" s="51"/>
      <c r="K26" s="53"/>
      <c r="L26" s="37" t="s">
        <v>413</v>
      </c>
      <c r="M26" s="51"/>
      <c r="N26" s="51"/>
      <c r="O26" s="51"/>
      <c r="P26" s="51"/>
      <c r="Q26" s="51"/>
      <c r="R26" s="51"/>
      <c r="S26" s="51"/>
      <c r="T26" s="51"/>
      <c r="U26" s="57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3"/>
      <c r="AR26" s="28"/>
    </row>
    <row r="27" spans="1:52">
      <c r="A27" s="29"/>
      <c r="B27" s="50"/>
      <c r="C27" s="41"/>
      <c r="D27" s="57"/>
      <c r="E27" s="51"/>
      <c r="F27" s="51"/>
      <c r="G27" s="51"/>
      <c r="H27" s="52"/>
      <c r="I27" s="52"/>
      <c r="J27" s="51"/>
      <c r="K27" s="53"/>
      <c r="L27" s="62"/>
      <c r="M27" s="51"/>
      <c r="N27" s="51"/>
      <c r="O27" s="51"/>
      <c r="P27" s="51"/>
      <c r="Q27" s="51"/>
      <c r="R27" s="51"/>
      <c r="S27" s="51"/>
      <c r="T27" s="51"/>
      <c r="U27" s="57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3"/>
      <c r="AR27" s="28"/>
    </row>
    <row r="28" spans="1:52">
      <c r="A28" s="29"/>
      <c r="B28" s="50"/>
      <c r="C28" s="41"/>
      <c r="D28" s="57"/>
      <c r="E28" s="51"/>
      <c r="F28" s="51"/>
      <c r="G28" s="51"/>
      <c r="H28" s="52"/>
      <c r="I28" s="52"/>
      <c r="J28" s="51"/>
      <c r="K28" s="53"/>
      <c r="L28" s="40"/>
      <c r="M28" s="51"/>
      <c r="N28" s="51"/>
      <c r="O28" s="51"/>
      <c r="P28" s="51"/>
      <c r="Q28" s="51"/>
      <c r="R28" s="51"/>
      <c r="S28" s="51"/>
      <c r="T28" s="51"/>
      <c r="U28" s="57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3"/>
      <c r="AR28" s="28"/>
    </row>
    <row r="29" spans="1:5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pans="1:52">
      <c r="A30" s="29"/>
      <c r="B30" s="60" t="s">
        <v>41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52">
      <c r="A31" s="29"/>
      <c r="B31" s="31" t="s">
        <v>11</v>
      </c>
      <c r="C31" s="47"/>
      <c r="D31" s="47"/>
      <c r="E31" s="47"/>
      <c r="F31" s="47"/>
      <c r="G31" s="47"/>
      <c r="H31" s="47"/>
      <c r="I31" s="54"/>
      <c r="J31" s="41" t="s">
        <v>99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9"/>
      <c r="AK31" s="28"/>
    </row>
    <row r="32" spans="1:52">
      <c r="A32" s="29"/>
      <c r="B32" s="63" t="s">
        <v>19</v>
      </c>
      <c r="C32" s="64"/>
      <c r="D32" s="64"/>
      <c r="E32" s="64"/>
      <c r="F32" s="64"/>
      <c r="G32" s="64"/>
      <c r="H32" s="64"/>
      <c r="I32" s="65"/>
      <c r="J32" s="62" t="str">
        <f>VLOOKUP(J31,$C$23:$AL$28,10,FALSE)</f>
        <v>Class constructor</v>
      </c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7"/>
      <c r="AD32" s="67"/>
      <c r="AE32" s="67"/>
      <c r="AF32" s="67"/>
      <c r="AG32" s="67"/>
      <c r="AH32" s="67"/>
      <c r="AI32" s="67"/>
      <c r="AJ32" s="68"/>
      <c r="AK32" s="28"/>
    </row>
    <row r="33" spans="1:57">
      <c r="A33" s="29"/>
      <c r="B33" s="63" t="s">
        <v>20</v>
      </c>
      <c r="C33" s="64"/>
      <c r="D33" s="64"/>
      <c r="E33" s="64"/>
      <c r="F33" s="64"/>
      <c r="G33" s="64"/>
      <c r="H33" s="64"/>
      <c r="I33" s="65"/>
      <c r="J33" s="62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67"/>
      <c r="AG33" s="67"/>
      <c r="AH33" s="67"/>
      <c r="AI33" s="67"/>
      <c r="AJ33" s="68"/>
      <c r="AK33" s="28"/>
    </row>
    <row r="34" spans="1:57">
      <c r="A34" s="29"/>
      <c r="B34" s="63" t="s">
        <v>21</v>
      </c>
      <c r="C34" s="64"/>
      <c r="D34" s="69"/>
      <c r="E34" s="69"/>
      <c r="F34" s="69"/>
      <c r="G34" s="69"/>
      <c r="H34" s="69"/>
      <c r="I34" s="70"/>
      <c r="J34" s="47" t="s">
        <v>9</v>
      </c>
      <c r="K34" s="48"/>
      <c r="L34" s="47"/>
      <c r="M34" s="48"/>
      <c r="N34" s="48"/>
      <c r="O34" s="47"/>
      <c r="P34" s="47"/>
      <c r="Q34" s="47"/>
      <c r="R34" s="47"/>
      <c r="S34" s="48"/>
      <c r="T34" s="48"/>
      <c r="U34" s="71" t="s">
        <v>11</v>
      </c>
      <c r="V34" s="48"/>
      <c r="W34" s="47"/>
      <c r="X34" s="47"/>
      <c r="Y34" s="48"/>
      <c r="Z34" s="47"/>
      <c r="AA34" s="71" t="s">
        <v>22</v>
      </c>
      <c r="AB34" s="71" t="s">
        <v>16</v>
      </c>
      <c r="AC34" s="47"/>
      <c r="AD34" s="48"/>
      <c r="AE34" s="48"/>
      <c r="AF34" s="48"/>
      <c r="AG34" s="48"/>
      <c r="AH34" s="48"/>
      <c r="AI34" s="48"/>
      <c r="AJ34" s="49"/>
      <c r="AK34" s="28"/>
    </row>
    <row r="35" spans="1:57">
      <c r="A35" s="29"/>
      <c r="B35" s="72"/>
      <c r="C35" s="73"/>
      <c r="D35" s="74"/>
      <c r="E35" s="74"/>
      <c r="F35" s="74"/>
      <c r="G35" s="74"/>
      <c r="H35" s="74"/>
      <c r="I35" s="75"/>
      <c r="J35" s="17" t="s">
        <v>134</v>
      </c>
      <c r="K35" s="17"/>
      <c r="L35" s="17"/>
      <c r="M35" s="17"/>
      <c r="N35" s="17"/>
      <c r="O35" s="76"/>
      <c r="P35" s="76"/>
      <c r="Q35" s="76"/>
      <c r="R35" s="17"/>
      <c r="S35" s="17"/>
      <c r="T35" s="17"/>
      <c r="U35" s="94" t="s">
        <v>135</v>
      </c>
      <c r="V35" s="17"/>
      <c r="W35" s="17"/>
      <c r="X35" s="17"/>
      <c r="Y35" s="17"/>
      <c r="Z35" s="17"/>
      <c r="AA35" s="16" t="s">
        <v>62</v>
      </c>
      <c r="AB35" s="16"/>
      <c r="AC35" s="57"/>
      <c r="AD35" s="57"/>
      <c r="AE35" s="57"/>
      <c r="AF35" s="57"/>
      <c r="AG35" s="57"/>
      <c r="AH35" s="57"/>
      <c r="AI35" s="57"/>
      <c r="AJ35" s="58"/>
      <c r="AK35" s="28"/>
    </row>
    <row r="36" spans="1:57">
      <c r="A36" s="29"/>
      <c r="B36" s="72" t="s">
        <v>23</v>
      </c>
      <c r="C36" s="73"/>
      <c r="D36" s="73"/>
      <c r="E36" s="73"/>
      <c r="F36" s="73"/>
      <c r="G36" s="73"/>
      <c r="H36" s="73"/>
      <c r="I36" s="77"/>
      <c r="J36" s="78" t="s">
        <v>9</v>
      </c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9" t="s">
        <v>16</v>
      </c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80"/>
      <c r="AK36" s="28"/>
    </row>
    <row r="37" spans="1:57">
      <c r="A37" s="29"/>
      <c r="B37" s="81"/>
      <c r="C37" s="78"/>
      <c r="D37" s="78"/>
      <c r="E37" s="78"/>
      <c r="F37" s="78"/>
      <c r="G37" s="78"/>
      <c r="H37" s="78"/>
      <c r="I37" s="80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34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8"/>
      <c r="AK37" s="28"/>
    </row>
    <row r="38" spans="1:57">
      <c r="A38" s="29"/>
      <c r="B38" s="81" t="s">
        <v>24</v>
      </c>
      <c r="C38" s="78"/>
      <c r="D38" s="78"/>
      <c r="E38" s="78"/>
      <c r="F38" s="78"/>
      <c r="G38" s="47"/>
      <c r="H38" s="47"/>
      <c r="I38" s="54"/>
      <c r="J38" s="82" t="s">
        <v>25</v>
      </c>
      <c r="K38" s="78"/>
      <c r="L38" s="78"/>
      <c r="M38" s="78"/>
      <c r="N38" s="78"/>
      <c r="O38" s="78"/>
      <c r="P38" s="78"/>
      <c r="Q38" s="78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32"/>
      <c r="AS38" s="47"/>
      <c r="AT38" s="32"/>
      <c r="AU38" s="47"/>
      <c r="AV38" s="31" t="s">
        <v>26</v>
      </c>
      <c r="AW38" s="47"/>
      <c r="AX38" s="47"/>
      <c r="AY38" s="47"/>
      <c r="AZ38" s="47"/>
      <c r="BA38" s="47"/>
      <c r="BB38" s="47"/>
      <c r="BC38" s="47"/>
      <c r="BD38" s="54"/>
      <c r="BE38" s="28"/>
    </row>
    <row r="39" spans="1:57">
      <c r="A39" s="29"/>
      <c r="B39" s="85"/>
      <c r="C39" s="86"/>
      <c r="D39" s="86"/>
      <c r="E39" s="86"/>
      <c r="F39" s="86"/>
      <c r="G39" s="86"/>
      <c r="H39" s="86"/>
      <c r="I39" s="87"/>
      <c r="J39" s="97"/>
      <c r="K39" s="113"/>
      <c r="L39" s="27"/>
      <c r="M39" s="108"/>
      <c r="N39" s="27"/>
      <c r="O39" s="27"/>
      <c r="P39" s="27"/>
      <c r="Q39" s="27"/>
      <c r="R39" s="84"/>
      <c r="S39" s="84"/>
      <c r="T39" s="84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86"/>
      <c r="AQ39" s="86"/>
      <c r="AR39" s="86"/>
      <c r="AS39" s="86"/>
      <c r="AT39" s="86"/>
      <c r="AU39" s="86"/>
      <c r="AV39" s="85"/>
      <c r="AW39" s="86"/>
      <c r="AX39" s="86"/>
      <c r="AY39" s="86"/>
      <c r="AZ39" s="86"/>
      <c r="BA39" s="86"/>
      <c r="BB39" s="86"/>
      <c r="BC39" s="86"/>
      <c r="BD39" s="87"/>
      <c r="BE39" s="28"/>
    </row>
    <row r="40" spans="1:57">
      <c r="A40" s="29"/>
      <c r="B40" s="85"/>
      <c r="C40" s="86"/>
      <c r="D40" s="86"/>
      <c r="E40" s="86"/>
      <c r="F40" s="86"/>
      <c r="G40" s="86"/>
      <c r="H40" s="86"/>
      <c r="I40" s="87"/>
      <c r="J40" s="83"/>
      <c r="K40" s="107"/>
      <c r="L40" s="27"/>
      <c r="M40" s="106"/>
      <c r="N40" s="27"/>
      <c r="O40" s="27"/>
      <c r="P40" s="27"/>
      <c r="Q40" s="27"/>
      <c r="R40" s="84"/>
      <c r="S40" s="84"/>
      <c r="T40" s="84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86"/>
      <c r="AQ40" s="86"/>
      <c r="AR40" s="86"/>
      <c r="AS40" s="86"/>
      <c r="AT40" s="86"/>
      <c r="AU40" s="86"/>
      <c r="AV40" s="85"/>
      <c r="AW40" s="86"/>
      <c r="AX40" s="86"/>
      <c r="AY40" s="86"/>
      <c r="AZ40" s="86"/>
      <c r="BA40" s="86"/>
      <c r="BB40" s="86"/>
      <c r="BC40" s="86"/>
      <c r="BD40" s="87"/>
      <c r="BE40" s="28"/>
    </row>
    <row r="41" spans="1:57">
      <c r="A41" s="29"/>
      <c r="B41" s="89"/>
      <c r="C41" s="90"/>
      <c r="D41" s="90"/>
      <c r="E41" s="90"/>
      <c r="F41" s="90"/>
      <c r="G41" s="90"/>
      <c r="H41" s="90"/>
      <c r="I41" s="91"/>
      <c r="J41" s="92"/>
      <c r="K41" s="93"/>
      <c r="L41" s="88"/>
      <c r="M41" s="90"/>
      <c r="N41" s="88"/>
      <c r="O41" s="88"/>
      <c r="P41" s="88"/>
      <c r="Q41" s="88"/>
      <c r="R41" s="88"/>
      <c r="S41" s="88"/>
      <c r="T41" s="88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0"/>
      <c r="AQ41" s="90"/>
      <c r="AR41" s="90"/>
      <c r="AS41" s="90"/>
      <c r="AT41" s="90"/>
      <c r="AU41" s="90"/>
      <c r="AV41" s="89"/>
      <c r="AW41" s="90"/>
      <c r="AX41" s="90"/>
      <c r="AY41" s="90"/>
      <c r="AZ41" s="90"/>
      <c r="BA41" s="90"/>
      <c r="BB41" s="90"/>
      <c r="BC41" s="90"/>
      <c r="BD41" s="91"/>
      <c r="BE41" s="28"/>
    </row>
    <row r="42" spans="1:57">
      <c r="A42" s="29"/>
      <c r="B42" s="86"/>
      <c r="C42" s="86"/>
      <c r="D42" s="86"/>
      <c r="E42" s="86"/>
      <c r="F42" s="86"/>
      <c r="G42" s="86"/>
      <c r="H42" s="86"/>
      <c r="I42" s="86"/>
      <c r="J42" s="97"/>
      <c r="K42" s="98"/>
      <c r="L42" s="84"/>
      <c r="M42" s="86"/>
      <c r="N42" s="84"/>
      <c r="O42" s="84"/>
      <c r="P42" s="84"/>
      <c r="Q42" s="84"/>
      <c r="R42" s="84"/>
      <c r="S42" s="84"/>
      <c r="T42" s="84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28"/>
    </row>
    <row r="43" spans="1:57">
      <c r="A43" s="29"/>
      <c r="B43" s="31" t="s">
        <v>11</v>
      </c>
      <c r="C43" s="47"/>
      <c r="D43" s="47"/>
      <c r="E43" s="47"/>
      <c r="F43" s="47"/>
      <c r="G43" s="47"/>
      <c r="H43" s="47"/>
      <c r="I43" s="54"/>
      <c r="J43" s="37" t="s">
        <v>538</v>
      </c>
      <c r="K43" s="57"/>
      <c r="L43" s="57"/>
      <c r="M43" s="57"/>
      <c r="N43" s="57"/>
      <c r="O43" s="57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9"/>
      <c r="AK43" s="28"/>
    </row>
    <row r="44" spans="1:57">
      <c r="A44" s="29"/>
      <c r="B44" s="63" t="s">
        <v>19</v>
      </c>
      <c r="C44" s="64"/>
      <c r="D44" s="64"/>
      <c r="E44" s="64"/>
      <c r="F44" s="64"/>
      <c r="G44" s="64"/>
      <c r="H44" s="64"/>
      <c r="I44" s="65"/>
      <c r="J44" s="62" t="str">
        <f>VLOOKUP(J43,$C$23:$AL$28,10,FALSE)</f>
        <v>send query to database to get all taxes list from db</v>
      </c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7"/>
      <c r="AD44" s="67"/>
      <c r="AE44" s="67"/>
      <c r="AF44" s="67"/>
      <c r="AG44" s="67"/>
      <c r="AH44" s="67"/>
      <c r="AI44" s="67"/>
      <c r="AJ44" s="68"/>
      <c r="AK44" s="28"/>
    </row>
    <row r="45" spans="1:57">
      <c r="A45" s="29"/>
      <c r="B45" s="63" t="s">
        <v>20</v>
      </c>
      <c r="C45" s="64"/>
      <c r="D45" s="64"/>
      <c r="E45" s="64"/>
      <c r="F45" s="64"/>
      <c r="G45" s="64"/>
      <c r="H45" s="64"/>
      <c r="I45" s="65"/>
      <c r="J45" s="17" t="s">
        <v>539</v>
      </c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7"/>
      <c r="AD45" s="67"/>
      <c r="AE45" s="67"/>
      <c r="AF45" s="67"/>
      <c r="AG45" s="67"/>
      <c r="AH45" s="67"/>
      <c r="AI45" s="67"/>
      <c r="AJ45" s="68"/>
      <c r="AK45" s="28"/>
    </row>
    <row r="46" spans="1:57">
      <c r="A46" s="29"/>
      <c r="B46" s="63" t="s">
        <v>21</v>
      </c>
      <c r="C46" s="64"/>
      <c r="D46" s="69"/>
      <c r="E46" s="69"/>
      <c r="F46" s="69"/>
      <c r="G46" s="69"/>
      <c r="H46" s="69"/>
      <c r="I46" s="70"/>
      <c r="J46" s="78" t="s">
        <v>9</v>
      </c>
      <c r="K46" s="48"/>
      <c r="L46" s="47"/>
      <c r="M46" s="48"/>
      <c r="N46" s="48"/>
      <c r="O46" s="47"/>
      <c r="P46" s="47"/>
      <c r="Q46" s="47"/>
      <c r="R46" s="47"/>
      <c r="S46" s="48"/>
      <c r="T46" s="48"/>
      <c r="U46" s="71" t="s">
        <v>11</v>
      </c>
      <c r="V46" s="48"/>
      <c r="W46" s="47"/>
      <c r="X46" s="47"/>
      <c r="Y46" s="48"/>
      <c r="Z46" s="47"/>
      <c r="AA46" s="71" t="s">
        <v>22</v>
      </c>
      <c r="AB46" s="71" t="s">
        <v>16</v>
      </c>
      <c r="AC46" s="47"/>
      <c r="AD46" s="48"/>
      <c r="AE46" s="48"/>
      <c r="AF46" s="48"/>
      <c r="AG46" s="48"/>
      <c r="AH46" s="48"/>
      <c r="AI46" s="48"/>
      <c r="AJ46" s="49"/>
      <c r="AK46" s="28"/>
    </row>
    <row r="47" spans="1:57">
      <c r="A47" s="29"/>
      <c r="B47" s="72"/>
      <c r="C47" s="73"/>
      <c r="D47" s="74"/>
      <c r="E47" s="74"/>
      <c r="F47" s="74"/>
      <c r="G47" s="74"/>
      <c r="H47" s="74"/>
      <c r="I47" s="75"/>
      <c r="J47" s="57" t="s">
        <v>541</v>
      </c>
      <c r="K47" s="17"/>
      <c r="L47" s="17"/>
      <c r="M47" s="17"/>
      <c r="N47" s="17"/>
      <c r="O47" s="76"/>
      <c r="P47" s="76"/>
      <c r="Q47" s="76"/>
      <c r="R47" s="17"/>
      <c r="S47" s="17"/>
      <c r="T47" s="17"/>
      <c r="U47" s="94"/>
      <c r="V47" s="17"/>
      <c r="W47" s="17"/>
      <c r="X47" s="17"/>
      <c r="Y47" s="17"/>
      <c r="Z47" s="17"/>
      <c r="AA47" s="16" t="s">
        <v>62</v>
      </c>
      <c r="AB47" s="16"/>
      <c r="AC47" s="57"/>
      <c r="AD47" s="57"/>
      <c r="AE47" s="57"/>
      <c r="AF47" s="57"/>
      <c r="AG47" s="57"/>
      <c r="AH47" s="57"/>
      <c r="AI47" s="57"/>
      <c r="AJ47" s="58"/>
      <c r="AK47" s="28"/>
    </row>
    <row r="48" spans="1:57">
      <c r="A48" s="29"/>
      <c r="B48" s="72" t="s">
        <v>23</v>
      </c>
      <c r="C48" s="73"/>
      <c r="D48" s="73"/>
      <c r="E48" s="73"/>
      <c r="F48" s="73"/>
      <c r="G48" s="73"/>
      <c r="H48" s="73"/>
      <c r="I48" s="77"/>
      <c r="J48" s="78" t="s">
        <v>9</v>
      </c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9" t="s">
        <v>16</v>
      </c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80"/>
      <c r="AK48" s="28"/>
    </row>
    <row r="49" spans="1:57">
      <c r="A49" s="29"/>
      <c r="B49" s="81"/>
      <c r="C49" s="78"/>
      <c r="D49" s="78"/>
      <c r="E49" s="78"/>
      <c r="F49" s="78"/>
      <c r="G49" s="78"/>
      <c r="H49" s="78"/>
      <c r="I49" s="80"/>
      <c r="J49" s="57" t="s">
        <v>540</v>
      </c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34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8"/>
      <c r="AK49" s="28"/>
    </row>
    <row r="50" spans="1:57">
      <c r="A50" s="29"/>
      <c r="B50" s="81" t="s">
        <v>24</v>
      </c>
      <c r="C50" s="78"/>
      <c r="D50" s="78"/>
      <c r="E50" s="78"/>
      <c r="F50" s="78"/>
      <c r="G50" s="47"/>
      <c r="H50" s="47"/>
      <c r="I50" s="54"/>
      <c r="J50" s="82" t="s">
        <v>25</v>
      </c>
      <c r="K50" s="78"/>
      <c r="L50" s="78"/>
      <c r="M50" s="78"/>
      <c r="N50" s="78"/>
      <c r="O50" s="78"/>
      <c r="P50" s="78"/>
      <c r="Q50" s="78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32"/>
      <c r="AS50" s="47"/>
      <c r="AT50" s="32"/>
      <c r="AU50" s="47"/>
      <c r="AV50" s="31" t="s">
        <v>26</v>
      </c>
      <c r="AW50" s="47"/>
      <c r="AX50" s="47"/>
      <c r="AY50" s="47"/>
      <c r="AZ50" s="47"/>
      <c r="BA50" s="47"/>
      <c r="BB50" s="47"/>
      <c r="BC50" s="47"/>
      <c r="BD50" s="54"/>
      <c r="BE50" s="28"/>
    </row>
    <row r="51" spans="1:57">
      <c r="A51" s="29"/>
      <c r="B51" s="85"/>
      <c r="C51" s="86"/>
      <c r="D51" s="86"/>
      <c r="E51" s="86"/>
      <c r="F51" s="86"/>
      <c r="G51" s="86"/>
      <c r="H51" s="86"/>
      <c r="I51" s="87"/>
      <c r="J51" s="97"/>
      <c r="K51" s="113"/>
      <c r="L51" s="27"/>
      <c r="M51" s="108"/>
      <c r="N51" s="27"/>
      <c r="O51" s="27"/>
      <c r="P51" s="27"/>
      <c r="Q51" s="27"/>
      <c r="R51" s="84"/>
      <c r="S51" s="84"/>
      <c r="T51" s="84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86"/>
      <c r="AQ51" s="86"/>
      <c r="AR51" s="86"/>
      <c r="AS51" s="86"/>
      <c r="AT51" s="86"/>
      <c r="AU51" s="86"/>
      <c r="AV51" s="85"/>
      <c r="AW51" s="86"/>
      <c r="AX51" s="86"/>
      <c r="AY51" s="86"/>
      <c r="AZ51" s="86"/>
      <c r="BA51" s="86"/>
      <c r="BB51" s="86"/>
      <c r="BC51" s="86"/>
      <c r="BD51" s="87"/>
      <c r="BE51" s="28"/>
    </row>
    <row r="52" spans="1:57">
      <c r="A52" s="29"/>
      <c r="B52" s="85"/>
      <c r="C52" s="86"/>
      <c r="D52" s="86"/>
      <c r="E52" s="86"/>
      <c r="F52" s="86"/>
      <c r="G52" s="86"/>
      <c r="H52" s="86"/>
      <c r="I52" s="87"/>
      <c r="J52" s="97"/>
      <c r="K52" s="113" t="s">
        <v>118</v>
      </c>
      <c r="L52" s="27"/>
      <c r="M52" s="108"/>
      <c r="N52" s="27"/>
      <c r="O52" s="27"/>
      <c r="P52" s="27"/>
      <c r="Q52" s="27"/>
      <c r="R52" s="84"/>
      <c r="S52" s="84"/>
      <c r="T52" s="84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86"/>
      <c r="AQ52" s="86"/>
      <c r="AR52" s="86"/>
      <c r="AS52" s="86"/>
      <c r="AT52" s="86"/>
      <c r="AU52" s="86"/>
      <c r="AV52" s="85"/>
      <c r="AW52" s="86"/>
      <c r="AX52" s="86"/>
      <c r="AY52" s="86"/>
      <c r="AZ52" s="86"/>
      <c r="BA52" s="86"/>
      <c r="BB52" s="86"/>
      <c r="BC52" s="86"/>
      <c r="BD52" s="87"/>
      <c r="BE52" s="28"/>
    </row>
    <row r="53" spans="1:57">
      <c r="A53" s="29"/>
      <c r="B53" s="85"/>
      <c r="C53" s="86"/>
      <c r="D53" s="86"/>
      <c r="E53" s="86"/>
      <c r="F53" s="86"/>
      <c r="G53" s="86"/>
      <c r="H53" s="86"/>
      <c r="I53" s="87"/>
      <c r="J53" s="97"/>
      <c r="K53" s="113"/>
      <c r="L53" s="27" t="s">
        <v>136</v>
      </c>
      <c r="M53" s="106"/>
      <c r="N53" s="27"/>
      <c r="O53" s="27"/>
      <c r="P53" s="27"/>
      <c r="Q53" s="27"/>
      <c r="R53" s="84"/>
      <c r="S53" s="84"/>
      <c r="T53" s="8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98"/>
      <c r="AK53" s="98"/>
      <c r="AL53" s="98"/>
      <c r="AM53" s="98"/>
      <c r="AN53" s="98"/>
      <c r="AO53" s="98"/>
      <c r="AP53" s="86"/>
      <c r="AQ53" s="86"/>
      <c r="AR53" s="86"/>
      <c r="AS53" s="86"/>
      <c r="AT53" s="86"/>
      <c r="AU53" s="86"/>
      <c r="AV53" s="85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86"/>
      <c r="D54" s="86"/>
      <c r="E54" s="86"/>
      <c r="F54" s="86"/>
      <c r="G54" s="86"/>
      <c r="H54" s="86"/>
      <c r="I54" s="87"/>
      <c r="J54" s="97"/>
      <c r="K54" s="113"/>
      <c r="L54" s="27" t="s">
        <v>557</v>
      </c>
      <c r="M54" s="108"/>
      <c r="N54" s="27"/>
      <c r="O54" s="27"/>
      <c r="P54" s="27"/>
      <c r="Q54" s="27"/>
      <c r="R54" s="84"/>
      <c r="S54" s="84"/>
      <c r="T54" s="84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86"/>
      <c r="AQ54" s="86"/>
      <c r="AR54" s="86"/>
      <c r="AS54" s="86"/>
      <c r="AT54" s="86"/>
      <c r="AU54" s="86"/>
      <c r="AV54" s="85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86"/>
      <c r="D55" s="86"/>
      <c r="E55" s="86"/>
      <c r="F55" s="86"/>
      <c r="G55" s="86"/>
      <c r="H55" s="86"/>
      <c r="I55" s="87"/>
      <c r="J55" s="83"/>
      <c r="K55" s="107" t="s">
        <v>137</v>
      </c>
      <c r="L55" s="27"/>
      <c r="M55" s="106"/>
      <c r="N55" s="27"/>
      <c r="O55" s="27"/>
      <c r="P55" s="27"/>
      <c r="Q55" s="27"/>
      <c r="R55" s="84"/>
      <c r="S55" s="84"/>
      <c r="T55" s="84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86"/>
      <c r="AQ55" s="86"/>
      <c r="AR55" s="86"/>
      <c r="AS55" s="86"/>
      <c r="AT55" s="86"/>
      <c r="AU55" s="86"/>
      <c r="AV55" s="85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86"/>
      <c r="D56" s="86"/>
      <c r="E56" s="86"/>
      <c r="F56" s="86"/>
      <c r="G56" s="86"/>
      <c r="H56" s="86"/>
      <c r="I56" s="87"/>
      <c r="J56" s="83"/>
      <c r="K56" s="107"/>
      <c r="L56" s="27"/>
      <c r="M56" s="106"/>
      <c r="N56" s="27"/>
      <c r="O56" s="27"/>
      <c r="P56" s="27"/>
      <c r="Q56" s="27"/>
      <c r="R56" s="84"/>
      <c r="S56" s="84"/>
      <c r="T56" s="84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86"/>
      <c r="AQ56" s="86"/>
      <c r="AR56" s="86"/>
      <c r="AS56" s="86"/>
      <c r="AT56" s="86"/>
      <c r="AU56" s="86"/>
      <c r="AV56" s="85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86"/>
      <c r="D57" s="86"/>
      <c r="E57" s="86"/>
      <c r="F57" s="86"/>
      <c r="G57" s="86"/>
      <c r="H57" s="86"/>
      <c r="I57" s="87"/>
      <c r="J57" s="83"/>
      <c r="K57" s="107" t="s">
        <v>542</v>
      </c>
      <c r="L57" s="27"/>
      <c r="M57" s="106"/>
      <c r="N57" s="27"/>
      <c r="O57" s="27"/>
      <c r="P57" s="27"/>
      <c r="Q57" s="27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85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5"/>
      <c r="C58" s="86"/>
      <c r="D58" s="86"/>
      <c r="E58" s="86"/>
      <c r="F58" s="86"/>
      <c r="G58" s="86"/>
      <c r="H58" s="86"/>
      <c r="I58" s="87"/>
      <c r="J58" s="83"/>
      <c r="K58" s="107" t="s">
        <v>543</v>
      </c>
      <c r="L58" s="27"/>
      <c r="M58" s="106"/>
      <c r="N58" s="27"/>
      <c r="O58" s="27"/>
      <c r="P58" s="27"/>
      <c r="Q58" s="27"/>
      <c r="R58" s="84"/>
      <c r="S58" s="84"/>
      <c r="T58" s="84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86"/>
      <c r="AQ58" s="86"/>
      <c r="AR58" s="86"/>
      <c r="AS58" s="86"/>
      <c r="AT58" s="86"/>
      <c r="AU58" s="86"/>
      <c r="AV58" s="85"/>
      <c r="AW58" s="86"/>
      <c r="AX58" s="86"/>
      <c r="AY58" s="86"/>
      <c r="AZ58" s="86"/>
      <c r="BA58" s="86"/>
      <c r="BB58" s="86"/>
      <c r="BC58" s="86"/>
      <c r="BD58" s="87"/>
      <c r="BE58" s="28"/>
    </row>
    <row r="59" spans="1:57">
      <c r="A59" s="29"/>
      <c r="B59" s="85"/>
      <c r="C59" s="86"/>
      <c r="D59" s="86"/>
      <c r="E59" s="86"/>
      <c r="F59" s="86"/>
      <c r="G59" s="86"/>
      <c r="H59" s="86"/>
      <c r="I59" s="87"/>
      <c r="J59" s="83"/>
      <c r="K59" s="107" t="s">
        <v>553</v>
      </c>
      <c r="L59" s="27"/>
      <c r="M59" s="106"/>
      <c r="N59" s="27"/>
      <c r="O59" s="27"/>
      <c r="P59" s="27"/>
      <c r="Q59" s="27"/>
      <c r="R59" s="84"/>
      <c r="S59" s="84"/>
      <c r="T59" s="84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86"/>
      <c r="AQ59" s="86"/>
      <c r="AR59" s="86"/>
      <c r="AS59" s="86"/>
      <c r="AT59" s="86"/>
      <c r="AU59" s="86"/>
      <c r="AV59" s="85"/>
      <c r="AW59" s="86"/>
      <c r="AX59" s="86"/>
      <c r="AY59" s="86"/>
      <c r="AZ59" s="86"/>
      <c r="BA59" s="86"/>
      <c r="BB59" s="86"/>
      <c r="BC59" s="86"/>
      <c r="BD59" s="87"/>
      <c r="BE59" s="28"/>
    </row>
    <row r="60" spans="1:57">
      <c r="A60" s="29"/>
      <c r="B60" s="85"/>
      <c r="C60" s="86"/>
      <c r="D60" s="86"/>
      <c r="E60" s="86"/>
      <c r="F60" s="86"/>
      <c r="G60" s="86"/>
      <c r="H60" s="86"/>
      <c r="I60" s="87"/>
      <c r="J60" s="83"/>
      <c r="K60" s="107" t="s">
        <v>544</v>
      </c>
      <c r="L60" s="27"/>
      <c r="M60" s="106"/>
      <c r="N60" s="27"/>
      <c r="O60" s="27"/>
      <c r="P60" s="27"/>
      <c r="Q60" s="27"/>
      <c r="R60" s="84"/>
      <c r="S60" s="84"/>
      <c r="T60" s="84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86"/>
      <c r="AQ60" s="86"/>
      <c r="AR60" s="86"/>
      <c r="AS60" s="86"/>
      <c r="AT60" s="86"/>
      <c r="AU60" s="86"/>
      <c r="AV60" s="85"/>
      <c r="AW60" s="86"/>
      <c r="AX60" s="86"/>
      <c r="AY60" s="86"/>
      <c r="AZ60" s="86"/>
      <c r="BA60" s="86"/>
      <c r="BB60" s="86"/>
      <c r="BC60" s="86"/>
      <c r="BD60" s="87"/>
      <c r="BE60" s="28"/>
    </row>
    <row r="61" spans="1:57">
      <c r="A61" s="29"/>
      <c r="B61" s="85"/>
      <c r="C61" s="86"/>
      <c r="D61" s="86"/>
      <c r="E61" s="86"/>
      <c r="F61" s="86"/>
      <c r="G61" s="86"/>
      <c r="H61" s="86"/>
      <c r="I61" s="87"/>
      <c r="J61" s="83"/>
      <c r="K61" s="107"/>
      <c r="L61" s="27"/>
      <c r="M61" s="106"/>
      <c r="N61" s="27"/>
      <c r="O61" s="27"/>
      <c r="P61" s="27"/>
      <c r="Q61" s="27"/>
      <c r="R61" s="84"/>
      <c r="S61" s="84"/>
      <c r="T61" s="84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86"/>
      <c r="AQ61" s="86"/>
      <c r="AR61" s="86"/>
      <c r="AS61" s="86"/>
      <c r="AT61" s="86"/>
      <c r="AU61" s="86"/>
      <c r="AV61" s="85"/>
      <c r="AW61" s="86"/>
      <c r="AX61" s="86"/>
      <c r="AY61" s="86"/>
      <c r="AZ61" s="86"/>
      <c r="BA61" s="86"/>
      <c r="BB61" s="86"/>
      <c r="BC61" s="86"/>
      <c r="BD61" s="87"/>
      <c r="BE61" s="28"/>
    </row>
    <row r="62" spans="1:57">
      <c r="A62" s="29"/>
      <c r="B62" s="85"/>
      <c r="C62" s="86"/>
      <c r="D62" s="86"/>
      <c r="E62" s="86"/>
      <c r="F62" s="86"/>
      <c r="G62" s="86"/>
      <c r="H62" s="86"/>
      <c r="I62" s="87"/>
      <c r="J62" s="83"/>
      <c r="K62" s="107" t="s">
        <v>545</v>
      </c>
      <c r="L62" s="27"/>
      <c r="M62" s="106"/>
      <c r="N62" s="27"/>
      <c r="O62" s="27"/>
      <c r="P62" s="27"/>
      <c r="Q62" s="27"/>
      <c r="R62" s="84"/>
      <c r="S62" s="84"/>
      <c r="T62" s="84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86"/>
      <c r="AQ62" s="86"/>
      <c r="AR62" s="86"/>
      <c r="AS62" s="86"/>
      <c r="AT62" s="86"/>
      <c r="AU62" s="86"/>
      <c r="AV62" s="85"/>
      <c r="AW62" s="86"/>
      <c r="AX62" s="86"/>
      <c r="AY62" s="86"/>
      <c r="AZ62" s="86"/>
      <c r="BA62" s="86"/>
      <c r="BB62" s="86"/>
      <c r="BC62" s="86"/>
      <c r="BD62" s="87"/>
      <c r="BE62" s="28"/>
    </row>
    <row r="63" spans="1:57">
      <c r="A63" s="29"/>
      <c r="B63" s="85"/>
      <c r="C63" s="86"/>
      <c r="D63" s="86"/>
      <c r="E63" s="86"/>
      <c r="F63" s="86"/>
      <c r="G63" s="86"/>
      <c r="H63" s="86"/>
      <c r="I63" s="87"/>
      <c r="J63" s="83"/>
      <c r="K63" s="107" t="s">
        <v>546</v>
      </c>
      <c r="L63" s="27"/>
      <c r="M63" s="106"/>
      <c r="N63" s="27"/>
      <c r="O63" s="27"/>
      <c r="P63" s="27"/>
      <c r="Q63" s="27"/>
      <c r="R63" s="84"/>
      <c r="S63" s="84"/>
      <c r="T63" s="84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86"/>
      <c r="AQ63" s="86"/>
      <c r="AR63" s="86"/>
      <c r="AS63" s="86"/>
      <c r="AT63" s="86"/>
      <c r="AU63" s="86"/>
      <c r="AV63" s="85"/>
      <c r="AW63" s="86"/>
      <c r="AX63" s="86"/>
      <c r="AY63" s="86"/>
      <c r="AZ63" s="86"/>
      <c r="BA63" s="86"/>
      <c r="BB63" s="86"/>
      <c r="BC63" s="86"/>
      <c r="BD63" s="87"/>
      <c r="BE63" s="28"/>
    </row>
    <row r="64" spans="1:57">
      <c r="A64" s="29"/>
      <c r="B64" s="85"/>
      <c r="C64" s="86"/>
      <c r="D64" s="86"/>
      <c r="E64" s="86"/>
      <c r="F64" s="86"/>
      <c r="G64" s="86"/>
      <c r="H64" s="86"/>
      <c r="I64" s="87"/>
      <c r="J64" s="83"/>
      <c r="K64" s="107" t="s">
        <v>547</v>
      </c>
      <c r="L64" s="27"/>
      <c r="M64" s="106"/>
      <c r="N64" s="27"/>
      <c r="O64" s="27"/>
      <c r="P64" s="27"/>
      <c r="Q64" s="27"/>
      <c r="R64" s="84"/>
      <c r="S64" s="84"/>
      <c r="T64" s="84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86"/>
      <c r="AQ64" s="86"/>
      <c r="AR64" s="86"/>
      <c r="AS64" s="86"/>
      <c r="AT64" s="86"/>
      <c r="AU64" s="86"/>
      <c r="AV64" s="85"/>
      <c r="AW64" s="86"/>
      <c r="AX64" s="86"/>
      <c r="AY64" s="86"/>
      <c r="AZ64" s="86"/>
      <c r="BA64" s="86"/>
      <c r="BB64" s="86"/>
      <c r="BC64" s="86"/>
      <c r="BD64" s="87"/>
      <c r="BE64" s="28"/>
    </row>
    <row r="65" spans="1:57">
      <c r="A65" s="29"/>
      <c r="B65" s="85"/>
      <c r="C65" s="86"/>
      <c r="D65" s="86"/>
      <c r="E65" s="86"/>
      <c r="F65" s="86"/>
      <c r="G65" s="86"/>
      <c r="H65" s="86"/>
      <c r="I65" s="87"/>
      <c r="J65" s="83"/>
      <c r="K65" s="107" t="s">
        <v>554</v>
      </c>
      <c r="L65" s="27"/>
      <c r="M65" s="106"/>
      <c r="N65" s="27"/>
      <c r="O65" s="27"/>
      <c r="P65" s="27"/>
      <c r="Q65" s="27"/>
      <c r="R65" s="84"/>
      <c r="S65" s="84"/>
      <c r="T65" s="84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86"/>
      <c r="AQ65" s="86"/>
      <c r="AR65" s="86"/>
      <c r="AS65" s="86"/>
      <c r="AT65" s="86"/>
      <c r="AU65" s="86"/>
      <c r="AV65" s="85"/>
      <c r="AW65" s="86"/>
      <c r="AX65" s="86"/>
      <c r="AY65" s="86"/>
      <c r="AZ65" s="86"/>
      <c r="BA65" s="86"/>
      <c r="BB65" s="86"/>
      <c r="BC65" s="86"/>
      <c r="BD65" s="87"/>
      <c r="BE65" s="28"/>
    </row>
    <row r="66" spans="1:57">
      <c r="A66" s="29"/>
      <c r="B66" s="85"/>
      <c r="C66" s="86"/>
      <c r="D66" s="86"/>
      <c r="E66" s="86"/>
      <c r="F66" s="86"/>
      <c r="G66" s="86"/>
      <c r="H66" s="86"/>
      <c r="I66" s="87"/>
      <c r="J66" s="83"/>
      <c r="K66" s="107" t="s">
        <v>548</v>
      </c>
      <c r="L66" s="27"/>
      <c r="M66" s="106"/>
      <c r="N66" s="27"/>
      <c r="O66" s="27"/>
      <c r="P66" s="27"/>
      <c r="Q66" s="27"/>
      <c r="R66" s="84"/>
      <c r="S66" s="84"/>
      <c r="T66" s="84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86"/>
      <c r="AQ66" s="86"/>
      <c r="AR66" s="86"/>
      <c r="AS66" s="86"/>
      <c r="AT66" s="86"/>
      <c r="AU66" s="86"/>
      <c r="AV66" s="85"/>
      <c r="AW66" s="86"/>
      <c r="AX66" s="86"/>
      <c r="AY66" s="86"/>
      <c r="AZ66" s="86"/>
      <c r="BA66" s="86"/>
      <c r="BB66" s="86"/>
      <c r="BC66" s="86"/>
      <c r="BD66" s="87"/>
      <c r="BE66" s="28"/>
    </row>
    <row r="67" spans="1:57">
      <c r="A67" s="29"/>
      <c r="B67" s="85"/>
      <c r="C67" s="86"/>
      <c r="D67" s="86"/>
      <c r="E67" s="86"/>
      <c r="F67" s="86"/>
      <c r="G67" s="86"/>
      <c r="H67" s="86"/>
      <c r="I67" s="87"/>
      <c r="J67" s="83"/>
      <c r="K67" s="107" t="s">
        <v>549</v>
      </c>
      <c r="L67" s="27"/>
      <c r="M67" s="106"/>
      <c r="N67" s="27"/>
      <c r="O67" s="27"/>
      <c r="P67" s="27"/>
      <c r="Q67" s="27"/>
      <c r="R67" s="84"/>
      <c r="S67" s="84"/>
      <c r="T67" s="84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86"/>
      <c r="AQ67" s="86"/>
      <c r="AR67" s="86"/>
      <c r="AS67" s="86"/>
      <c r="AT67" s="86"/>
      <c r="AU67" s="86"/>
      <c r="AV67" s="85"/>
      <c r="AW67" s="86"/>
      <c r="AX67" s="86"/>
      <c r="AY67" s="86"/>
      <c r="AZ67" s="86"/>
      <c r="BA67" s="86"/>
      <c r="BB67" s="86"/>
      <c r="BC67" s="86"/>
      <c r="BD67" s="87"/>
      <c r="BE67" s="28"/>
    </row>
    <row r="68" spans="1:57">
      <c r="A68" s="29"/>
      <c r="B68" s="85"/>
      <c r="C68" s="86"/>
      <c r="D68" s="86"/>
      <c r="E68" s="86"/>
      <c r="F68" s="86"/>
      <c r="G68" s="86"/>
      <c r="H68" s="86"/>
      <c r="I68" s="87"/>
      <c r="J68" s="83"/>
      <c r="K68" s="107" t="s">
        <v>547</v>
      </c>
      <c r="L68" s="27"/>
      <c r="M68" s="106"/>
      <c r="N68" s="27"/>
      <c r="O68" s="27"/>
      <c r="P68" s="27"/>
      <c r="Q68" s="27"/>
      <c r="R68" s="84"/>
      <c r="S68" s="84"/>
      <c r="T68" s="84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86"/>
      <c r="AQ68" s="86"/>
      <c r="AR68" s="86"/>
      <c r="AS68" s="86"/>
      <c r="AT68" s="86"/>
      <c r="AU68" s="86"/>
      <c r="AV68" s="85"/>
      <c r="AW68" s="86"/>
      <c r="AX68" s="86"/>
      <c r="AY68" s="86"/>
      <c r="AZ68" s="86"/>
      <c r="BA68" s="86"/>
      <c r="BB68" s="86"/>
      <c r="BC68" s="86"/>
      <c r="BD68" s="87"/>
      <c r="BE68" s="28"/>
    </row>
    <row r="69" spans="1:57">
      <c r="A69" s="29"/>
      <c r="B69" s="85"/>
      <c r="C69" s="86"/>
      <c r="D69" s="86"/>
      <c r="E69" s="86"/>
      <c r="F69" s="86"/>
      <c r="G69" s="86"/>
      <c r="H69" s="86"/>
      <c r="I69" s="87"/>
      <c r="J69" s="83"/>
      <c r="K69" s="107" t="s">
        <v>555</v>
      </c>
      <c r="L69" s="27"/>
      <c r="M69" s="106"/>
      <c r="N69" s="27"/>
      <c r="O69" s="27"/>
      <c r="P69" s="27"/>
      <c r="Q69" s="27"/>
      <c r="R69" s="84"/>
      <c r="S69" s="84"/>
      <c r="T69" s="84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86"/>
      <c r="AQ69" s="86"/>
      <c r="AR69" s="86"/>
      <c r="AS69" s="86"/>
      <c r="AT69" s="86"/>
      <c r="AU69" s="86"/>
      <c r="AV69" s="85"/>
      <c r="AW69" s="86"/>
      <c r="AX69" s="86"/>
      <c r="AY69" s="86"/>
      <c r="AZ69" s="86"/>
      <c r="BA69" s="86"/>
      <c r="BB69" s="86"/>
      <c r="BC69" s="86"/>
      <c r="BD69" s="87"/>
      <c r="BE69" s="28"/>
    </row>
    <row r="70" spans="1:57">
      <c r="A70" s="29"/>
      <c r="B70" s="85"/>
      <c r="C70" s="86"/>
      <c r="D70" s="86"/>
      <c r="E70" s="86"/>
      <c r="F70" s="86"/>
      <c r="G70" s="86"/>
      <c r="H70" s="86"/>
      <c r="I70" s="87"/>
      <c r="J70" s="97"/>
      <c r="K70" s="113" t="s">
        <v>548</v>
      </c>
      <c r="L70" s="27"/>
      <c r="M70" s="108"/>
      <c r="N70" s="27"/>
      <c r="O70" s="27"/>
      <c r="P70" s="27"/>
      <c r="Q70" s="27"/>
      <c r="R70" s="84"/>
      <c r="S70" s="84"/>
      <c r="T70" s="84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86"/>
      <c r="AQ70" s="86"/>
      <c r="AR70" s="86"/>
      <c r="AS70" s="86"/>
      <c r="AT70" s="86"/>
      <c r="AU70" s="86"/>
      <c r="AV70" s="85"/>
      <c r="AW70" s="86"/>
      <c r="AX70" s="86"/>
      <c r="AY70" s="86"/>
      <c r="AZ70" s="86"/>
      <c r="BA70" s="86"/>
      <c r="BB70" s="86"/>
      <c r="BC70" s="86"/>
      <c r="BD70" s="87"/>
      <c r="BE70" s="28"/>
    </row>
    <row r="71" spans="1:57">
      <c r="A71" s="29"/>
      <c r="B71" s="85"/>
      <c r="C71" s="86"/>
      <c r="D71" s="86"/>
      <c r="E71" s="86"/>
      <c r="F71" s="86"/>
      <c r="G71" s="86"/>
      <c r="H71" s="86"/>
      <c r="I71" s="87"/>
      <c r="J71" s="83"/>
      <c r="K71" s="107" t="s">
        <v>550</v>
      </c>
      <c r="L71" s="27"/>
      <c r="M71" s="106"/>
      <c r="N71" s="27"/>
      <c r="O71" s="27"/>
      <c r="P71" s="27"/>
      <c r="Q71" s="27"/>
      <c r="R71" s="84"/>
      <c r="S71" s="84"/>
      <c r="T71" s="84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86"/>
      <c r="AQ71" s="86"/>
      <c r="AR71" s="86"/>
      <c r="AS71" s="86"/>
      <c r="AT71" s="86"/>
      <c r="AU71" s="86"/>
      <c r="AV71" s="85"/>
      <c r="AW71" s="86"/>
      <c r="AX71" s="86"/>
      <c r="AY71" s="86"/>
      <c r="AZ71" s="86"/>
      <c r="BA71" s="86"/>
      <c r="BB71" s="86"/>
      <c r="BC71" s="86"/>
      <c r="BD71" s="87"/>
      <c r="BE71" s="28"/>
    </row>
    <row r="72" spans="1:57">
      <c r="A72" s="29"/>
      <c r="B72" s="85"/>
      <c r="C72" s="86"/>
      <c r="D72" s="86"/>
      <c r="E72" s="86"/>
      <c r="F72" s="86"/>
      <c r="G72" s="86"/>
      <c r="H72" s="86"/>
      <c r="I72" s="87"/>
      <c r="J72" s="97"/>
      <c r="K72" s="113"/>
      <c r="L72" s="27"/>
      <c r="M72" s="108"/>
      <c r="N72" s="27"/>
      <c r="O72" s="27"/>
      <c r="P72" s="27"/>
      <c r="Q72" s="27"/>
      <c r="R72" s="84"/>
      <c r="S72" s="84"/>
      <c r="T72" s="84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86"/>
      <c r="AQ72" s="86"/>
      <c r="AR72" s="86"/>
      <c r="AS72" s="86"/>
      <c r="AT72" s="86"/>
      <c r="AU72" s="86"/>
      <c r="AV72" s="85"/>
      <c r="AW72" s="86"/>
      <c r="AX72" s="86"/>
      <c r="AY72" s="86"/>
      <c r="AZ72" s="86"/>
      <c r="BA72" s="86"/>
      <c r="BB72" s="86"/>
      <c r="BC72" s="86"/>
      <c r="BD72" s="87"/>
      <c r="BE72" s="28"/>
    </row>
    <row r="73" spans="1:57">
      <c r="A73" s="29"/>
      <c r="B73" s="85"/>
      <c r="C73" s="86"/>
      <c r="D73" s="86"/>
      <c r="E73" s="86"/>
      <c r="F73" s="86"/>
      <c r="G73" s="86"/>
      <c r="H73" s="86"/>
      <c r="I73" s="87"/>
      <c r="J73" s="83"/>
      <c r="K73" s="107" t="s">
        <v>551</v>
      </c>
      <c r="L73" s="27"/>
      <c r="M73" s="106"/>
      <c r="N73" s="27"/>
      <c r="O73" s="27"/>
      <c r="P73" s="27"/>
      <c r="Q73" s="27"/>
      <c r="R73" s="84"/>
      <c r="S73" s="84"/>
      <c r="T73" s="84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86"/>
      <c r="AQ73" s="86"/>
      <c r="AR73" s="86"/>
      <c r="AS73" s="86"/>
      <c r="AT73" s="86"/>
      <c r="AU73" s="86"/>
      <c r="AV73" s="85"/>
      <c r="AW73" s="86"/>
      <c r="AX73" s="86"/>
      <c r="AY73" s="86"/>
      <c r="AZ73" s="86"/>
      <c r="BA73" s="86"/>
      <c r="BB73" s="86"/>
      <c r="BC73" s="86"/>
      <c r="BD73" s="87"/>
      <c r="BE73" s="28"/>
    </row>
    <row r="74" spans="1:57">
      <c r="A74" s="29"/>
      <c r="B74" s="85"/>
      <c r="C74" s="86"/>
      <c r="D74" s="86"/>
      <c r="E74" s="86"/>
      <c r="F74" s="86"/>
      <c r="G74" s="86"/>
      <c r="H74" s="86"/>
      <c r="I74" s="87"/>
      <c r="J74" s="97"/>
      <c r="K74" s="113"/>
      <c r="L74" s="27"/>
      <c r="M74" s="108"/>
      <c r="N74" s="27"/>
      <c r="O74" s="27"/>
      <c r="P74" s="27"/>
      <c r="Q74" s="27"/>
      <c r="R74" s="84"/>
      <c r="S74" s="84"/>
      <c r="T74" s="84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86"/>
      <c r="AQ74" s="86"/>
      <c r="AR74" s="86"/>
      <c r="AS74" s="86"/>
      <c r="AT74" s="86"/>
      <c r="AU74" s="86"/>
      <c r="AV74" s="85"/>
      <c r="AW74" s="86"/>
      <c r="AX74" s="86"/>
      <c r="AY74" s="86"/>
      <c r="AZ74" s="86"/>
      <c r="BA74" s="86"/>
      <c r="BB74" s="86"/>
      <c r="BC74" s="86"/>
      <c r="BD74" s="87"/>
      <c r="BE74" s="28"/>
    </row>
    <row r="75" spans="1:57">
      <c r="A75" s="29"/>
      <c r="B75" s="89"/>
      <c r="C75" s="90"/>
      <c r="D75" s="90"/>
      <c r="E75" s="90"/>
      <c r="F75" s="90"/>
      <c r="G75" s="90"/>
      <c r="H75" s="90"/>
      <c r="I75" s="91"/>
      <c r="J75" s="92"/>
      <c r="K75" s="93"/>
      <c r="L75" s="88"/>
      <c r="M75" s="90"/>
      <c r="N75" s="88"/>
      <c r="O75" s="88"/>
      <c r="P75" s="88"/>
      <c r="Q75" s="88"/>
      <c r="R75" s="88"/>
      <c r="S75" s="88"/>
      <c r="T75" s="88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0"/>
      <c r="AQ75" s="90"/>
      <c r="AR75" s="90"/>
      <c r="AS75" s="90"/>
      <c r="AT75" s="90"/>
      <c r="AU75" s="90"/>
      <c r="AV75" s="89"/>
      <c r="AW75" s="90"/>
      <c r="AX75" s="90"/>
      <c r="AY75" s="90"/>
      <c r="AZ75" s="90"/>
      <c r="BA75" s="90"/>
      <c r="BB75" s="90"/>
      <c r="BC75" s="90"/>
      <c r="BD75" s="91"/>
      <c r="BE75" s="28"/>
    </row>
    <row r="76" spans="1:57">
      <c r="A76" s="29"/>
      <c r="B76" s="86"/>
      <c r="C76" s="86"/>
      <c r="D76" s="86"/>
      <c r="E76" s="86"/>
      <c r="F76" s="86"/>
      <c r="G76" s="86"/>
      <c r="H76" s="86"/>
      <c r="I76" s="86"/>
      <c r="J76" s="97"/>
      <c r="K76" s="98"/>
      <c r="L76" s="84"/>
      <c r="M76" s="86"/>
      <c r="N76" s="84"/>
      <c r="O76" s="84"/>
      <c r="P76" s="84"/>
      <c r="Q76" s="84"/>
      <c r="R76" s="84"/>
      <c r="S76" s="84"/>
      <c r="T76" s="84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28"/>
    </row>
    <row r="77" spans="1:57">
      <c r="A77" s="29"/>
      <c r="B77" s="31" t="s">
        <v>11</v>
      </c>
      <c r="C77" s="47"/>
      <c r="D77" s="47"/>
      <c r="E77" s="47"/>
      <c r="F77" s="47"/>
      <c r="G77" s="47"/>
      <c r="H77" s="47"/>
      <c r="I77" s="54"/>
      <c r="J77" s="41" t="s">
        <v>391</v>
      </c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9"/>
      <c r="AK77" s="28"/>
    </row>
    <row r="78" spans="1:57">
      <c r="A78" s="29"/>
      <c r="B78" s="63" t="s">
        <v>19</v>
      </c>
      <c r="C78" s="64"/>
      <c r="D78" s="64"/>
      <c r="E78" s="64"/>
      <c r="F78" s="64"/>
      <c r="G78" s="64"/>
      <c r="H78" s="64"/>
      <c r="I78" s="65"/>
      <c r="J78" s="62" t="str">
        <f>VLOOKUP(J77,$C$23:$AL$28,10,FALSE)</f>
        <v>send query to database to get detail information of specific taxes from db</v>
      </c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7"/>
      <c r="AD78" s="67"/>
      <c r="AE78" s="67"/>
      <c r="AF78" s="67"/>
      <c r="AG78" s="67"/>
      <c r="AH78" s="67"/>
      <c r="AI78" s="67"/>
      <c r="AJ78" s="68"/>
      <c r="AK78" s="28"/>
    </row>
    <row r="79" spans="1:57">
      <c r="A79" s="29"/>
      <c r="B79" s="63" t="s">
        <v>20</v>
      </c>
      <c r="C79" s="64"/>
      <c r="D79" s="64"/>
      <c r="E79" s="64"/>
      <c r="F79" s="64"/>
      <c r="G79" s="64"/>
      <c r="H79" s="64"/>
      <c r="I79" s="65"/>
      <c r="J79" s="17" t="s">
        <v>415</v>
      </c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7"/>
      <c r="AD79" s="67"/>
      <c r="AE79" s="67"/>
      <c r="AF79" s="67"/>
      <c r="AG79" s="67"/>
      <c r="AH79" s="67"/>
      <c r="AI79" s="67"/>
      <c r="AJ79" s="68"/>
      <c r="AK79" s="28"/>
    </row>
    <row r="80" spans="1:57">
      <c r="A80" s="29"/>
      <c r="B80" s="63" t="s">
        <v>21</v>
      </c>
      <c r="C80" s="64"/>
      <c r="D80" s="69"/>
      <c r="E80" s="69"/>
      <c r="F80" s="69"/>
      <c r="G80" s="69"/>
      <c r="H80" s="69"/>
      <c r="I80" s="70"/>
      <c r="J80" s="78" t="s">
        <v>9</v>
      </c>
      <c r="K80" s="48"/>
      <c r="L80" s="47"/>
      <c r="M80" s="48"/>
      <c r="N80" s="48"/>
      <c r="O80" s="47"/>
      <c r="P80" s="47"/>
      <c r="Q80" s="47"/>
      <c r="R80" s="47"/>
      <c r="S80" s="48"/>
      <c r="T80" s="48"/>
      <c r="U80" s="71" t="s">
        <v>11</v>
      </c>
      <c r="V80" s="48"/>
      <c r="W80" s="47"/>
      <c r="X80" s="47"/>
      <c r="Y80" s="48"/>
      <c r="Z80" s="47"/>
      <c r="AA80" s="71" t="s">
        <v>22</v>
      </c>
      <c r="AB80" s="71" t="s">
        <v>16</v>
      </c>
      <c r="AC80" s="47"/>
      <c r="AD80" s="48"/>
      <c r="AE80" s="48"/>
      <c r="AF80" s="48"/>
      <c r="AG80" s="48"/>
      <c r="AH80" s="48"/>
      <c r="AI80" s="48"/>
      <c r="AJ80" s="49"/>
      <c r="AK80" s="28"/>
    </row>
    <row r="81" spans="1:57">
      <c r="A81" s="29"/>
      <c r="B81" s="72"/>
      <c r="C81" s="73"/>
      <c r="D81" s="74"/>
      <c r="E81" s="74"/>
      <c r="F81" s="74"/>
      <c r="G81" s="74"/>
      <c r="H81" s="74"/>
      <c r="I81" s="75"/>
      <c r="J81" s="57" t="s">
        <v>552</v>
      </c>
      <c r="K81" s="17"/>
      <c r="L81" s="17"/>
      <c r="M81" s="17"/>
      <c r="N81" s="17"/>
      <c r="O81" s="76"/>
      <c r="P81" s="76"/>
      <c r="Q81" s="76"/>
      <c r="R81" s="17"/>
      <c r="S81" s="17"/>
      <c r="T81" s="17"/>
      <c r="U81" s="94" t="s">
        <v>126</v>
      </c>
      <c r="V81" s="17"/>
      <c r="W81" s="17"/>
      <c r="X81" s="17"/>
      <c r="Y81" s="17"/>
      <c r="Z81" s="17"/>
      <c r="AA81" s="16" t="s">
        <v>62</v>
      </c>
      <c r="AB81" s="16"/>
      <c r="AC81" s="57"/>
      <c r="AD81" s="57"/>
      <c r="AE81" s="57"/>
      <c r="AF81" s="57"/>
      <c r="AG81" s="57"/>
      <c r="AH81" s="57"/>
      <c r="AI81" s="57"/>
      <c r="AJ81" s="58"/>
      <c r="AK81" s="28"/>
    </row>
    <row r="82" spans="1:57">
      <c r="A82" s="29"/>
      <c r="B82" s="72" t="s">
        <v>23</v>
      </c>
      <c r="C82" s="73"/>
      <c r="D82" s="73"/>
      <c r="E82" s="73"/>
      <c r="F82" s="73"/>
      <c r="G82" s="73"/>
      <c r="H82" s="73"/>
      <c r="I82" s="77"/>
      <c r="J82" s="78" t="s">
        <v>9</v>
      </c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9" t="s">
        <v>16</v>
      </c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80"/>
      <c r="AK82" s="28"/>
    </row>
    <row r="83" spans="1:57">
      <c r="A83" s="29"/>
      <c r="B83" s="81"/>
      <c r="C83" s="78"/>
      <c r="D83" s="78"/>
      <c r="E83" s="78"/>
      <c r="F83" s="78"/>
      <c r="G83" s="78"/>
      <c r="H83" s="78"/>
      <c r="I83" s="80"/>
      <c r="J83" s="57" t="s">
        <v>540</v>
      </c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34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8"/>
      <c r="AK83" s="28"/>
    </row>
    <row r="84" spans="1:57">
      <c r="A84" s="29"/>
      <c r="B84" s="81" t="s">
        <v>24</v>
      </c>
      <c r="C84" s="78"/>
      <c r="D84" s="78"/>
      <c r="E84" s="78"/>
      <c r="F84" s="78"/>
      <c r="G84" s="47"/>
      <c r="H84" s="47"/>
      <c r="I84" s="54"/>
      <c r="J84" s="82" t="s">
        <v>25</v>
      </c>
      <c r="K84" s="78"/>
      <c r="L84" s="78"/>
      <c r="M84" s="78"/>
      <c r="N84" s="78"/>
      <c r="O84" s="78"/>
      <c r="P84" s="78"/>
      <c r="Q84" s="78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32"/>
      <c r="AS84" s="47"/>
      <c r="AT84" s="32"/>
      <c r="AU84" s="47"/>
      <c r="AV84" s="31" t="s">
        <v>26</v>
      </c>
      <c r="AW84" s="47"/>
      <c r="AX84" s="47"/>
      <c r="AY84" s="47"/>
      <c r="AZ84" s="47"/>
      <c r="BA84" s="47"/>
      <c r="BB84" s="47"/>
      <c r="BC84" s="47"/>
      <c r="BD84" s="54"/>
      <c r="BE84" s="28"/>
    </row>
    <row r="85" spans="1:57">
      <c r="A85" s="29"/>
      <c r="B85" s="85"/>
      <c r="C85" s="86"/>
      <c r="D85" s="86"/>
      <c r="E85" s="86"/>
      <c r="F85" s="86"/>
      <c r="G85" s="86"/>
      <c r="H85" s="86"/>
      <c r="I85" s="87"/>
      <c r="J85" s="97"/>
      <c r="K85" s="113"/>
      <c r="L85" s="27"/>
      <c r="M85" s="108"/>
      <c r="N85" s="27"/>
      <c r="O85" s="27"/>
      <c r="P85" s="27"/>
      <c r="Q85" s="27"/>
      <c r="R85" s="84"/>
      <c r="S85" s="84"/>
      <c r="T85" s="84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86"/>
      <c r="AQ85" s="86"/>
      <c r="AR85" s="86"/>
      <c r="AS85" s="86"/>
      <c r="AT85" s="86"/>
      <c r="AU85" s="86"/>
      <c r="AV85" s="85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86"/>
      <c r="D86" s="86"/>
      <c r="E86" s="86"/>
      <c r="F86" s="86"/>
      <c r="G86" s="86"/>
      <c r="H86" s="86"/>
      <c r="I86" s="87"/>
      <c r="J86" s="97"/>
      <c r="K86" s="113" t="s">
        <v>118</v>
      </c>
      <c r="L86" s="27"/>
      <c r="M86" s="108"/>
      <c r="N86" s="27"/>
      <c r="O86" s="27"/>
      <c r="P86" s="27"/>
      <c r="Q86" s="27"/>
      <c r="R86" s="84"/>
      <c r="S86" s="84"/>
      <c r="T86" s="84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86"/>
      <c r="AQ86" s="86"/>
      <c r="AR86" s="86"/>
      <c r="AS86" s="86"/>
      <c r="AT86" s="86"/>
      <c r="AU86" s="86"/>
      <c r="AV86" s="85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86"/>
      <c r="D87" s="86"/>
      <c r="E87" s="86"/>
      <c r="F87" s="86"/>
      <c r="G87" s="86"/>
      <c r="H87" s="86"/>
      <c r="I87" s="87"/>
      <c r="J87" s="83"/>
      <c r="K87" s="107"/>
      <c r="L87" s="289" t="s">
        <v>136</v>
      </c>
      <c r="M87" s="385"/>
      <c r="N87" s="289"/>
      <c r="O87" s="289"/>
      <c r="P87" s="289"/>
      <c r="Q87" s="289"/>
      <c r="R87" s="289"/>
      <c r="S87" s="289"/>
      <c r="T87" s="289"/>
      <c r="U87" s="386"/>
      <c r="V87" s="386"/>
      <c r="W87" s="386"/>
      <c r="X87" s="386"/>
      <c r="Y87" s="386"/>
      <c r="Z87" s="386"/>
      <c r="AA87" s="386"/>
      <c r="AB87" s="386"/>
      <c r="AC87" s="386"/>
      <c r="AD87" s="386"/>
      <c r="AE87" s="386"/>
      <c r="AF87" s="386"/>
      <c r="AG87" s="386"/>
      <c r="AH87" s="386"/>
      <c r="AI87" s="386"/>
      <c r="AJ87" s="386"/>
      <c r="AK87" s="45"/>
      <c r="AL87" s="45"/>
      <c r="AM87" s="45"/>
      <c r="AN87" s="45"/>
      <c r="AO87" s="45"/>
      <c r="AP87" s="86"/>
      <c r="AQ87" s="86"/>
      <c r="AR87" s="86"/>
      <c r="AS87" s="86"/>
      <c r="AT87" s="86"/>
      <c r="AU87" s="86"/>
      <c r="AV87" s="85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5"/>
      <c r="C88" s="86"/>
      <c r="D88" s="86"/>
      <c r="E88" s="86"/>
      <c r="F88" s="86"/>
      <c r="G88" s="86"/>
      <c r="H88" s="86"/>
      <c r="I88" s="87"/>
      <c r="J88" s="97"/>
      <c r="K88" s="113"/>
      <c r="L88" s="289" t="s">
        <v>559</v>
      </c>
      <c r="M88" s="291"/>
      <c r="N88" s="289"/>
      <c r="O88" s="289"/>
      <c r="P88" s="289"/>
      <c r="Q88" s="289"/>
      <c r="R88" s="289"/>
      <c r="S88" s="289"/>
      <c r="T88" s="289"/>
      <c r="U88" s="387"/>
      <c r="V88" s="387"/>
      <c r="W88" s="387"/>
      <c r="X88" s="387"/>
      <c r="Y88" s="387"/>
      <c r="Z88" s="387"/>
      <c r="AA88" s="387"/>
      <c r="AB88" s="387"/>
      <c r="AC88" s="387"/>
      <c r="AD88" s="387"/>
      <c r="AE88" s="387"/>
      <c r="AF88" s="387"/>
      <c r="AG88" s="387"/>
      <c r="AH88" s="387"/>
      <c r="AI88" s="387"/>
      <c r="AJ88" s="387"/>
      <c r="AK88" s="98"/>
      <c r="AL88" s="98"/>
      <c r="AM88" s="98"/>
      <c r="AN88" s="98"/>
      <c r="AO88" s="98"/>
      <c r="AP88" s="86"/>
      <c r="AQ88" s="86"/>
      <c r="AR88" s="86"/>
      <c r="AS88" s="86"/>
      <c r="AT88" s="86"/>
      <c r="AU88" s="86"/>
      <c r="AV88" s="85"/>
      <c r="AW88" s="86"/>
      <c r="AX88" s="86"/>
      <c r="AY88" s="86"/>
      <c r="AZ88" s="86"/>
      <c r="BA88" s="86"/>
      <c r="BB88" s="86"/>
      <c r="BC88" s="86"/>
      <c r="BD88" s="87"/>
      <c r="BE88" s="28"/>
    </row>
    <row r="89" spans="1:57">
      <c r="A89" s="29"/>
      <c r="B89" s="85"/>
      <c r="C89" s="86"/>
      <c r="D89" s="86"/>
      <c r="E89" s="86"/>
      <c r="F89" s="86"/>
      <c r="G89" s="86"/>
      <c r="H89" s="86"/>
      <c r="I89" s="87"/>
      <c r="J89" s="97"/>
      <c r="K89" s="113"/>
      <c r="L89" s="289" t="s">
        <v>560</v>
      </c>
      <c r="M89" s="291"/>
      <c r="N89" s="289"/>
      <c r="O89" s="289"/>
      <c r="P89" s="289"/>
      <c r="Q89" s="289"/>
      <c r="R89" s="289"/>
      <c r="S89" s="289"/>
      <c r="T89" s="289"/>
      <c r="U89" s="387"/>
      <c r="V89" s="387"/>
      <c r="W89" s="387"/>
      <c r="X89" s="387"/>
      <c r="Y89" s="387"/>
      <c r="Z89" s="387"/>
      <c r="AA89" s="387"/>
      <c r="AB89" s="387"/>
      <c r="AC89" s="387"/>
      <c r="AD89" s="387"/>
      <c r="AE89" s="387"/>
      <c r="AF89" s="387"/>
      <c r="AG89" s="387"/>
      <c r="AH89" s="387"/>
      <c r="AI89" s="387"/>
      <c r="AJ89" s="387"/>
      <c r="AK89" s="98"/>
      <c r="AL89" s="98"/>
      <c r="AM89" s="98"/>
      <c r="AN89" s="98"/>
      <c r="AO89" s="98"/>
      <c r="AP89" s="86"/>
      <c r="AQ89" s="86"/>
      <c r="AR89" s="86"/>
      <c r="AS89" s="86"/>
      <c r="AT89" s="86"/>
      <c r="AU89" s="86"/>
      <c r="AV89" s="85"/>
      <c r="AW89" s="86"/>
      <c r="AX89" s="86"/>
      <c r="AY89" s="86"/>
      <c r="AZ89" s="86"/>
      <c r="BA89" s="86"/>
      <c r="BB89" s="86"/>
      <c r="BC89" s="86"/>
      <c r="BD89" s="87"/>
      <c r="BE89" s="28"/>
    </row>
    <row r="90" spans="1:57">
      <c r="A90" s="29"/>
      <c r="B90" s="85"/>
      <c r="C90" s="86"/>
      <c r="D90" s="86"/>
      <c r="E90" s="86"/>
      <c r="F90" s="86"/>
      <c r="G90" s="86"/>
      <c r="H90" s="86"/>
      <c r="I90" s="87"/>
      <c r="J90" s="97"/>
      <c r="K90" s="113"/>
      <c r="L90" s="27" t="s">
        <v>558</v>
      </c>
      <c r="M90" s="108"/>
      <c r="N90" s="27"/>
      <c r="O90" s="27"/>
      <c r="P90" s="27"/>
      <c r="Q90" s="27"/>
      <c r="R90" s="84"/>
      <c r="S90" s="84"/>
      <c r="T90" s="84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86"/>
      <c r="AQ90" s="86"/>
      <c r="AR90" s="86"/>
      <c r="AS90" s="86"/>
      <c r="AT90" s="86"/>
      <c r="AU90" s="86"/>
      <c r="AV90" s="85"/>
      <c r="AW90" s="86"/>
      <c r="AX90" s="86"/>
      <c r="AY90" s="86"/>
      <c r="AZ90" s="86"/>
      <c r="BA90" s="86"/>
      <c r="BB90" s="86"/>
      <c r="BC90" s="86"/>
      <c r="BD90" s="87"/>
      <c r="BE90" s="28"/>
    </row>
    <row r="91" spans="1:57">
      <c r="A91" s="29"/>
      <c r="B91" s="85"/>
      <c r="C91" s="86"/>
      <c r="D91" s="86"/>
      <c r="E91" s="86"/>
      <c r="F91" s="86"/>
      <c r="G91" s="86"/>
      <c r="H91" s="86"/>
      <c r="I91" s="87"/>
      <c r="J91" s="83"/>
      <c r="K91" s="107" t="s">
        <v>137</v>
      </c>
      <c r="L91" s="27"/>
      <c r="M91" s="106"/>
      <c r="N91" s="27"/>
      <c r="O91" s="27"/>
      <c r="P91" s="27"/>
      <c r="Q91" s="27"/>
      <c r="R91" s="84"/>
      <c r="S91" s="84"/>
      <c r="T91" s="84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86"/>
      <c r="AQ91" s="86"/>
      <c r="AR91" s="86"/>
      <c r="AS91" s="86"/>
      <c r="AT91" s="86"/>
      <c r="AU91" s="86"/>
      <c r="AV91" s="85"/>
      <c r="AW91" s="86"/>
      <c r="AX91" s="86"/>
      <c r="AY91" s="86"/>
      <c r="AZ91" s="86"/>
      <c r="BA91" s="86"/>
      <c r="BB91" s="86"/>
      <c r="BC91" s="86"/>
      <c r="BD91" s="87"/>
      <c r="BE91" s="28"/>
    </row>
    <row r="92" spans="1:57">
      <c r="A92" s="29"/>
      <c r="B92" s="85"/>
      <c r="C92" s="86"/>
      <c r="D92" s="86"/>
      <c r="E92" s="86"/>
      <c r="F92" s="86"/>
      <c r="G92" s="86"/>
      <c r="H92" s="86"/>
      <c r="I92" s="87"/>
      <c r="J92" s="83"/>
      <c r="K92" s="107"/>
      <c r="L92" s="27" t="s">
        <v>561</v>
      </c>
      <c r="M92" s="106"/>
      <c r="N92" s="27"/>
      <c r="O92" s="27"/>
      <c r="P92" s="27"/>
      <c r="Q92" s="27"/>
      <c r="R92" s="84"/>
      <c r="S92" s="84"/>
      <c r="T92" s="84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86"/>
      <c r="AQ92" s="86"/>
      <c r="AR92" s="86"/>
      <c r="AS92" s="86"/>
      <c r="AT92" s="86"/>
      <c r="AU92" s="86"/>
      <c r="AV92" s="85"/>
      <c r="AW92" s="86"/>
      <c r="AX92" s="86"/>
      <c r="AY92" s="86"/>
      <c r="AZ92" s="86"/>
      <c r="BA92" s="86"/>
      <c r="BB92" s="86"/>
      <c r="BC92" s="86"/>
      <c r="BD92" s="87"/>
      <c r="BE92" s="28"/>
    </row>
    <row r="93" spans="1:57">
      <c r="A93" s="29"/>
      <c r="B93" s="85"/>
      <c r="C93" s="86"/>
      <c r="D93" s="86"/>
      <c r="E93" s="86"/>
      <c r="F93" s="86"/>
      <c r="G93" s="86"/>
      <c r="H93" s="86"/>
      <c r="I93" s="87"/>
      <c r="J93" s="97"/>
      <c r="K93" s="113"/>
      <c r="L93" s="27" t="s">
        <v>562</v>
      </c>
      <c r="M93" s="108"/>
      <c r="N93" s="27"/>
      <c r="O93" s="27"/>
      <c r="P93" s="27"/>
      <c r="Q93" s="27"/>
      <c r="R93" s="84"/>
      <c r="S93" s="84"/>
      <c r="T93" s="84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86"/>
      <c r="AQ93" s="86"/>
      <c r="AR93" s="86"/>
      <c r="AS93" s="86"/>
      <c r="AT93" s="86"/>
      <c r="AU93" s="86"/>
      <c r="AV93" s="85"/>
      <c r="AW93" s="86"/>
      <c r="AX93" s="86"/>
      <c r="AY93" s="86"/>
      <c r="AZ93" s="86"/>
      <c r="BA93" s="86"/>
      <c r="BB93" s="86"/>
      <c r="BC93" s="86"/>
      <c r="BD93" s="87"/>
      <c r="BE93" s="28"/>
    </row>
    <row r="94" spans="1:57">
      <c r="A94" s="29"/>
      <c r="B94" s="85"/>
      <c r="C94" s="86"/>
      <c r="D94" s="86"/>
      <c r="E94" s="86"/>
      <c r="F94" s="86"/>
      <c r="G94" s="86"/>
      <c r="H94" s="86"/>
      <c r="I94" s="87"/>
      <c r="J94" s="83"/>
      <c r="K94" s="107"/>
      <c r="L94" s="27"/>
      <c r="M94" s="106"/>
      <c r="N94" s="27"/>
      <c r="O94" s="27"/>
      <c r="P94" s="27"/>
      <c r="Q94" s="27"/>
      <c r="R94" s="84"/>
      <c r="S94" s="84"/>
      <c r="T94" s="84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86"/>
      <c r="AQ94" s="86"/>
      <c r="AR94" s="86"/>
      <c r="AS94" s="86"/>
      <c r="AT94" s="86"/>
      <c r="AU94" s="86"/>
      <c r="AV94" s="85"/>
      <c r="AW94" s="86"/>
      <c r="AX94" s="86"/>
      <c r="AY94" s="86"/>
      <c r="AZ94" s="86"/>
      <c r="BA94" s="86"/>
      <c r="BB94" s="86"/>
      <c r="BC94" s="86"/>
      <c r="BD94" s="87"/>
      <c r="BE94" s="28"/>
    </row>
    <row r="95" spans="1:57">
      <c r="A95" s="29"/>
      <c r="B95" s="85"/>
      <c r="C95" s="86"/>
      <c r="D95" s="86"/>
      <c r="E95" s="86"/>
      <c r="F95" s="86"/>
      <c r="G95" s="86"/>
      <c r="H95" s="86"/>
      <c r="I95" s="87"/>
      <c r="J95" s="97"/>
      <c r="K95" s="113"/>
      <c r="L95" s="27"/>
      <c r="M95" s="108"/>
      <c r="N95" s="27"/>
      <c r="O95" s="27"/>
      <c r="P95" s="27"/>
      <c r="Q95" s="27"/>
      <c r="R95" s="84"/>
      <c r="S95" s="84"/>
      <c r="T95" s="84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86"/>
      <c r="AQ95" s="86"/>
      <c r="AR95" s="86"/>
      <c r="AS95" s="86"/>
      <c r="AT95" s="86"/>
      <c r="AU95" s="86"/>
      <c r="AV95" s="85"/>
      <c r="AW95" s="86"/>
      <c r="AX95" s="86"/>
      <c r="AY95" s="86"/>
      <c r="AZ95" s="86"/>
      <c r="BA95" s="86"/>
      <c r="BB95" s="86"/>
      <c r="BC95" s="86"/>
      <c r="BD95" s="87"/>
      <c r="BE95" s="28"/>
    </row>
    <row r="96" spans="1:57">
      <c r="A96" s="29"/>
      <c r="B96" s="85"/>
      <c r="C96" s="86"/>
      <c r="D96" s="86"/>
      <c r="E96" s="86"/>
      <c r="F96" s="86"/>
      <c r="G96" s="86"/>
      <c r="H96" s="86"/>
      <c r="I96" s="87"/>
      <c r="J96" s="83"/>
      <c r="K96" s="107"/>
      <c r="L96" s="27"/>
      <c r="M96" s="106"/>
      <c r="N96" s="27"/>
      <c r="O96" s="27"/>
      <c r="P96" s="27"/>
      <c r="Q96" s="27"/>
      <c r="R96" s="84"/>
      <c r="S96" s="84"/>
      <c r="T96" s="84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86"/>
      <c r="AQ96" s="86"/>
      <c r="AR96" s="86"/>
      <c r="AS96" s="86"/>
      <c r="AT96" s="86"/>
      <c r="AU96" s="86"/>
      <c r="AV96" s="85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5"/>
      <c r="C97" s="86"/>
      <c r="D97" s="86"/>
      <c r="E97" s="86"/>
      <c r="F97" s="86"/>
      <c r="G97" s="86"/>
      <c r="H97" s="86"/>
      <c r="I97" s="87"/>
      <c r="J97" s="97"/>
      <c r="K97" s="113"/>
      <c r="L97" s="27"/>
      <c r="M97" s="108"/>
      <c r="N97" s="27"/>
      <c r="O97" s="27"/>
      <c r="P97" s="27"/>
      <c r="Q97" s="27"/>
      <c r="R97" s="84"/>
      <c r="S97" s="84"/>
      <c r="T97" s="84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86"/>
      <c r="AQ97" s="86"/>
      <c r="AR97" s="86"/>
      <c r="AS97" s="86"/>
      <c r="AT97" s="86"/>
      <c r="AU97" s="86"/>
      <c r="AV97" s="85"/>
      <c r="AW97" s="86"/>
      <c r="AX97" s="86"/>
      <c r="AY97" s="86"/>
      <c r="AZ97" s="86"/>
      <c r="BA97" s="86"/>
      <c r="BB97" s="86"/>
      <c r="BC97" s="86"/>
      <c r="BD97" s="87"/>
      <c r="BE97" s="28"/>
    </row>
    <row r="98" spans="1:57">
      <c r="A98" s="29"/>
      <c r="B98" s="89"/>
      <c r="C98" s="90"/>
      <c r="D98" s="90"/>
      <c r="E98" s="90"/>
      <c r="F98" s="90"/>
      <c r="G98" s="90"/>
      <c r="H98" s="90"/>
      <c r="I98" s="91"/>
      <c r="J98" s="92"/>
      <c r="K98" s="93"/>
      <c r="L98" s="88"/>
      <c r="M98" s="90"/>
      <c r="N98" s="88"/>
      <c r="O98" s="88"/>
      <c r="P98" s="88"/>
      <c r="Q98" s="88"/>
      <c r="R98" s="88"/>
      <c r="S98" s="88"/>
      <c r="T98" s="88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0"/>
      <c r="AQ98" s="90"/>
      <c r="AR98" s="90"/>
      <c r="AS98" s="90"/>
      <c r="AT98" s="90"/>
      <c r="AU98" s="90"/>
      <c r="AV98" s="89"/>
      <c r="AW98" s="90"/>
      <c r="AX98" s="90"/>
      <c r="AY98" s="90"/>
      <c r="AZ98" s="90"/>
      <c r="BA98" s="90"/>
      <c r="BB98" s="90"/>
      <c r="BC98" s="90"/>
      <c r="BD98" s="91"/>
      <c r="BE98" s="28"/>
    </row>
    <row r="99" spans="1:57">
      <c r="A99" s="29"/>
      <c r="B99" s="86"/>
      <c r="C99" s="86"/>
      <c r="D99" s="86"/>
      <c r="E99" s="86"/>
      <c r="F99" s="86"/>
      <c r="G99" s="86"/>
      <c r="H99" s="86"/>
      <c r="I99" s="86"/>
      <c r="J99" s="97"/>
      <c r="K99" s="98"/>
      <c r="L99" s="84"/>
      <c r="M99" s="86"/>
      <c r="N99" s="84"/>
      <c r="O99" s="84"/>
      <c r="P99" s="84"/>
      <c r="Q99" s="84"/>
      <c r="R99" s="84"/>
      <c r="S99" s="84"/>
      <c r="T99" s="84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28"/>
    </row>
    <row r="100" spans="1:57">
      <c r="A100" s="29"/>
      <c r="B100" s="31" t="s">
        <v>11</v>
      </c>
      <c r="C100" s="47"/>
      <c r="D100" s="47"/>
      <c r="E100" s="47"/>
      <c r="F100" s="47"/>
      <c r="G100" s="47"/>
      <c r="H100" s="47"/>
      <c r="I100" s="54"/>
      <c r="J100" s="41" t="s">
        <v>392</v>
      </c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9"/>
      <c r="AK100" s="28"/>
    </row>
    <row r="101" spans="1:57">
      <c r="A101" s="29"/>
      <c r="B101" s="63" t="s">
        <v>19</v>
      </c>
      <c r="C101" s="64"/>
      <c r="D101" s="64"/>
      <c r="E101" s="64"/>
      <c r="F101" s="64"/>
      <c r="G101" s="64"/>
      <c r="H101" s="64"/>
      <c r="I101" s="65"/>
      <c r="J101" s="62" t="str">
        <f>VLOOKUP(J100,$C$23:$AL$28,10,FALSE)</f>
        <v>send query to database to get detail information of specific taxes from db</v>
      </c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7"/>
      <c r="AD101" s="67"/>
      <c r="AE101" s="67"/>
      <c r="AF101" s="67"/>
      <c r="AG101" s="67"/>
      <c r="AH101" s="67"/>
      <c r="AI101" s="67"/>
      <c r="AJ101" s="68"/>
      <c r="AK101" s="28"/>
    </row>
    <row r="102" spans="1:57">
      <c r="A102" s="29"/>
      <c r="B102" s="63" t="s">
        <v>20</v>
      </c>
      <c r="C102" s="64"/>
      <c r="D102" s="64"/>
      <c r="E102" s="64"/>
      <c r="F102" s="64"/>
      <c r="G102" s="64"/>
      <c r="H102" s="64"/>
      <c r="I102" s="65"/>
      <c r="J102" s="17" t="s">
        <v>392</v>
      </c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7"/>
      <c r="AD102" s="67"/>
      <c r="AE102" s="67"/>
      <c r="AF102" s="67"/>
      <c r="AG102" s="67"/>
      <c r="AH102" s="67"/>
      <c r="AI102" s="67"/>
      <c r="AJ102" s="68"/>
      <c r="AK102" s="28"/>
    </row>
    <row r="103" spans="1:57">
      <c r="A103" s="29"/>
      <c r="B103" s="63" t="s">
        <v>21</v>
      </c>
      <c r="C103" s="64"/>
      <c r="D103" s="69"/>
      <c r="E103" s="69"/>
      <c r="F103" s="69"/>
      <c r="G103" s="69"/>
      <c r="H103" s="69"/>
      <c r="I103" s="70"/>
      <c r="J103" s="78" t="s">
        <v>9</v>
      </c>
      <c r="K103" s="48"/>
      <c r="L103" s="47"/>
      <c r="M103" s="48"/>
      <c r="N103" s="48"/>
      <c r="O103" s="47"/>
      <c r="P103" s="47"/>
      <c r="Q103" s="47"/>
      <c r="R103" s="47"/>
      <c r="S103" s="48"/>
      <c r="T103" s="48"/>
      <c r="U103" s="71" t="s">
        <v>11</v>
      </c>
      <c r="V103" s="48"/>
      <c r="W103" s="47"/>
      <c r="X103" s="47"/>
      <c r="Y103" s="48"/>
      <c r="Z103" s="47"/>
      <c r="AA103" s="71" t="s">
        <v>22</v>
      </c>
      <c r="AB103" s="71" t="s">
        <v>16</v>
      </c>
      <c r="AC103" s="47"/>
      <c r="AD103" s="48"/>
      <c r="AE103" s="48"/>
      <c r="AF103" s="48"/>
      <c r="AG103" s="48"/>
      <c r="AH103" s="48"/>
      <c r="AI103" s="48"/>
      <c r="AJ103" s="49"/>
      <c r="AK103" s="28"/>
    </row>
    <row r="104" spans="1:57">
      <c r="A104" s="29"/>
      <c r="B104" s="72"/>
      <c r="C104" s="73"/>
      <c r="D104" s="74"/>
      <c r="E104" s="74"/>
      <c r="F104" s="74"/>
      <c r="G104" s="74"/>
      <c r="H104" s="74"/>
      <c r="I104" s="75"/>
      <c r="J104" s="333" t="s">
        <v>556</v>
      </c>
      <c r="K104" s="388"/>
      <c r="L104" s="388"/>
      <c r="M104" s="388"/>
      <c r="N104" s="388"/>
      <c r="O104" s="389"/>
      <c r="P104" s="389"/>
      <c r="Q104" s="389"/>
      <c r="R104" s="388"/>
      <c r="S104" s="388"/>
      <c r="T104" s="388"/>
      <c r="U104" s="94" t="s">
        <v>126</v>
      </c>
      <c r="V104" s="17"/>
      <c r="W104" s="17"/>
      <c r="X104" s="17"/>
      <c r="Y104" s="17"/>
      <c r="Z104" s="17"/>
      <c r="AA104" s="16" t="s">
        <v>62</v>
      </c>
      <c r="AB104" s="16"/>
      <c r="AC104" s="57"/>
      <c r="AD104" s="57"/>
      <c r="AE104" s="57"/>
      <c r="AF104" s="57"/>
      <c r="AG104" s="57"/>
      <c r="AH104" s="57"/>
      <c r="AI104" s="57"/>
      <c r="AJ104" s="58"/>
      <c r="AK104" s="28"/>
    </row>
    <row r="105" spans="1:57">
      <c r="A105" s="29"/>
      <c r="B105" s="72" t="s">
        <v>23</v>
      </c>
      <c r="C105" s="73"/>
      <c r="D105" s="73"/>
      <c r="E105" s="73"/>
      <c r="F105" s="73"/>
      <c r="G105" s="73"/>
      <c r="H105" s="73"/>
      <c r="I105" s="77"/>
      <c r="J105" s="78" t="s">
        <v>9</v>
      </c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9" t="s">
        <v>16</v>
      </c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80"/>
      <c r="AK105" s="28"/>
    </row>
    <row r="106" spans="1:57">
      <c r="A106" s="29"/>
      <c r="B106" s="81"/>
      <c r="C106" s="78"/>
      <c r="D106" s="78"/>
      <c r="E106" s="78"/>
      <c r="F106" s="78"/>
      <c r="G106" s="78"/>
      <c r="H106" s="78"/>
      <c r="I106" s="80"/>
      <c r="J106" s="57" t="s">
        <v>540</v>
      </c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34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8"/>
      <c r="AK106" s="28"/>
    </row>
    <row r="107" spans="1:57">
      <c r="A107" s="29"/>
      <c r="B107" s="81" t="s">
        <v>24</v>
      </c>
      <c r="C107" s="78"/>
      <c r="D107" s="78"/>
      <c r="E107" s="78"/>
      <c r="F107" s="78"/>
      <c r="G107" s="47"/>
      <c r="H107" s="47"/>
      <c r="I107" s="54"/>
      <c r="J107" s="82" t="s">
        <v>25</v>
      </c>
      <c r="K107" s="78"/>
      <c r="L107" s="78"/>
      <c r="M107" s="78"/>
      <c r="N107" s="78"/>
      <c r="O107" s="78"/>
      <c r="P107" s="78"/>
      <c r="Q107" s="78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32"/>
      <c r="AS107" s="47"/>
      <c r="AT107" s="32"/>
      <c r="AU107" s="47"/>
      <c r="AV107" s="31" t="s">
        <v>26</v>
      </c>
      <c r="AW107" s="47"/>
      <c r="AX107" s="47"/>
      <c r="AY107" s="47"/>
      <c r="AZ107" s="47"/>
      <c r="BA107" s="47"/>
      <c r="BB107" s="47"/>
      <c r="BC107" s="47"/>
      <c r="BD107" s="54"/>
      <c r="BE107" s="28"/>
    </row>
    <row r="108" spans="1:57">
      <c r="A108" s="29"/>
      <c r="B108" s="85"/>
      <c r="C108" s="86"/>
      <c r="D108" s="86"/>
      <c r="E108" s="86"/>
      <c r="F108" s="86"/>
      <c r="G108" s="86"/>
      <c r="H108" s="86"/>
      <c r="I108" s="87"/>
      <c r="J108" s="97"/>
      <c r="K108" s="113"/>
      <c r="L108" s="27"/>
      <c r="M108" s="108"/>
      <c r="N108" s="27"/>
      <c r="O108" s="27"/>
      <c r="P108" s="27"/>
      <c r="Q108" s="27"/>
      <c r="R108" s="84"/>
      <c r="S108" s="84"/>
      <c r="T108" s="84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86"/>
      <c r="AQ108" s="86"/>
      <c r="AR108" s="86"/>
      <c r="AS108" s="86"/>
      <c r="AT108" s="86"/>
      <c r="AU108" s="86"/>
      <c r="AV108" s="85"/>
      <c r="AW108" s="86"/>
      <c r="AX108" s="86"/>
      <c r="AY108" s="86"/>
      <c r="AZ108" s="86"/>
      <c r="BA108" s="86"/>
      <c r="BB108" s="86"/>
      <c r="BC108" s="86"/>
      <c r="BD108" s="87"/>
      <c r="BE108" s="28"/>
    </row>
    <row r="109" spans="1:57">
      <c r="A109" s="29"/>
      <c r="B109" s="85"/>
      <c r="C109" s="86"/>
      <c r="D109" s="86"/>
      <c r="E109" s="86"/>
      <c r="F109" s="86"/>
      <c r="G109" s="86"/>
      <c r="H109" s="86"/>
      <c r="I109" s="87"/>
      <c r="J109" s="97"/>
      <c r="K109" s="113" t="s">
        <v>118</v>
      </c>
      <c r="L109" s="27"/>
      <c r="M109" s="108"/>
      <c r="N109" s="27"/>
      <c r="O109" s="27"/>
      <c r="P109" s="27"/>
      <c r="Q109" s="27"/>
      <c r="R109" s="84"/>
      <c r="S109" s="84"/>
      <c r="T109" s="84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86"/>
      <c r="AQ109" s="86"/>
      <c r="AR109" s="86"/>
      <c r="AS109" s="86"/>
      <c r="AT109" s="86"/>
      <c r="AU109" s="86"/>
      <c r="AV109" s="85"/>
      <c r="AW109" s="86"/>
      <c r="AY109" s="86"/>
      <c r="AZ109" s="86"/>
      <c r="BA109" s="86"/>
      <c r="BB109" s="86"/>
      <c r="BC109" s="86"/>
      <c r="BD109" s="87"/>
      <c r="BE109" s="28"/>
    </row>
    <row r="110" spans="1:57">
      <c r="A110" s="29"/>
      <c r="B110" s="85"/>
      <c r="C110" s="86"/>
      <c r="D110" s="86"/>
      <c r="E110" s="86"/>
      <c r="F110" s="86"/>
      <c r="G110" s="86"/>
      <c r="H110" s="86"/>
      <c r="I110" s="87"/>
      <c r="J110" s="97"/>
      <c r="K110" s="387"/>
      <c r="L110" s="107"/>
      <c r="M110" s="289" t="s">
        <v>136</v>
      </c>
      <c r="N110" s="385"/>
      <c r="O110" s="289"/>
      <c r="P110" s="289"/>
      <c r="Q110" s="289"/>
      <c r="R110" s="289"/>
      <c r="S110" s="289"/>
      <c r="T110" s="289"/>
      <c r="U110" s="289"/>
      <c r="V110" s="386"/>
      <c r="W110" s="386"/>
      <c r="X110" s="386"/>
      <c r="Y110" s="386"/>
      <c r="Z110" s="386"/>
      <c r="AA110" s="386"/>
      <c r="AB110" s="386"/>
      <c r="AC110" s="387"/>
      <c r="AD110" s="387"/>
      <c r="AE110" s="387"/>
      <c r="AF110" s="387"/>
      <c r="AG110" s="387"/>
      <c r="AH110" s="387"/>
      <c r="AI110" s="387"/>
      <c r="AJ110" s="387"/>
      <c r="AK110" s="387"/>
      <c r="AL110" s="387"/>
      <c r="AM110" s="98"/>
      <c r="AN110" s="98"/>
      <c r="AO110" s="98"/>
      <c r="AP110" s="86"/>
      <c r="AQ110" s="86"/>
      <c r="AR110" s="86"/>
      <c r="AS110" s="86"/>
      <c r="AT110" s="86"/>
      <c r="AU110" s="86"/>
      <c r="AV110" s="85"/>
      <c r="AW110" s="86"/>
      <c r="AY110" s="86"/>
      <c r="AZ110" s="86"/>
      <c r="BA110" s="86"/>
      <c r="BB110" s="86"/>
      <c r="BC110" s="86"/>
      <c r="BD110" s="87"/>
      <c r="BE110" s="28"/>
    </row>
    <row r="111" spans="1:57">
      <c r="A111" s="29"/>
      <c r="B111" s="85"/>
      <c r="C111" s="86"/>
      <c r="D111" s="86"/>
      <c r="E111" s="86"/>
      <c r="F111" s="86"/>
      <c r="G111" s="86"/>
      <c r="H111" s="86"/>
      <c r="I111" s="87"/>
      <c r="J111" s="97"/>
      <c r="K111" s="387"/>
      <c r="L111" s="113"/>
      <c r="M111" s="289" t="s">
        <v>563</v>
      </c>
      <c r="N111" s="291"/>
      <c r="O111" s="289"/>
      <c r="P111" s="289"/>
      <c r="Q111" s="289"/>
      <c r="R111" s="289"/>
      <c r="S111" s="289"/>
      <c r="T111" s="289"/>
      <c r="U111" s="289"/>
      <c r="V111" s="387"/>
      <c r="W111" s="387"/>
      <c r="X111" s="387"/>
      <c r="Y111" s="387"/>
      <c r="Z111" s="387"/>
      <c r="AA111" s="387"/>
      <c r="AB111" s="387"/>
      <c r="AC111" s="387"/>
      <c r="AD111" s="387"/>
      <c r="AE111" s="387"/>
      <c r="AF111" s="387"/>
      <c r="AG111" s="387"/>
      <c r="AH111" s="387"/>
      <c r="AI111" s="387"/>
      <c r="AJ111" s="387"/>
      <c r="AK111" s="387"/>
      <c r="AL111" s="387"/>
      <c r="AM111" s="98"/>
      <c r="AN111" s="98"/>
      <c r="AO111" s="98"/>
      <c r="AP111" s="86"/>
      <c r="AQ111" s="86"/>
      <c r="AR111" s="86"/>
      <c r="AS111" s="86"/>
      <c r="AT111" s="86"/>
      <c r="AU111" s="86"/>
      <c r="AV111" s="85"/>
      <c r="AW111" s="86"/>
      <c r="AY111" s="86"/>
      <c r="AZ111" s="86"/>
      <c r="BA111" s="86"/>
      <c r="BB111" s="86"/>
      <c r="BC111" s="86"/>
      <c r="BD111" s="87"/>
      <c r="BE111" s="28"/>
    </row>
    <row r="112" spans="1:57">
      <c r="A112" s="29"/>
      <c r="B112" s="85"/>
      <c r="C112" s="86"/>
      <c r="D112" s="86"/>
      <c r="E112" s="86"/>
      <c r="F112" s="86"/>
      <c r="G112" s="86"/>
      <c r="H112" s="86"/>
      <c r="I112" s="87"/>
      <c r="J112" s="97"/>
      <c r="K112" s="387"/>
      <c r="L112" s="113"/>
      <c r="M112" s="27" t="s">
        <v>564</v>
      </c>
      <c r="N112" s="108"/>
      <c r="O112" s="27"/>
      <c r="P112" s="27"/>
      <c r="Q112" s="27"/>
      <c r="R112" s="27"/>
      <c r="S112" s="84"/>
      <c r="T112" s="84"/>
      <c r="U112" s="84"/>
      <c r="V112" s="98"/>
      <c r="W112" s="98"/>
      <c r="X112" s="98"/>
      <c r="Y112" s="98"/>
      <c r="Z112" s="98"/>
      <c r="AA112" s="98"/>
      <c r="AB112" s="98"/>
      <c r="AC112" s="387"/>
      <c r="AD112" s="387"/>
      <c r="AE112" s="387"/>
      <c r="AF112" s="387"/>
      <c r="AG112" s="387"/>
      <c r="AH112" s="387"/>
      <c r="AI112" s="387"/>
      <c r="AJ112" s="387"/>
      <c r="AK112" s="387"/>
      <c r="AL112" s="387"/>
      <c r="AM112" s="98"/>
      <c r="AN112" s="98"/>
      <c r="AO112" s="98"/>
      <c r="AP112" s="86"/>
      <c r="AQ112" s="86"/>
      <c r="AR112" s="86"/>
      <c r="AS112" s="86"/>
      <c r="AT112" s="86"/>
      <c r="AU112" s="86"/>
      <c r="AV112" s="85"/>
      <c r="AW112" s="86"/>
      <c r="AY112" s="86"/>
      <c r="AZ112" s="86"/>
      <c r="BA112" s="86"/>
      <c r="BB112" s="86"/>
      <c r="BC112" s="86"/>
      <c r="BD112" s="87"/>
      <c r="BE112" s="28"/>
    </row>
    <row r="113" spans="1:57">
      <c r="A113" s="29"/>
      <c r="B113" s="85"/>
      <c r="C113" s="86"/>
      <c r="D113" s="86"/>
      <c r="E113" s="86"/>
      <c r="F113" s="86"/>
      <c r="G113" s="86"/>
      <c r="H113" s="86"/>
      <c r="I113" s="87"/>
      <c r="J113" s="97"/>
      <c r="K113" s="107" t="s">
        <v>137</v>
      </c>
      <c r="L113" s="27"/>
      <c r="M113" s="106"/>
      <c r="N113" s="27"/>
      <c r="O113" s="27"/>
      <c r="P113" s="27"/>
      <c r="Q113" s="27"/>
      <c r="R113" s="84"/>
      <c r="S113" s="84"/>
      <c r="T113" s="84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86"/>
      <c r="AQ113" s="86"/>
      <c r="AR113" s="86"/>
      <c r="AS113" s="86"/>
      <c r="AT113" s="86"/>
      <c r="AU113" s="86"/>
      <c r="AV113" s="85"/>
      <c r="AW113" s="86"/>
      <c r="AY113" s="86"/>
      <c r="AZ113" s="86"/>
      <c r="BA113" s="86"/>
      <c r="BB113" s="86"/>
      <c r="BC113" s="86"/>
      <c r="BD113" s="87"/>
      <c r="BE113" s="28"/>
    </row>
    <row r="114" spans="1:57">
      <c r="A114" s="29"/>
      <c r="B114" s="85"/>
      <c r="C114" s="86"/>
      <c r="D114" s="86"/>
      <c r="E114" s="86"/>
      <c r="F114" s="86"/>
      <c r="G114" s="86"/>
      <c r="H114" s="86"/>
      <c r="I114" s="87"/>
      <c r="J114" s="97"/>
      <c r="K114" s="107"/>
      <c r="L114" s="27" t="s">
        <v>565</v>
      </c>
      <c r="M114" s="106"/>
      <c r="N114" s="27"/>
      <c r="O114" s="27"/>
      <c r="P114" s="27"/>
      <c r="Q114" s="27"/>
      <c r="R114" s="84"/>
      <c r="S114" s="84"/>
      <c r="T114" s="84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86"/>
      <c r="AQ114" s="86"/>
      <c r="AR114" s="86"/>
      <c r="AS114" s="86"/>
      <c r="AT114" s="86"/>
      <c r="AU114" s="86"/>
      <c r="AV114" s="85"/>
      <c r="AW114" s="86"/>
      <c r="AY114" s="86"/>
      <c r="AZ114" s="86"/>
      <c r="BA114" s="86"/>
      <c r="BB114" s="86"/>
      <c r="BC114" s="86"/>
      <c r="BD114" s="87"/>
      <c r="BE114" s="28"/>
    </row>
    <row r="115" spans="1:57">
      <c r="A115" s="29"/>
      <c r="B115" s="85"/>
      <c r="C115" s="86"/>
      <c r="D115" s="86"/>
      <c r="E115" s="86"/>
      <c r="F115" s="86"/>
      <c r="G115" s="86"/>
      <c r="H115" s="86"/>
      <c r="I115" s="87"/>
      <c r="J115" s="83"/>
      <c r="K115" s="113"/>
      <c r="L115" s="27" t="s">
        <v>562</v>
      </c>
      <c r="M115" s="108"/>
      <c r="N115" s="27"/>
      <c r="O115" s="27"/>
      <c r="P115" s="27"/>
      <c r="Q115" s="27"/>
      <c r="R115" s="84"/>
      <c r="S115" s="84"/>
      <c r="T115" s="84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86"/>
      <c r="AQ115" s="86"/>
      <c r="AR115" s="86"/>
      <c r="AS115" s="86"/>
      <c r="AT115" s="86"/>
      <c r="AU115" s="86"/>
      <c r="AV115" s="85"/>
      <c r="AW115" s="86"/>
      <c r="AY115" s="86"/>
      <c r="AZ115" s="86"/>
      <c r="BA115" s="86"/>
      <c r="BB115" s="86"/>
      <c r="BC115" s="86"/>
      <c r="BD115" s="87"/>
      <c r="BE115" s="28"/>
    </row>
    <row r="116" spans="1:57">
      <c r="A116" s="29"/>
      <c r="B116" s="85"/>
      <c r="C116" s="86"/>
      <c r="D116" s="86"/>
      <c r="E116" s="86"/>
      <c r="F116" s="86"/>
      <c r="G116" s="86"/>
      <c r="H116" s="86"/>
      <c r="I116" s="87"/>
      <c r="J116" s="83"/>
      <c r="K116" s="107"/>
      <c r="L116" s="27"/>
      <c r="M116" s="106"/>
      <c r="N116" s="27"/>
      <c r="O116" s="27"/>
      <c r="P116" s="27"/>
      <c r="Q116" s="27"/>
      <c r="R116" s="84"/>
      <c r="S116" s="84"/>
      <c r="T116" s="84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86"/>
      <c r="AQ116" s="86"/>
      <c r="AR116" s="86"/>
      <c r="AS116" s="86"/>
      <c r="AT116" s="86"/>
      <c r="AU116" s="86"/>
      <c r="AV116" s="85"/>
      <c r="AW116" s="86"/>
      <c r="AY116" s="86"/>
      <c r="AZ116" s="86"/>
      <c r="BA116" s="86"/>
      <c r="BB116" s="86"/>
      <c r="BC116" s="86"/>
      <c r="BD116" s="87"/>
      <c r="BE116" s="28"/>
    </row>
    <row r="117" spans="1:57">
      <c r="A117" s="29"/>
      <c r="B117" s="85"/>
      <c r="C117" s="86"/>
      <c r="D117" s="86"/>
      <c r="E117" s="86"/>
      <c r="F117" s="86"/>
      <c r="G117" s="86"/>
      <c r="H117" s="86"/>
      <c r="I117" s="87"/>
      <c r="J117" s="97"/>
      <c r="K117" s="113"/>
      <c r="L117" s="27"/>
      <c r="M117" s="108"/>
      <c r="N117" s="27"/>
      <c r="O117" s="27"/>
      <c r="P117" s="27"/>
      <c r="Q117" s="27"/>
      <c r="R117" s="84"/>
      <c r="S117" s="84"/>
      <c r="T117" s="84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86"/>
      <c r="AQ117" s="86"/>
      <c r="AR117" s="86"/>
      <c r="AS117" s="86"/>
      <c r="AT117" s="86"/>
      <c r="AU117" s="86"/>
      <c r="AV117" s="85"/>
      <c r="AW117" s="86"/>
      <c r="AY117" s="86"/>
      <c r="AZ117" s="86"/>
      <c r="BA117" s="86"/>
      <c r="BB117" s="86"/>
      <c r="BC117" s="86"/>
      <c r="BD117" s="87"/>
      <c r="BE117" s="28"/>
    </row>
    <row r="118" spans="1:57">
      <c r="A118" s="29"/>
      <c r="B118" s="85"/>
      <c r="C118" s="86"/>
      <c r="D118" s="86"/>
      <c r="E118" s="86"/>
      <c r="F118" s="86"/>
      <c r="G118" s="86"/>
      <c r="H118" s="86"/>
      <c r="I118" s="87"/>
      <c r="J118" s="83"/>
      <c r="K118" s="107"/>
      <c r="L118" s="27"/>
      <c r="M118" s="106"/>
      <c r="N118" s="27"/>
      <c r="O118" s="27"/>
      <c r="P118" s="27"/>
      <c r="Q118" s="27"/>
      <c r="R118" s="84"/>
      <c r="S118" s="84"/>
      <c r="T118" s="84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86"/>
      <c r="AQ118" s="86"/>
      <c r="AR118" s="86"/>
      <c r="AS118" s="86"/>
      <c r="AT118" s="86"/>
      <c r="AU118" s="86"/>
      <c r="AV118" s="85"/>
      <c r="AW118" s="86"/>
      <c r="AY118" s="86"/>
      <c r="AZ118" s="86"/>
      <c r="BA118" s="86"/>
      <c r="BB118" s="86"/>
      <c r="BC118" s="86"/>
      <c r="BD118" s="87"/>
      <c r="BE118" s="28"/>
    </row>
    <row r="119" spans="1:57">
      <c r="A119" s="29"/>
      <c r="B119" s="85"/>
      <c r="C119" s="86"/>
      <c r="D119" s="86"/>
      <c r="E119" s="86"/>
      <c r="F119" s="86"/>
      <c r="G119" s="86"/>
      <c r="H119" s="86"/>
      <c r="I119" s="87"/>
      <c r="J119" s="97"/>
      <c r="K119" s="113"/>
      <c r="L119" s="27"/>
      <c r="M119" s="108"/>
      <c r="N119" s="27"/>
      <c r="O119" s="27"/>
      <c r="P119" s="27"/>
      <c r="Q119" s="27"/>
      <c r="R119" s="84"/>
      <c r="S119" s="84"/>
      <c r="T119" s="84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86"/>
      <c r="AQ119" s="86"/>
      <c r="AR119" s="86"/>
      <c r="AS119" s="86"/>
      <c r="AT119" s="86"/>
      <c r="AU119" s="86"/>
      <c r="AV119" s="85"/>
      <c r="AW119" s="86"/>
      <c r="AY119" s="86"/>
      <c r="AZ119" s="86"/>
      <c r="BA119" s="86"/>
      <c r="BB119" s="86"/>
      <c r="BC119" s="86"/>
      <c r="BD119" s="87"/>
      <c r="BE119" s="28"/>
    </row>
    <row r="120" spans="1:57">
      <c r="A120" s="29"/>
      <c r="B120" s="85"/>
      <c r="C120" s="86"/>
      <c r="D120" s="86"/>
      <c r="E120" s="86"/>
      <c r="F120" s="86"/>
      <c r="G120" s="86"/>
      <c r="H120" s="86"/>
      <c r="I120" s="87"/>
      <c r="J120" s="83"/>
      <c r="K120" s="107"/>
      <c r="L120" s="27"/>
      <c r="M120" s="106"/>
      <c r="N120" s="27"/>
      <c r="O120" s="27"/>
      <c r="P120" s="27"/>
      <c r="Q120" s="27"/>
      <c r="R120" s="84"/>
      <c r="S120" s="84"/>
      <c r="T120" s="84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86"/>
      <c r="AQ120" s="86"/>
      <c r="AR120" s="86"/>
      <c r="AS120" s="86"/>
      <c r="AT120" s="86"/>
      <c r="AU120" s="86"/>
      <c r="AV120" s="85"/>
      <c r="AW120" s="86"/>
      <c r="AX120" s="86"/>
      <c r="AY120" s="86"/>
      <c r="AZ120" s="86"/>
      <c r="BA120" s="86"/>
      <c r="BB120" s="86"/>
      <c r="BC120" s="86"/>
      <c r="BD120" s="87"/>
      <c r="BE120" s="28"/>
    </row>
    <row r="121" spans="1:57">
      <c r="A121" s="29"/>
      <c r="B121" s="89"/>
      <c r="C121" s="90"/>
      <c r="D121" s="90"/>
      <c r="E121" s="90"/>
      <c r="F121" s="90"/>
      <c r="G121" s="90"/>
      <c r="H121" s="90"/>
      <c r="I121" s="91"/>
      <c r="J121" s="92"/>
      <c r="K121" s="93"/>
      <c r="L121" s="88"/>
      <c r="M121" s="90"/>
      <c r="N121" s="88"/>
      <c r="O121" s="88"/>
      <c r="P121" s="88"/>
      <c r="Q121" s="88"/>
      <c r="R121" s="88"/>
      <c r="S121" s="88"/>
      <c r="T121" s="88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0"/>
      <c r="AQ121" s="90"/>
      <c r="AR121" s="90"/>
      <c r="AS121" s="90"/>
      <c r="AT121" s="90"/>
      <c r="AU121" s="90"/>
      <c r="AV121" s="89"/>
      <c r="AW121" s="90"/>
      <c r="AX121" s="90"/>
      <c r="AY121" s="90"/>
      <c r="AZ121" s="90"/>
      <c r="BA121" s="90"/>
      <c r="BB121" s="90"/>
      <c r="BC121" s="90"/>
      <c r="BD121" s="91"/>
      <c r="BE121" s="28"/>
    </row>
    <row r="122" spans="1:57">
      <c r="A122" s="29"/>
      <c r="B122" s="86"/>
      <c r="C122" s="86"/>
      <c r="D122" s="86"/>
      <c r="E122" s="86"/>
      <c r="F122" s="86"/>
      <c r="G122" s="86"/>
      <c r="H122" s="86"/>
      <c r="I122" s="86"/>
      <c r="J122" s="97"/>
      <c r="K122" s="98"/>
      <c r="L122" s="84"/>
      <c r="M122" s="86"/>
      <c r="N122" s="84"/>
      <c r="O122" s="84"/>
      <c r="P122" s="84"/>
      <c r="Q122" s="84"/>
      <c r="R122" s="84"/>
      <c r="S122" s="84"/>
      <c r="T122" s="84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28"/>
    </row>
    <row r="123" spans="1:57">
      <c r="A123" s="29" t="s">
        <v>77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</row>
    <row r="124" spans="1:57">
      <c r="A124" s="29"/>
      <c r="B124" s="86"/>
      <c r="C124" s="86"/>
      <c r="D124" s="86"/>
      <c r="E124" s="86"/>
      <c r="F124" s="86"/>
      <c r="G124" s="86"/>
      <c r="H124" s="86"/>
      <c r="I124" s="86"/>
      <c r="J124" s="97"/>
      <c r="K124" s="98"/>
      <c r="L124" s="84"/>
      <c r="M124" s="86"/>
      <c r="N124" s="84"/>
      <c r="O124" s="84"/>
      <c r="P124" s="84"/>
      <c r="Q124" s="84"/>
      <c r="R124" s="84"/>
      <c r="S124" s="84"/>
      <c r="T124" s="84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63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"/>
  <sheetViews>
    <sheetView showGridLines="0" view="pageBreakPreview" topLeftCell="A4" zoomScale="160" zoomScaleNormal="85" zoomScaleSheetLayoutView="160" workbookViewId="0">
      <selection activeCell="AH22" sqref="AH22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8" width="2.5703125" style="5" customWidth="1"/>
    <col min="9" max="9" width="11.42578125" style="5" customWidth="1"/>
    <col min="10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Dto-Entity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381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534</v>
      </c>
      <c r="BB2" s="26"/>
      <c r="BC2" s="26"/>
      <c r="BD2" s="21"/>
      <c r="BE2" s="22"/>
    </row>
    <row r="4" spans="1:57">
      <c r="A4" s="29" t="s">
        <v>145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>
      <c r="A5" s="29"/>
      <c r="B5" s="28" t="s">
        <v>81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57">
      <c r="A6" s="29"/>
      <c r="B6" s="31" t="s">
        <v>11</v>
      </c>
      <c r="C6" s="47"/>
      <c r="D6" s="47"/>
      <c r="E6" s="47"/>
      <c r="F6" s="47"/>
      <c r="G6" s="47"/>
      <c r="H6" s="47"/>
      <c r="I6" s="54"/>
      <c r="J6" s="31" t="s">
        <v>80</v>
      </c>
      <c r="K6" s="47"/>
      <c r="L6" s="47"/>
      <c r="M6" s="47"/>
      <c r="N6" s="47"/>
      <c r="O6" s="31" t="s">
        <v>12</v>
      </c>
      <c r="P6" s="47"/>
      <c r="Q6" s="47"/>
      <c r="R6" s="47"/>
      <c r="S6" s="54"/>
      <c r="T6" s="32" t="s">
        <v>84</v>
      </c>
      <c r="U6" s="32"/>
      <c r="V6" s="33"/>
      <c r="W6" s="31" t="s">
        <v>73</v>
      </c>
      <c r="X6" s="32"/>
      <c r="Y6" s="32"/>
      <c r="Z6" s="32"/>
      <c r="AA6" s="32"/>
      <c r="AB6" s="32"/>
      <c r="AC6" s="32"/>
      <c r="AD6" s="32"/>
      <c r="AE6" s="33"/>
      <c r="AF6" s="31" t="s">
        <v>74</v>
      </c>
      <c r="AG6" s="32"/>
      <c r="AH6" s="32"/>
      <c r="AI6" s="32"/>
      <c r="AJ6" s="32"/>
      <c r="AK6" s="32"/>
      <c r="AL6" s="33"/>
      <c r="AM6" s="31" t="s">
        <v>75</v>
      </c>
      <c r="AN6" s="32"/>
      <c r="AO6" s="32"/>
      <c r="AP6" s="32"/>
      <c r="AQ6" s="32"/>
      <c r="AR6" s="47"/>
      <c r="AS6" s="47"/>
      <c r="AT6" s="47"/>
      <c r="AU6" s="47"/>
      <c r="AV6" s="47"/>
      <c r="AW6" s="54"/>
      <c r="AX6" s="120"/>
      <c r="AY6" s="120"/>
      <c r="AZ6" s="120"/>
      <c r="BA6" s="120"/>
      <c r="BB6" s="120"/>
      <c r="BC6" s="120"/>
      <c r="BD6" s="27"/>
      <c r="BE6" s="27"/>
    </row>
    <row r="7" spans="1:57">
      <c r="A7" s="29"/>
      <c r="B7" s="142" t="s">
        <v>416</v>
      </c>
      <c r="C7" s="142"/>
      <c r="D7" s="142"/>
      <c r="E7" s="142"/>
      <c r="F7" s="143"/>
      <c r="G7" s="143"/>
      <c r="H7" s="144"/>
      <c r="I7" s="145"/>
      <c r="J7" s="121" t="s">
        <v>82</v>
      </c>
      <c r="K7" s="121"/>
      <c r="L7" s="121"/>
      <c r="M7" s="121"/>
      <c r="N7" s="121"/>
      <c r="O7" s="146"/>
      <c r="P7" s="121"/>
      <c r="Q7" s="121"/>
      <c r="R7" s="121"/>
      <c r="S7" s="121"/>
      <c r="T7" s="146" t="s">
        <v>72</v>
      </c>
      <c r="U7" s="121"/>
      <c r="V7" s="147"/>
      <c r="W7" s="146" t="s">
        <v>116</v>
      </c>
      <c r="X7" s="117"/>
      <c r="Y7" s="117"/>
      <c r="Z7" s="117"/>
      <c r="AA7" s="117"/>
      <c r="AB7" s="117"/>
      <c r="AC7" s="117"/>
      <c r="AD7" s="117"/>
      <c r="AE7" s="138"/>
      <c r="AF7" s="146" t="s">
        <v>280</v>
      </c>
      <c r="AG7" s="117"/>
      <c r="AH7" s="117"/>
      <c r="AI7" s="117"/>
      <c r="AJ7" s="117"/>
      <c r="AK7" s="117"/>
      <c r="AL7" s="138"/>
      <c r="AM7" s="141"/>
      <c r="AN7" s="117"/>
      <c r="AO7" s="117"/>
      <c r="AP7" s="117"/>
      <c r="AQ7" s="117"/>
      <c r="AR7" s="140"/>
      <c r="AS7" s="139"/>
      <c r="AT7" s="117"/>
      <c r="AU7" s="117"/>
      <c r="AV7" s="117"/>
      <c r="AW7" s="138"/>
      <c r="AX7" s="120"/>
      <c r="AY7" s="120"/>
      <c r="AZ7" s="120"/>
      <c r="BA7" s="120"/>
      <c r="BB7" s="120"/>
      <c r="BC7" s="120"/>
      <c r="BD7" s="27"/>
      <c r="BE7" s="27"/>
    </row>
    <row r="8" spans="1:57">
      <c r="A8" s="29"/>
      <c r="B8" s="186"/>
      <c r="C8" s="187"/>
      <c r="D8" s="187"/>
      <c r="E8" s="187"/>
      <c r="F8" s="187"/>
      <c r="G8" s="187"/>
      <c r="H8" s="188"/>
      <c r="I8" s="189"/>
      <c r="J8" s="130" t="s">
        <v>244</v>
      </c>
      <c r="K8" s="130"/>
      <c r="L8" s="130"/>
      <c r="M8" s="130"/>
      <c r="N8" s="130"/>
      <c r="O8" s="190"/>
      <c r="P8" s="130"/>
      <c r="Q8" s="130"/>
      <c r="R8" s="130"/>
      <c r="S8" s="130"/>
      <c r="T8" s="190"/>
      <c r="U8" s="130"/>
      <c r="V8" s="191"/>
      <c r="W8" s="146" t="s">
        <v>116</v>
      </c>
      <c r="X8" s="117"/>
      <c r="Y8" s="117"/>
      <c r="Z8" s="117"/>
      <c r="AA8" s="117"/>
      <c r="AB8" s="117"/>
      <c r="AC8" s="117"/>
      <c r="AD8" s="117"/>
      <c r="AE8" s="138"/>
      <c r="AF8" s="146" t="s">
        <v>281</v>
      </c>
      <c r="AG8" s="117"/>
      <c r="AH8" s="117"/>
      <c r="AI8" s="117"/>
      <c r="AJ8" s="117"/>
      <c r="AK8" s="117"/>
      <c r="AL8" s="138"/>
      <c r="AM8" s="141"/>
      <c r="AN8" s="117"/>
      <c r="AO8" s="117"/>
      <c r="AP8" s="117"/>
      <c r="AQ8" s="117"/>
      <c r="AR8" s="140"/>
      <c r="AS8" s="139"/>
      <c r="AT8" s="117"/>
      <c r="AU8" s="117"/>
      <c r="AV8" s="117"/>
      <c r="AW8" s="138"/>
      <c r="AX8" s="120"/>
      <c r="AY8" s="120"/>
      <c r="AZ8" s="120"/>
      <c r="BA8" s="120"/>
      <c r="BB8" s="120"/>
      <c r="BC8" s="120"/>
      <c r="BD8" s="27"/>
      <c r="BE8" s="27"/>
    </row>
    <row r="9" spans="1:57">
      <c r="A9" s="29"/>
      <c r="B9" s="186"/>
      <c r="C9" s="187"/>
      <c r="D9" s="187"/>
      <c r="E9" s="187"/>
      <c r="F9" s="187"/>
      <c r="G9" s="187"/>
      <c r="H9" s="188"/>
      <c r="I9" s="189"/>
      <c r="J9" s="130"/>
      <c r="K9" s="130"/>
      <c r="L9" s="130"/>
      <c r="M9" s="130"/>
      <c r="N9" s="130"/>
      <c r="O9" s="190"/>
      <c r="P9" s="130"/>
      <c r="Q9" s="130"/>
      <c r="R9" s="130"/>
      <c r="S9" s="130"/>
      <c r="T9" s="190"/>
      <c r="U9" s="130"/>
      <c r="V9" s="191"/>
      <c r="W9" s="146" t="s">
        <v>116</v>
      </c>
      <c r="X9" s="117"/>
      <c r="Y9" s="117"/>
      <c r="Z9" s="117"/>
      <c r="AA9" s="117"/>
      <c r="AB9" s="117"/>
      <c r="AC9" s="117"/>
      <c r="AD9" s="117"/>
      <c r="AE9" s="138"/>
      <c r="AF9" s="146" t="s">
        <v>282</v>
      </c>
      <c r="AG9" s="117"/>
      <c r="AH9" s="117"/>
      <c r="AI9" s="117"/>
      <c r="AJ9" s="117"/>
      <c r="AK9" s="117"/>
      <c r="AL9" s="138"/>
      <c r="AM9" s="141"/>
      <c r="AN9" s="117"/>
      <c r="AO9" s="117"/>
      <c r="AP9" s="117"/>
      <c r="AQ9" s="117"/>
      <c r="AR9" s="140"/>
      <c r="AS9" s="139"/>
      <c r="AT9" s="117"/>
      <c r="AU9" s="117"/>
      <c r="AV9" s="117"/>
      <c r="AW9" s="138"/>
      <c r="AX9" s="120"/>
      <c r="AY9" s="120"/>
      <c r="AZ9" s="120"/>
      <c r="BA9" s="120"/>
      <c r="BB9" s="120"/>
      <c r="BC9" s="120"/>
      <c r="BD9" s="27"/>
      <c r="BE9" s="27"/>
    </row>
    <row r="10" spans="1:57">
      <c r="A10" s="29"/>
      <c r="B10" s="186"/>
      <c r="C10" s="187"/>
      <c r="D10" s="187"/>
      <c r="E10" s="187"/>
      <c r="F10" s="187"/>
      <c r="G10" s="187"/>
      <c r="H10" s="188"/>
      <c r="I10" s="189"/>
      <c r="J10" s="130"/>
      <c r="K10" s="130"/>
      <c r="L10" s="130"/>
      <c r="M10" s="130"/>
      <c r="N10" s="130"/>
      <c r="O10" s="190"/>
      <c r="P10" s="130"/>
      <c r="Q10" s="130"/>
      <c r="R10" s="130"/>
      <c r="S10" s="130"/>
      <c r="T10" s="190"/>
      <c r="U10" s="130"/>
      <c r="V10" s="191"/>
      <c r="W10" s="146" t="s">
        <v>117</v>
      </c>
      <c r="X10" s="117"/>
      <c r="Y10" s="117"/>
      <c r="Z10" s="117"/>
      <c r="AA10" s="117"/>
      <c r="AB10" s="117"/>
      <c r="AC10" s="117"/>
      <c r="AD10" s="117"/>
      <c r="AE10" s="138"/>
      <c r="AF10" s="146" t="s">
        <v>283</v>
      </c>
      <c r="AG10" s="117"/>
      <c r="AH10" s="117"/>
      <c r="AI10" s="117"/>
      <c r="AJ10" s="117"/>
      <c r="AK10" s="117"/>
      <c r="AL10" s="138"/>
      <c r="AM10" s="141"/>
      <c r="AN10" s="117"/>
      <c r="AO10" s="117"/>
      <c r="AP10" s="117"/>
      <c r="AQ10" s="117"/>
      <c r="AR10" s="140"/>
      <c r="AS10" s="139"/>
      <c r="AT10" s="117"/>
      <c r="AU10" s="117"/>
      <c r="AV10" s="117"/>
      <c r="AW10" s="138"/>
      <c r="AX10" s="120"/>
      <c r="AY10" s="120"/>
      <c r="AZ10" s="120"/>
      <c r="BA10" s="120"/>
      <c r="BB10" s="120"/>
      <c r="BC10" s="120"/>
      <c r="BD10" s="27"/>
      <c r="BE10" s="27"/>
    </row>
    <row r="11" spans="1:57">
      <c r="A11" s="29"/>
      <c r="B11" s="186"/>
      <c r="C11" s="187"/>
      <c r="D11" s="187"/>
      <c r="E11" s="187"/>
      <c r="F11" s="187"/>
      <c r="G11" s="187"/>
      <c r="H11" s="188"/>
      <c r="I11" s="189"/>
      <c r="J11" s="130"/>
      <c r="K11" s="130"/>
      <c r="L11" s="130"/>
      <c r="M11" s="130"/>
      <c r="N11" s="130"/>
      <c r="O11" s="190"/>
      <c r="P11" s="130"/>
      <c r="Q11" s="130"/>
      <c r="R11" s="130"/>
      <c r="S11" s="130"/>
      <c r="T11" s="190"/>
      <c r="U11" s="130"/>
      <c r="V11" s="191"/>
      <c r="W11" s="146" t="s">
        <v>117</v>
      </c>
      <c r="X11" s="117"/>
      <c r="Y11" s="117"/>
      <c r="Z11" s="117"/>
      <c r="AA11" s="117"/>
      <c r="AB11" s="117"/>
      <c r="AC11" s="117"/>
      <c r="AD11" s="117"/>
      <c r="AE11" s="138"/>
      <c r="AF11" s="146" t="s">
        <v>279</v>
      </c>
      <c r="AG11" s="117"/>
      <c r="AH11" s="117"/>
      <c r="AI11" s="117"/>
      <c r="AJ11" s="117"/>
      <c r="AK11" s="117"/>
      <c r="AL11" s="138"/>
      <c r="AM11" s="141"/>
      <c r="AN11" s="117"/>
      <c r="AO11" s="117"/>
      <c r="AP11" s="117"/>
      <c r="AQ11" s="117"/>
      <c r="AR11" s="140"/>
      <c r="AS11" s="139"/>
      <c r="AT11" s="117"/>
      <c r="AU11" s="117"/>
      <c r="AV11" s="117"/>
      <c r="AW11" s="138"/>
      <c r="AX11" s="120"/>
      <c r="AY11" s="120"/>
      <c r="AZ11" s="120"/>
      <c r="BA11" s="120"/>
      <c r="BB11" s="120"/>
      <c r="BC11" s="120"/>
      <c r="BD11" s="27"/>
      <c r="BE11" s="27"/>
    </row>
    <row r="12" spans="1:57">
      <c r="A12" s="29"/>
      <c r="B12" s="186"/>
      <c r="C12" s="187"/>
      <c r="D12" s="187"/>
      <c r="E12" s="187"/>
      <c r="F12" s="187"/>
      <c r="G12" s="187"/>
      <c r="H12" s="188"/>
      <c r="I12" s="189"/>
      <c r="J12" s="130"/>
      <c r="K12" s="130"/>
      <c r="L12" s="130"/>
      <c r="M12" s="130"/>
      <c r="N12" s="130"/>
      <c r="O12" s="190"/>
      <c r="P12" s="130"/>
      <c r="Q12" s="130"/>
      <c r="R12" s="130"/>
      <c r="S12" s="130"/>
      <c r="T12" s="190"/>
      <c r="U12" s="130"/>
      <c r="V12" s="191"/>
      <c r="W12" s="146" t="s">
        <v>117</v>
      </c>
      <c r="X12" s="117"/>
      <c r="Y12" s="117"/>
      <c r="Z12" s="117"/>
      <c r="AA12" s="117"/>
      <c r="AB12" s="117"/>
      <c r="AC12" s="117"/>
      <c r="AD12" s="117"/>
      <c r="AE12" s="138"/>
      <c r="AF12" s="146" t="s">
        <v>284</v>
      </c>
      <c r="AG12" s="117"/>
      <c r="AH12" s="117"/>
      <c r="AI12" s="117"/>
      <c r="AJ12" s="117"/>
      <c r="AK12" s="117"/>
      <c r="AL12" s="138"/>
      <c r="AM12" s="141"/>
      <c r="AN12" s="117"/>
      <c r="AO12" s="117"/>
      <c r="AP12" s="117"/>
      <c r="AQ12" s="117"/>
      <c r="AR12" s="140"/>
      <c r="AS12" s="139"/>
      <c r="AT12" s="117"/>
      <c r="AU12" s="117"/>
      <c r="AV12" s="117"/>
      <c r="AW12" s="138"/>
      <c r="AX12" s="120"/>
      <c r="AY12" s="120"/>
      <c r="AZ12" s="120"/>
      <c r="BA12" s="120"/>
      <c r="BB12" s="120"/>
      <c r="BC12" s="120"/>
      <c r="BD12" s="27"/>
      <c r="BE12" s="27"/>
    </row>
    <row r="13" spans="1:57">
      <c r="A13" s="29"/>
      <c r="B13" s="186"/>
      <c r="C13" s="187"/>
      <c r="D13" s="187"/>
      <c r="E13" s="187"/>
      <c r="F13" s="187"/>
      <c r="G13" s="187"/>
      <c r="H13" s="188"/>
      <c r="I13" s="189"/>
      <c r="J13" s="130"/>
      <c r="K13" s="130"/>
      <c r="L13" s="130"/>
      <c r="M13" s="130"/>
      <c r="N13" s="130"/>
      <c r="O13" s="190"/>
      <c r="P13" s="130"/>
      <c r="Q13" s="130"/>
      <c r="R13" s="130"/>
      <c r="S13" s="130"/>
      <c r="T13" s="190"/>
      <c r="U13" s="130"/>
      <c r="V13" s="191"/>
      <c r="W13" s="146" t="s">
        <v>116</v>
      </c>
      <c r="X13" s="117"/>
      <c r="Y13" s="117"/>
      <c r="Z13" s="117"/>
      <c r="AA13" s="117"/>
      <c r="AB13" s="117"/>
      <c r="AC13" s="117"/>
      <c r="AD13" s="117"/>
      <c r="AE13" s="138"/>
      <c r="AF13" s="146" t="s">
        <v>285</v>
      </c>
      <c r="AG13" s="117"/>
      <c r="AH13" s="117"/>
      <c r="AI13" s="117"/>
      <c r="AJ13" s="117"/>
      <c r="AK13" s="117"/>
      <c r="AL13" s="138"/>
      <c r="AM13" s="141"/>
      <c r="AN13" s="117"/>
      <c r="AO13" s="117"/>
      <c r="AP13" s="117"/>
      <c r="AQ13" s="117"/>
      <c r="AR13" s="140"/>
      <c r="AS13" s="139"/>
      <c r="AT13" s="117"/>
      <c r="AU13" s="117"/>
      <c r="AV13" s="117"/>
      <c r="AW13" s="138"/>
      <c r="AX13" s="120"/>
      <c r="AY13" s="120"/>
      <c r="AZ13" s="120"/>
      <c r="BA13" s="120"/>
      <c r="BB13" s="120"/>
      <c r="BC13" s="120"/>
      <c r="BD13" s="27"/>
      <c r="BE13" s="27"/>
    </row>
    <row r="14" spans="1:57">
      <c r="A14" s="29"/>
      <c r="B14" s="186"/>
      <c r="C14" s="187"/>
      <c r="D14" s="187"/>
      <c r="E14" s="187"/>
      <c r="F14" s="187"/>
      <c r="G14" s="187"/>
      <c r="H14" s="188"/>
      <c r="I14" s="189"/>
      <c r="J14" s="130"/>
      <c r="K14" s="130"/>
      <c r="L14" s="130"/>
      <c r="M14" s="130"/>
      <c r="N14" s="130"/>
      <c r="O14" s="190"/>
      <c r="P14" s="130"/>
      <c r="Q14" s="130"/>
      <c r="R14" s="130"/>
      <c r="S14" s="130"/>
      <c r="T14" s="190"/>
      <c r="U14" s="130"/>
      <c r="V14" s="191"/>
      <c r="W14" s="146" t="s">
        <v>116</v>
      </c>
      <c r="X14" s="117"/>
      <c r="Y14" s="117"/>
      <c r="Z14" s="117"/>
      <c r="AA14" s="117"/>
      <c r="AB14" s="117"/>
      <c r="AC14" s="117"/>
      <c r="AD14" s="117"/>
      <c r="AE14" s="138"/>
      <c r="AF14" s="146" t="s">
        <v>286</v>
      </c>
      <c r="AG14" s="117"/>
      <c r="AH14" s="117"/>
      <c r="AI14" s="117"/>
      <c r="AJ14" s="117"/>
      <c r="AK14" s="117"/>
      <c r="AL14" s="138"/>
      <c r="AM14" s="141"/>
      <c r="AN14" s="117"/>
      <c r="AO14" s="117"/>
      <c r="AP14" s="117"/>
      <c r="AQ14" s="117"/>
      <c r="AR14" s="140"/>
      <c r="AS14" s="139"/>
      <c r="AT14" s="117"/>
      <c r="AU14" s="117"/>
      <c r="AV14" s="117"/>
      <c r="AW14" s="138"/>
      <c r="AX14" s="120"/>
      <c r="AY14" s="120"/>
      <c r="AZ14" s="120"/>
      <c r="BA14" s="120"/>
      <c r="BB14" s="120"/>
      <c r="BC14" s="120"/>
      <c r="BD14" s="27"/>
      <c r="BE14" s="27"/>
    </row>
    <row r="15" spans="1:57">
      <c r="A15" s="29"/>
      <c r="B15" s="496" t="s">
        <v>529</v>
      </c>
      <c r="C15" s="497"/>
      <c r="D15" s="497"/>
      <c r="E15" s="497"/>
      <c r="F15" s="497"/>
      <c r="G15" s="497"/>
      <c r="H15" s="497"/>
      <c r="I15" s="498"/>
      <c r="J15" s="368" t="s">
        <v>82</v>
      </c>
      <c r="K15" s="368"/>
      <c r="L15" s="368"/>
      <c r="M15" s="368"/>
      <c r="N15" s="368"/>
      <c r="O15" s="367" t="s">
        <v>239</v>
      </c>
      <c r="P15" s="368"/>
      <c r="Q15" s="368"/>
      <c r="R15" s="368"/>
      <c r="S15" s="368"/>
      <c r="T15" s="367" t="s">
        <v>240</v>
      </c>
      <c r="U15" s="368"/>
      <c r="V15" s="369"/>
      <c r="W15" s="367" t="s">
        <v>116</v>
      </c>
      <c r="X15" s="370"/>
      <c r="Y15" s="370"/>
      <c r="Z15" s="370"/>
      <c r="AA15" s="370"/>
      <c r="AB15" s="370"/>
      <c r="AC15" s="370"/>
      <c r="AD15" s="370"/>
      <c r="AE15" s="371"/>
      <c r="AF15" s="367" t="s">
        <v>530</v>
      </c>
      <c r="AG15" s="370"/>
      <c r="AH15" s="370"/>
      <c r="AI15" s="370"/>
      <c r="AJ15" s="370"/>
      <c r="AK15" s="370"/>
      <c r="AL15" s="371"/>
      <c r="AM15" s="141"/>
      <c r="AN15" s="117"/>
      <c r="AO15" s="117"/>
      <c r="AP15" s="117"/>
      <c r="AQ15" s="117"/>
      <c r="AR15" s="140"/>
      <c r="AS15" s="139"/>
      <c r="AT15" s="117"/>
      <c r="AU15" s="117"/>
      <c r="AV15" s="117"/>
      <c r="AW15" s="138"/>
      <c r="AX15" s="120"/>
      <c r="AY15" s="120"/>
      <c r="AZ15" s="120"/>
      <c r="BA15" s="120"/>
      <c r="BB15" s="120"/>
      <c r="BC15" s="120"/>
      <c r="BD15" s="27"/>
      <c r="BE15" s="27"/>
    </row>
    <row r="16" spans="1:57">
      <c r="A16" s="29"/>
      <c r="B16" s="499"/>
      <c r="C16" s="500"/>
      <c r="D16" s="500"/>
      <c r="E16" s="500"/>
      <c r="F16" s="500"/>
      <c r="G16" s="500"/>
      <c r="H16" s="500"/>
      <c r="I16" s="501"/>
      <c r="J16" s="368" t="s">
        <v>82</v>
      </c>
      <c r="K16" s="368"/>
      <c r="L16" s="368"/>
      <c r="M16" s="368"/>
      <c r="N16" s="368"/>
      <c r="O16" s="367" t="s">
        <v>239</v>
      </c>
      <c r="P16" s="368"/>
      <c r="Q16" s="368"/>
      <c r="R16" s="368"/>
      <c r="S16" s="368"/>
      <c r="T16" s="367" t="s">
        <v>240</v>
      </c>
      <c r="U16" s="368"/>
      <c r="V16" s="369"/>
      <c r="W16" s="367" t="s">
        <v>116</v>
      </c>
      <c r="X16" s="370"/>
      <c r="Y16" s="370"/>
      <c r="Z16" s="370"/>
      <c r="AA16" s="370"/>
      <c r="AB16" s="370"/>
      <c r="AC16" s="370"/>
      <c r="AD16" s="370"/>
      <c r="AE16" s="371"/>
      <c r="AF16" s="367" t="s">
        <v>531</v>
      </c>
      <c r="AG16" s="370"/>
      <c r="AH16" s="370"/>
      <c r="AI16" s="370"/>
      <c r="AJ16" s="370"/>
      <c r="AK16" s="370"/>
      <c r="AL16" s="371"/>
      <c r="AM16" s="141"/>
      <c r="AN16" s="117"/>
      <c r="AO16" s="117"/>
      <c r="AP16" s="117"/>
      <c r="AQ16" s="117"/>
      <c r="AR16" s="140"/>
      <c r="AS16" s="139"/>
      <c r="AT16" s="117"/>
      <c r="AU16" s="117"/>
      <c r="AV16" s="117"/>
      <c r="AW16" s="138"/>
      <c r="AX16" s="120"/>
      <c r="AY16" s="120"/>
      <c r="AZ16" s="120"/>
      <c r="BA16" s="120"/>
      <c r="BB16" s="120"/>
      <c r="BC16" s="120"/>
      <c r="BD16" s="27"/>
      <c r="BE16" s="27"/>
    </row>
    <row r="17" spans="1:64">
      <c r="A17" s="29"/>
      <c r="B17" s="378" t="s">
        <v>528</v>
      </c>
      <c r="C17" s="352"/>
      <c r="D17" s="352"/>
      <c r="E17" s="352"/>
      <c r="F17" s="352"/>
      <c r="G17" s="352"/>
      <c r="H17" s="353"/>
      <c r="I17" s="379"/>
      <c r="J17" s="121" t="s">
        <v>82</v>
      </c>
      <c r="K17" s="121"/>
      <c r="L17" s="121"/>
      <c r="M17" s="121"/>
      <c r="N17" s="121"/>
      <c r="O17" s="146" t="s">
        <v>239</v>
      </c>
      <c r="P17" s="121"/>
      <c r="Q17" s="121"/>
      <c r="R17" s="121"/>
      <c r="S17" s="121"/>
      <c r="T17" s="146" t="s">
        <v>240</v>
      </c>
      <c r="U17" s="121"/>
      <c r="V17" s="147"/>
      <c r="W17" s="146" t="s">
        <v>117</v>
      </c>
      <c r="X17" s="117"/>
      <c r="Y17" s="117"/>
      <c r="Z17" s="117"/>
      <c r="AA17" s="117"/>
      <c r="AB17" s="117"/>
      <c r="AC17" s="117"/>
      <c r="AD17" s="117"/>
      <c r="AE17" s="138"/>
      <c r="AF17" s="146" t="s">
        <v>421</v>
      </c>
      <c r="AG17" s="117"/>
      <c r="AH17" s="117"/>
      <c r="AI17" s="117"/>
      <c r="AJ17" s="117"/>
      <c r="AK17" s="117"/>
      <c r="AL17" s="138"/>
      <c r="AM17" s="141"/>
      <c r="AN17" s="117"/>
      <c r="AO17" s="117"/>
      <c r="AP17" s="117"/>
      <c r="AQ17" s="117"/>
      <c r="AR17" s="140"/>
      <c r="AS17" s="139"/>
      <c r="AT17" s="117"/>
      <c r="AU17" s="117"/>
      <c r="AV17" s="117"/>
      <c r="AW17" s="138"/>
      <c r="AX17" s="120"/>
      <c r="AY17" s="120"/>
      <c r="AZ17" s="120"/>
      <c r="BA17" s="120"/>
      <c r="BB17" s="120"/>
      <c r="BC17" s="120"/>
      <c r="BD17" s="27"/>
      <c r="BE17" s="27"/>
    </row>
    <row r="18" spans="1:64">
      <c r="A18" s="29"/>
      <c r="B18" s="195" t="s">
        <v>404</v>
      </c>
      <c r="C18" s="140"/>
      <c r="D18" s="140"/>
      <c r="E18" s="140"/>
      <c r="F18" s="140"/>
      <c r="G18" s="140"/>
      <c r="H18" s="196"/>
      <c r="I18" s="118"/>
      <c r="J18" s="117" t="s">
        <v>82</v>
      </c>
      <c r="K18" s="117"/>
      <c r="L18" s="117"/>
      <c r="M18" s="117"/>
      <c r="N18" s="117"/>
      <c r="O18" s="141" t="s">
        <v>241</v>
      </c>
      <c r="P18" s="117"/>
      <c r="Q18" s="117"/>
      <c r="R18" s="117"/>
      <c r="S18" s="117"/>
      <c r="T18" s="141" t="s">
        <v>208</v>
      </c>
      <c r="U18" s="117"/>
      <c r="V18" s="138"/>
      <c r="W18" s="141" t="s">
        <v>535</v>
      </c>
      <c r="X18" s="117"/>
      <c r="Y18" s="117"/>
      <c r="Z18" s="117"/>
      <c r="AA18" s="117"/>
      <c r="AB18" s="117"/>
      <c r="AC18" s="117"/>
      <c r="AD18" s="117"/>
      <c r="AE18" s="138"/>
      <c r="AF18" s="141" t="s">
        <v>420</v>
      </c>
      <c r="AG18" s="117"/>
      <c r="AH18" s="117"/>
      <c r="AI18" s="117"/>
      <c r="AJ18" s="117"/>
      <c r="AK18" s="117"/>
      <c r="AL18" s="138"/>
      <c r="AM18" s="141"/>
      <c r="AN18" s="117"/>
      <c r="AO18" s="117"/>
      <c r="AP18" s="117"/>
      <c r="AQ18" s="117"/>
      <c r="AR18" s="140"/>
      <c r="AS18" s="139"/>
      <c r="AT18" s="117"/>
      <c r="AU18" s="117"/>
      <c r="AV18" s="117"/>
      <c r="AW18" s="138"/>
      <c r="AX18" s="120"/>
      <c r="AY18" s="120"/>
      <c r="AZ18" s="120"/>
      <c r="BA18" s="120"/>
      <c r="BB18" s="120"/>
      <c r="BC18" s="120"/>
      <c r="BD18" s="27"/>
      <c r="BE18" s="27"/>
    </row>
    <row r="19" spans="1:64">
      <c r="A19" s="29"/>
      <c r="B19" s="195" t="s">
        <v>414</v>
      </c>
      <c r="C19" s="140"/>
      <c r="D19" s="140"/>
      <c r="E19" s="140"/>
      <c r="F19" s="140"/>
      <c r="G19" s="140"/>
      <c r="H19" s="196"/>
      <c r="I19" s="118"/>
      <c r="J19" s="117" t="s">
        <v>242</v>
      </c>
      <c r="K19" s="117"/>
      <c r="L19" s="117"/>
      <c r="M19" s="117"/>
      <c r="N19" s="117"/>
      <c r="O19" s="141" t="s">
        <v>243</v>
      </c>
      <c r="P19" s="117"/>
      <c r="Q19" s="117"/>
      <c r="R19" s="117"/>
      <c r="S19" s="117"/>
      <c r="T19" s="141" t="s">
        <v>208</v>
      </c>
      <c r="U19" s="117"/>
      <c r="V19" s="138"/>
      <c r="W19" s="382" t="s">
        <v>535</v>
      </c>
      <c r="X19" s="383"/>
      <c r="Y19" s="383"/>
      <c r="Z19" s="383"/>
      <c r="AA19" s="383"/>
      <c r="AB19" s="383"/>
      <c r="AC19" s="383"/>
      <c r="AD19" s="383"/>
      <c r="AE19" s="384"/>
      <c r="AF19" s="141" t="s">
        <v>420</v>
      </c>
      <c r="AG19" s="117"/>
      <c r="AH19" s="117"/>
      <c r="AI19" s="117"/>
      <c r="AJ19" s="117"/>
      <c r="AK19" s="117"/>
      <c r="AL19" s="138"/>
      <c r="AM19" s="141"/>
      <c r="AN19" s="117"/>
      <c r="AO19" s="117"/>
      <c r="AP19" s="117"/>
      <c r="AQ19" s="117"/>
      <c r="AR19" s="140"/>
      <c r="AS19" s="139"/>
      <c r="AT19" s="117"/>
      <c r="AU19" s="117"/>
      <c r="AV19" s="117"/>
      <c r="AW19" s="138"/>
      <c r="AX19" s="120"/>
      <c r="AY19" s="120"/>
      <c r="AZ19" s="120"/>
      <c r="BA19" s="120"/>
      <c r="BB19" s="120"/>
      <c r="BC19" s="120"/>
      <c r="BD19" s="27"/>
      <c r="BE19" s="27"/>
    </row>
    <row r="20" spans="1:64">
      <c r="A20" s="29"/>
      <c r="B20" s="195" t="s">
        <v>406</v>
      </c>
      <c r="C20" s="140"/>
      <c r="D20" s="140"/>
      <c r="E20" s="140"/>
      <c r="F20" s="140"/>
      <c r="G20" s="140"/>
      <c r="H20" s="196"/>
      <c r="I20" s="118"/>
      <c r="J20" s="117" t="s">
        <v>82</v>
      </c>
      <c r="K20" s="117"/>
      <c r="L20" s="117"/>
      <c r="M20" s="117"/>
      <c r="N20" s="117"/>
      <c r="O20" s="141" t="s">
        <v>241</v>
      </c>
      <c r="P20" s="117"/>
      <c r="Q20" s="117"/>
      <c r="R20" s="117"/>
      <c r="S20" s="117"/>
      <c r="T20" s="141" t="s">
        <v>208</v>
      </c>
      <c r="U20" s="117"/>
      <c r="V20" s="138"/>
      <c r="W20" s="382" t="s">
        <v>535</v>
      </c>
      <c r="X20" s="383"/>
      <c r="Y20" s="383"/>
      <c r="Z20" s="383"/>
      <c r="AA20" s="383"/>
      <c r="AB20" s="383"/>
      <c r="AC20" s="383"/>
      <c r="AD20" s="383"/>
      <c r="AE20" s="384"/>
      <c r="AF20" s="141" t="s">
        <v>419</v>
      </c>
      <c r="AG20" s="117"/>
      <c r="AH20" s="117"/>
      <c r="AI20" s="117"/>
      <c r="AJ20" s="117"/>
      <c r="AK20" s="117"/>
      <c r="AL20" s="138"/>
      <c r="AM20" s="141"/>
      <c r="AN20" s="117"/>
      <c r="AO20" s="117"/>
      <c r="AP20" s="117"/>
      <c r="AQ20" s="117"/>
      <c r="AR20" s="140"/>
      <c r="AS20" s="139"/>
      <c r="AT20" s="117"/>
      <c r="AU20" s="117"/>
      <c r="AV20" s="117"/>
      <c r="AW20" s="138"/>
      <c r="AX20" s="120"/>
      <c r="AY20" s="120"/>
      <c r="AZ20" s="120"/>
      <c r="BA20" s="120"/>
      <c r="BB20" s="120"/>
      <c r="BC20" s="120"/>
      <c r="BD20" s="27"/>
      <c r="BE20" s="27"/>
    </row>
    <row r="21" spans="1:64">
      <c r="A21" s="29"/>
      <c r="B21" s="195" t="s">
        <v>415</v>
      </c>
      <c r="C21" s="140"/>
      <c r="D21" s="140"/>
      <c r="E21" s="140"/>
      <c r="F21" s="140"/>
      <c r="G21" s="140"/>
      <c r="H21" s="196"/>
      <c r="I21" s="118"/>
      <c r="J21" s="117" t="s">
        <v>242</v>
      </c>
      <c r="K21" s="117"/>
      <c r="L21" s="117"/>
      <c r="M21" s="117"/>
      <c r="N21" s="117"/>
      <c r="O21" s="141" t="s">
        <v>243</v>
      </c>
      <c r="P21" s="117"/>
      <c r="Q21" s="117"/>
      <c r="R21" s="117"/>
      <c r="S21" s="117"/>
      <c r="T21" s="141" t="s">
        <v>208</v>
      </c>
      <c r="U21" s="117"/>
      <c r="V21" s="138"/>
      <c r="W21" s="382" t="s">
        <v>535</v>
      </c>
      <c r="X21" s="383"/>
      <c r="Y21" s="383"/>
      <c r="Z21" s="383"/>
      <c r="AA21" s="383"/>
      <c r="AB21" s="383"/>
      <c r="AC21" s="383"/>
      <c r="AD21" s="383"/>
      <c r="AE21" s="384"/>
      <c r="AF21" s="141" t="s">
        <v>419</v>
      </c>
      <c r="AG21" s="117"/>
      <c r="AH21" s="117"/>
      <c r="AI21" s="117"/>
      <c r="AJ21" s="117"/>
      <c r="AK21" s="117"/>
      <c r="AL21" s="138"/>
      <c r="AM21" s="141"/>
      <c r="AN21" s="117"/>
      <c r="AO21" s="117"/>
      <c r="AP21" s="117"/>
      <c r="AQ21" s="117"/>
      <c r="AR21" s="140"/>
      <c r="AS21" s="139"/>
      <c r="AT21" s="117"/>
      <c r="AU21" s="117"/>
      <c r="AV21" s="117"/>
      <c r="AW21" s="138"/>
      <c r="AX21" s="120"/>
      <c r="AY21" s="120"/>
      <c r="AZ21" s="120"/>
      <c r="BA21" s="120"/>
      <c r="BB21" s="120"/>
      <c r="BC21" s="120"/>
      <c r="BD21" s="27"/>
      <c r="BE21" s="27"/>
      <c r="BL21" s="380"/>
    </row>
    <row r="22" spans="1:64">
      <c r="A22" s="29"/>
      <c r="B22" s="195" t="s">
        <v>407</v>
      </c>
      <c r="C22" s="140"/>
      <c r="D22" s="140"/>
      <c r="E22" s="140"/>
      <c r="F22" s="140"/>
      <c r="G22" s="140"/>
      <c r="H22" s="196"/>
      <c r="I22" s="118"/>
      <c r="J22" s="117" t="s">
        <v>82</v>
      </c>
      <c r="K22" s="117"/>
      <c r="L22" s="117"/>
      <c r="M22" s="117"/>
      <c r="N22" s="117"/>
      <c r="O22" s="141" t="s">
        <v>241</v>
      </c>
      <c r="P22" s="117"/>
      <c r="Q22" s="117"/>
      <c r="R22" s="117"/>
      <c r="S22" s="117"/>
      <c r="T22" s="141" t="s">
        <v>208</v>
      </c>
      <c r="U22" s="117"/>
      <c r="V22" s="138"/>
      <c r="W22" s="382" t="s">
        <v>536</v>
      </c>
      <c r="X22" s="383"/>
      <c r="Y22" s="383"/>
      <c r="Z22" s="383"/>
      <c r="AA22" s="383"/>
      <c r="AB22" s="383"/>
      <c r="AC22" s="383"/>
      <c r="AD22" s="383"/>
      <c r="AE22" s="384"/>
      <c r="AF22" s="141" t="s">
        <v>418</v>
      </c>
      <c r="AG22" s="117"/>
      <c r="AH22" s="117"/>
      <c r="AI22" s="117"/>
      <c r="AJ22" s="117"/>
      <c r="AK22" s="117"/>
      <c r="AL22" s="138"/>
      <c r="AM22" s="141"/>
      <c r="AN22" s="117"/>
      <c r="AO22" s="117"/>
      <c r="AP22" s="117"/>
      <c r="AQ22" s="117"/>
      <c r="AR22" s="140"/>
      <c r="AS22" s="139"/>
      <c r="AT22" s="117"/>
      <c r="AU22" s="117"/>
      <c r="AV22" s="117"/>
      <c r="AW22" s="138"/>
      <c r="AX22" s="120"/>
      <c r="AY22" s="120"/>
      <c r="AZ22" s="120"/>
      <c r="BA22" s="120"/>
      <c r="BB22" s="120"/>
      <c r="BC22" s="120"/>
      <c r="BD22" s="27"/>
      <c r="BE22" s="27"/>
    </row>
    <row r="23" spans="1:64">
      <c r="B23" s="195" t="s">
        <v>417</v>
      </c>
      <c r="C23" s="140"/>
      <c r="D23" s="140"/>
      <c r="E23" s="140"/>
      <c r="F23" s="140"/>
      <c r="G23" s="140"/>
      <c r="H23" s="196"/>
      <c r="I23" s="118"/>
      <c r="J23" s="117" t="s">
        <v>242</v>
      </c>
      <c r="K23" s="117"/>
      <c r="L23" s="117"/>
      <c r="M23" s="117"/>
      <c r="N23" s="117"/>
      <c r="O23" s="141" t="s">
        <v>243</v>
      </c>
      <c r="P23" s="117"/>
      <c r="Q23" s="117"/>
      <c r="R23" s="117"/>
      <c r="S23" s="117"/>
      <c r="T23" s="141" t="s">
        <v>208</v>
      </c>
      <c r="U23" s="117"/>
      <c r="V23" s="138"/>
      <c r="W23" s="141" t="s">
        <v>535</v>
      </c>
      <c r="X23" s="117"/>
      <c r="Y23" s="117"/>
      <c r="Z23" s="117"/>
      <c r="AA23" s="117"/>
      <c r="AB23" s="117"/>
      <c r="AC23" s="117"/>
      <c r="AD23" s="117"/>
      <c r="AE23" s="138"/>
      <c r="AF23" s="141" t="s">
        <v>422</v>
      </c>
      <c r="AG23" s="117"/>
      <c r="AH23" s="117"/>
      <c r="AI23" s="117"/>
      <c r="AJ23" s="117"/>
      <c r="AK23" s="117"/>
      <c r="AL23" s="138"/>
      <c r="AM23" s="141"/>
      <c r="AN23" s="117"/>
      <c r="AO23" s="117"/>
      <c r="AP23" s="117"/>
      <c r="AQ23" s="117"/>
      <c r="AR23" s="140"/>
      <c r="AS23" s="139"/>
      <c r="AT23" s="117"/>
      <c r="AU23" s="117"/>
      <c r="AV23" s="117"/>
      <c r="AW23" s="138"/>
    </row>
    <row r="24" spans="1:64">
      <c r="B24" s="195"/>
      <c r="C24" s="140"/>
      <c r="D24" s="140"/>
      <c r="E24" s="140"/>
      <c r="F24" s="140"/>
      <c r="G24" s="140"/>
      <c r="H24" s="196"/>
      <c r="I24" s="118"/>
      <c r="J24" s="117"/>
      <c r="K24" s="117"/>
      <c r="L24" s="117"/>
      <c r="M24" s="117"/>
      <c r="N24" s="117"/>
      <c r="O24" s="141"/>
      <c r="P24" s="117"/>
      <c r="Q24" s="117"/>
      <c r="R24" s="117"/>
      <c r="S24" s="117"/>
      <c r="T24" s="141"/>
      <c r="U24" s="117"/>
      <c r="V24" s="138"/>
      <c r="W24" s="141"/>
      <c r="X24" s="117"/>
      <c r="Y24" s="117"/>
      <c r="Z24" s="117"/>
      <c r="AA24" s="117"/>
      <c r="AB24" s="117"/>
      <c r="AC24" s="117"/>
      <c r="AD24" s="117"/>
      <c r="AE24" s="138"/>
      <c r="AF24" s="141"/>
      <c r="AG24" s="117"/>
      <c r="AH24" s="117"/>
      <c r="AI24" s="117"/>
      <c r="AJ24" s="117"/>
      <c r="AK24" s="117"/>
      <c r="AL24" s="138"/>
      <c r="AM24" s="141"/>
      <c r="AN24" s="117"/>
      <c r="AO24" s="117"/>
      <c r="AP24" s="117"/>
      <c r="AQ24" s="117"/>
      <c r="AR24" s="140"/>
      <c r="AS24" s="139"/>
      <c r="AT24" s="117"/>
      <c r="AU24" s="117"/>
      <c r="AV24" s="117"/>
      <c r="AW24" s="138"/>
    </row>
  </sheetData>
  <mergeCells count="1">
    <mergeCell ref="B15:I16"/>
  </mergeCells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2"/>
  <sheetViews>
    <sheetView tabSelected="1" workbookViewId="0">
      <selection activeCell="BJ21" sqref="BJ21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627</v>
      </c>
      <c r="B1" s="14"/>
      <c r="C1" s="14"/>
      <c r="D1" s="14"/>
      <c r="E1" s="15"/>
      <c r="F1" s="109" t="str">
        <f>[1]Cover!J31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628</v>
      </c>
      <c r="P1" s="15"/>
      <c r="Q1" s="15"/>
      <c r="R1" s="15"/>
      <c r="S1" s="109" t="str">
        <f>[1]Cover!O33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629</v>
      </c>
      <c r="AD1" s="19"/>
      <c r="AE1" s="19"/>
      <c r="AF1" s="20"/>
      <c r="AG1" s="16" t="str">
        <f ca="1">MID(CELL("filename",$A$1),FIND("]",CELL("filename",$A$1))+1,31)</f>
        <v>SQL</v>
      </c>
      <c r="AH1" s="17"/>
      <c r="AI1" s="17"/>
      <c r="AJ1" s="17"/>
      <c r="AK1" s="17"/>
      <c r="AL1" s="17"/>
      <c r="AM1" s="17"/>
      <c r="AN1" s="13" t="s">
        <v>630</v>
      </c>
      <c r="AO1" s="14"/>
      <c r="AP1" s="14"/>
      <c r="AQ1" s="15"/>
      <c r="AR1" s="17"/>
      <c r="AS1" s="17"/>
      <c r="AT1" s="17"/>
      <c r="AU1" s="17"/>
      <c r="AV1" s="18"/>
      <c r="AW1" s="13" t="s">
        <v>631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632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633</v>
      </c>
      <c r="P2" s="24"/>
      <c r="Q2" s="25"/>
      <c r="R2" s="24"/>
      <c r="S2" s="109" t="str">
        <f>[1]Cover!O35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634</v>
      </c>
      <c r="AO2" s="14"/>
      <c r="AP2" s="14"/>
      <c r="AQ2" s="15"/>
      <c r="AR2" s="26" t="s">
        <v>635</v>
      </c>
      <c r="AS2" s="17"/>
      <c r="AT2" s="17"/>
      <c r="AU2" s="17"/>
      <c r="AV2" s="18"/>
      <c r="AW2" s="13" t="s">
        <v>636</v>
      </c>
      <c r="AX2" s="15"/>
      <c r="AY2" s="14"/>
      <c r="AZ2" s="15"/>
      <c r="BA2" s="26" t="s">
        <v>635</v>
      </c>
      <c r="BB2" s="26"/>
      <c r="BC2" s="26"/>
      <c r="BD2" s="21"/>
      <c r="BE2" s="22"/>
    </row>
    <row r="4" spans="1:57">
      <c r="A4" s="29" t="s">
        <v>138</v>
      </c>
    </row>
    <row r="5" spans="1:57">
      <c r="B5" s="46" t="s">
        <v>15</v>
      </c>
      <c r="C5" s="31" t="s">
        <v>140</v>
      </c>
      <c r="D5" s="47"/>
      <c r="E5" s="32"/>
      <c r="F5" s="32"/>
      <c r="G5" s="32"/>
      <c r="H5" s="47"/>
      <c r="I5" s="32"/>
      <c r="J5" s="32"/>
      <c r="K5" s="47"/>
      <c r="L5" s="32"/>
      <c r="M5" s="47"/>
      <c r="N5" s="33"/>
      <c r="O5" s="31" t="s">
        <v>9</v>
      </c>
      <c r="P5" s="47"/>
      <c r="Q5" s="32"/>
      <c r="R5" s="32"/>
      <c r="S5" s="32"/>
      <c r="T5" s="49"/>
      <c r="U5" s="55" t="s">
        <v>141</v>
      </c>
      <c r="V5" s="48"/>
      <c r="W5" s="48"/>
      <c r="X5" s="61"/>
      <c r="Y5" s="61"/>
      <c r="Z5" s="55" t="s">
        <v>142</v>
      </c>
      <c r="AA5" s="48"/>
      <c r="AB5" s="48"/>
      <c r="AC5" s="48"/>
      <c r="AD5" s="49"/>
      <c r="AE5" s="31" t="s">
        <v>14</v>
      </c>
      <c r="AF5" s="47"/>
      <c r="AG5" s="32"/>
      <c r="AH5" s="32"/>
      <c r="AI5" s="32"/>
      <c r="AJ5" s="48"/>
      <c r="AK5" s="48"/>
      <c r="AL5" s="48"/>
      <c r="AM5" s="48"/>
      <c r="AN5" s="61"/>
      <c r="AO5" s="61"/>
      <c r="AP5" s="61"/>
      <c r="AQ5" s="61"/>
      <c r="AR5" s="49"/>
    </row>
    <row r="6" spans="1:57">
      <c r="B6" s="50">
        <f>ROW()-5</f>
        <v>1</v>
      </c>
      <c r="C6" s="51" t="s">
        <v>637</v>
      </c>
      <c r="D6" s="57"/>
      <c r="E6" s="51"/>
      <c r="F6" s="51"/>
      <c r="G6" s="51"/>
      <c r="H6" s="52"/>
      <c r="I6" s="52"/>
      <c r="J6" s="51"/>
      <c r="K6" s="57"/>
      <c r="L6" s="62"/>
      <c r="M6" s="57"/>
      <c r="N6" s="58"/>
      <c r="O6" s="182" t="s">
        <v>143</v>
      </c>
      <c r="P6" s="57"/>
      <c r="Q6" s="57"/>
      <c r="R6" s="57"/>
      <c r="S6" s="57"/>
      <c r="T6" s="58"/>
      <c r="U6" s="34" t="s">
        <v>144</v>
      </c>
      <c r="V6" s="57"/>
      <c r="W6" s="57"/>
      <c r="X6" s="57"/>
      <c r="Y6" s="57"/>
      <c r="Z6" s="34" t="s">
        <v>638</v>
      </c>
      <c r="AA6" s="57"/>
      <c r="AB6" s="57"/>
      <c r="AC6" s="57"/>
      <c r="AD6" s="39"/>
      <c r="AE6" s="40" t="s">
        <v>411</v>
      </c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8"/>
    </row>
    <row r="7" spans="1:57">
      <c r="B7" s="50">
        <v>2</v>
      </c>
      <c r="C7" s="51" t="s">
        <v>639</v>
      </c>
      <c r="D7" s="57"/>
      <c r="E7" s="51"/>
      <c r="F7" s="51"/>
      <c r="G7" s="51"/>
      <c r="H7" s="52"/>
      <c r="I7" s="52"/>
      <c r="J7" s="51"/>
      <c r="K7" s="57"/>
      <c r="L7" s="62"/>
      <c r="M7" s="57"/>
      <c r="N7" s="58"/>
      <c r="O7" s="182" t="s">
        <v>143</v>
      </c>
      <c r="P7" s="57"/>
      <c r="Q7" s="57"/>
      <c r="R7" s="57"/>
      <c r="S7" s="57"/>
      <c r="T7" s="58"/>
      <c r="U7" s="34" t="s">
        <v>144</v>
      </c>
      <c r="V7" s="57"/>
      <c r="W7" s="57"/>
      <c r="X7" s="57"/>
      <c r="Y7" s="57"/>
      <c r="Z7" s="34" t="s">
        <v>640</v>
      </c>
      <c r="AA7" s="57"/>
      <c r="AB7" s="57"/>
      <c r="AC7" s="57"/>
      <c r="AD7" s="39"/>
      <c r="AE7" s="40" t="s">
        <v>423</v>
      </c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</row>
    <row r="8" spans="1:57">
      <c r="B8" s="50">
        <v>3</v>
      </c>
      <c r="C8" s="51" t="s">
        <v>641</v>
      </c>
      <c r="D8" s="57"/>
      <c r="E8" s="51"/>
      <c r="F8" s="51"/>
      <c r="G8" s="51"/>
      <c r="H8" s="52"/>
      <c r="I8" s="52"/>
      <c r="J8" s="51"/>
      <c r="K8" s="57"/>
      <c r="L8" s="62"/>
      <c r="M8" s="57"/>
      <c r="N8" s="58"/>
      <c r="O8" s="182" t="s">
        <v>143</v>
      </c>
      <c r="P8" s="57"/>
      <c r="Q8" s="57"/>
      <c r="R8" s="57"/>
      <c r="S8" s="57"/>
      <c r="T8" s="58"/>
      <c r="U8" s="34" t="s">
        <v>144</v>
      </c>
      <c r="V8" s="57"/>
      <c r="W8" s="57"/>
      <c r="X8" s="57"/>
      <c r="Y8" s="57"/>
      <c r="Z8" s="34" t="s">
        <v>642</v>
      </c>
      <c r="AA8" s="57"/>
      <c r="AB8" s="57"/>
      <c r="AC8" s="57"/>
      <c r="AD8" s="39"/>
      <c r="AE8" s="40" t="s">
        <v>423</v>
      </c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8"/>
    </row>
    <row r="9" spans="1:57">
      <c r="B9" s="50"/>
      <c r="C9" s="51"/>
      <c r="D9" s="57"/>
      <c r="E9" s="51"/>
      <c r="F9" s="51"/>
      <c r="G9" s="51"/>
      <c r="H9" s="52"/>
      <c r="I9" s="52"/>
      <c r="J9" s="57"/>
      <c r="K9" s="57"/>
      <c r="L9" s="41"/>
      <c r="M9" s="57"/>
      <c r="N9" s="58"/>
      <c r="O9" s="34"/>
      <c r="P9" s="57"/>
      <c r="Q9" s="57"/>
      <c r="R9" s="57"/>
      <c r="S9" s="57"/>
      <c r="T9" s="58"/>
      <c r="U9" s="34"/>
      <c r="V9" s="57"/>
      <c r="W9" s="57"/>
      <c r="X9" s="51"/>
      <c r="Y9" s="51"/>
      <c r="Z9" s="34"/>
      <c r="AA9" s="57"/>
      <c r="AB9" s="57"/>
      <c r="AC9" s="57"/>
      <c r="AD9" s="39"/>
      <c r="AE9" s="34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39"/>
    </row>
    <row r="11" spans="1:57">
      <c r="A11" s="29" t="s">
        <v>139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57">
      <c r="A12" s="29"/>
      <c r="B12" s="31" t="s">
        <v>643</v>
      </c>
      <c r="C12" s="32"/>
      <c r="D12" s="32"/>
      <c r="E12" s="32"/>
      <c r="F12" s="32"/>
      <c r="G12" s="32"/>
      <c r="H12" s="32"/>
      <c r="I12" s="33"/>
      <c r="J12" s="162" t="s">
        <v>637</v>
      </c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8"/>
      <c r="AK12" s="119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27"/>
      <c r="AW12" s="27"/>
      <c r="AX12" s="27"/>
      <c r="AY12" s="27"/>
    </row>
    <row r="13" spans="1:57">
      <c r="A13" s="29"/>
      <c r="B13" s="31" t="s">
        <v>644</v>
      </c>
      <c r="C13" s="32"/>
      <c r="D13" s="32"/>
      <c r="E13" s="32"/>
      <c r="F13" s="32"/>
      <c r="G13" s="32"/>
      <c r="H13" s="32"/>
      <c r="I13" s="33"/>
      <c r="J13" s="185" t="s">
        <v>287</v>
      </c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2"/>
      <c r="AD13" s="122"/>
      <c r="AE13" s="122"/>
      <c r="AF13" s="122"/>
      <c r="AG13" s="122"/>
      <c r="AH13" s="122"/>
      <c r="AI13" s="122"/>
      <c r="AJ13" s="123"/>
      <c r="AK13" s="119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27"/>
      <c r="AW13" s="27"/>
      <c r="AX13" s="27"/>
      <c r="AY13" s="27"/>
    </row>
    <row r="14" spans="1:57">
      <c r="A14" s="29"/>
      <c r="B14" s="31" t="s">
        <v>645</v>
      </c>
      <c r="C14" s="32"/>
      <c r="D14" s="32"/>
      <c r="E14" s="32"/>
      <c r="F14" s="32"/>
      <c r="G14" s="32"/>
      <c r="H14" s="32"/>
      <c r="I14" s="33"/>
      <c r="J14" s="163" t="s">
        <v>424</v>
      </c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2"/>
      <c r="AD14" s="122"/>
      <c r="AE14" s="122"/>
      <c r="AF14" s="122"/>
      <c r="AG14" s="122"/>
      <c r="AH14" s="122"/>
      <c r="AI14" s="122"/>
      <c r="AJ14" s="123"/>
      <c r="AK14" s="119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27"/>
      <c r="AW14" s="27"/>
      <c r="AX14" s="27"/>
      <c r="AY14" s="27"/>
    </row>
    <row r="15" spans="1:57">
      <c r="A15" s="29"/>
      <c r="B15" s="31" t="s">
        <v>646</v>
      </c>
      <c r="C15" s="32"/>
      <c r="D15" s="32"/>
      <c r="E15" s="32"/>
      <c r="F15" s="32"/>
      <c r="G15" s="32"/>
      <c r="H15" s="32"/>
      <c r="I15" s="33"/>
      <c r="J15" s="163" t="str">
        <f>VLOOKUP(J12,$C$6:$AR$9,19,FALSE)</f>
        <v>CommonDB</v>
      </c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2"/>
      <c r="AD15" s="122"/>
      <c r="AE15" s="122"/>
      <c r="AF15" s="122"/>
      <c r="AG15" s="122"/>
      <c r="AH15" s="122"/>
      <c r="AI15" s="122"/>
      <c r="AJ15" s="123"/>
      <c r="AK15" s="119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27"/>
      <c r="AW15" s="27"/>
      <c r="AX15" s="27"/>
      <c r="AY15" s="27"/>
    </row>
    <row r="16" spans="1:57">
      <c r="A16" s="29"/>
      <c r="B16" s="124"/>
      <c r="C16" s="125"/>
      <c r="D16" s="125"/>
      <c r="E16" s="125"/>
      <c r="F16" s="125"/>
      <c r="G16" s="125"/>
      <c r="H16" s="125"/>
      <c r="I16" s="125"/>
      <c r="J16" s="95"/>
      <c r="K16" s="96"/>
      <c r="L16" s="121"/>
      <c r="M16" s="125"/>
      <c r="N16" s="121"/>
      <c r="O16" s="121"/>
      <c r="P16" s="121"/>
      <c r="Q16" s="121"/>
      <c r="R16" s="121"/>
      <c r="S16" s="121"/>
      <c r="T16" s="121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125"/>
      <c r="AN16" s="125"/>
      <c r="AO16" s="125"/>
      <c r="AP16" s="125"/>
      <c r="AQ16" s="125"/>
      <c r="AR16" s="125"/>
      <c r="AS16" s="125"/>
      <c r="AT16" s="125"/>
      <c r="AU16" s="126"/>
      <c r="AV16" s="27"/>
      <c r="AW16" s="27"/>
      <c r="AX16" s="27"/>
      <c r="AY16" s="27"/>
    </row>
    <row r="17" spans="1:51">
      <c r="A17" s="29"/>
      <c r="B17" s="127"/>
      <c r="C17" s="128" t="str">
        <f>"CREATE PROCEDURE [dbo].[" &amp; J12 &amp; "]"</f>
        <v>CREATE PROCEDURE [dbo].[procUTL990009GetAllTaxes]</v>
      </c>
      <c r="D17" s="128"/>
      <c r="E17" s="128"/>
      <c r="F17" s="128"/>
      <c r="G17" s="128"/>
      <c r="H17" s="128"/>
      <c r="I17" s="128"/>
      <c r="J17" s="97"/>
      <c r="K17" s="129"/>
      <c r="L17" s="130"/>
      <c r="M17" s="128"/>
      <c r="N17" s="130"/>
      <c r="O17" s="131"/>
      <c r="P17" s="130"/>
      <c r="Q17" s="132"/>
      <c r="R17" s="130"/>
      <c r="S17" s="130"/>
      <c r="T17" s="130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128"/>
      <c r="AN17" s="128"/>
      <c r="AO17" s="128"/>
      <c r="AP17" s="128"/>
      <c r="AQ17" s="128"/>
      <c r="AR17" s="128"/>
      <c r="AS17" s="128"/>
      <c r="AT17" s="128"/>
      <c r="AU17" s="133"/>
      <c r="AV17" s="27"/>
      <c r="AW17" s="27"/>
      <c r="AX17" s="27"/>
      <c r="AY17" s="27"/>
    </row>
    <row r="18" spans="1:51">
      <c r="A18" s="29"/>
      <c r="B18" s="127"/>
      <c r="C18" s="128"/>
      <c r="D18" s="183"/>
      <c r="E18" s="128"/>
      <c r="F18" s="128"/>
      <c r="G18" s="128"/>
      <c r="H18" s="128"/>
      <c r="I18" s="128"/>
      <c r="J18" s="97"/>
      <c r="K18" s="129"/>
      <c r="L18" s="130"/>
      <c r="M18" s="128"/>
      <c r="N18" s="130"/>
      <c r="O18" s="131"/>
      <c r="P18" s="130"/>
      <c r="Q18" s="132"/>
      <c r="R18" s="130"/>
      <c r="S18" s="130"/>
      <c r="T18" s="130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128"/>
      <c r="AN18" s="128"/>
      <c r="AO18" s="128"/>
      <c r="AP18" s="128"/>
      <c r="AQ18" s="128"/>
      <c r="AR18" s="128"/>
      <c r="AS18" s="128"/>
      <c r="AT18" s="128"/>
      <c r="AU18" s="133"/>
      <c r="AV18" s="27"/>
      <c r="AW18" s="27"/>
      <c r="AX18" s="27"/>
      <c r="AY18" s="27"/>
    </row>
    <row r="19" spans="1:51">
      <c r="A19" s="29"/>
      <c r="B19" s="127"/>
      <c r="C19" s="128" t="s">
        <v>68</v>
      </c>
      <c r="D19" s="128"/>
      <c r="E19" s="128"/>
      <c r="F19" s="128"/>
      <c r="G19" s="128"/>
      <c r="H19" s="128"/>
      <c r="I19" s="128"/>
      <c r="J19" s="97"/>
      <c r="K19" s="129"/>
      <c r="L19" s="130"/>
      <c r="M19" s="128"/>
      <c r="N19" s="130"/>
      <c r="O19" s="131"/>
      <c r="P19" s="130"/>
      <c r="Q19" s="132"/>
      <c r="R19" s="130"/>
      <c r="S19" s="130"/>
      <c r="T19" s="130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128"/>
      <c r="AN19" s="128"/>
      <c r="AO19" s="128"/>
      <c r="AP19" s="128"/>
      <c r="AQ19" s="128"/>
      <c r="AR19" s="128"/>
      <c r="AS19" s="128"/>
      <c r="AT19" s="128"/>
      <c r="AU19" s="133"/>
      <c r="AV19" s="27"/>
      <c r="AW19" s="27"/>
      <c r="AX19" s="27"/>
      <c r="AY19" s="27"/>
    </row>
    <row r="20" spans="1:51">
      <c r="A20" s="29"/>
      <c r="B20" s="127"/>
      <c r="C20" s="128"/>
      <c r="D20" s="128"/>
      <c r="E20" s="128"/>
      <c r="F20" s="128"/>
      <c r="G20" s="128"/>
      <c r="H20" s="128"/>
      <c r="I20" s="128"/>
      <c r="J20" s="97"/>
      <c r="K20" s="129"/>
      <c r="L20" s="130"/>
      <c r="M20" s="128"/>
      <c r="N20" s="130"/>
      <c r="O20" s="131"/>
      <c r="P20" s="130"/>
      <c r="Q20" s="132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33"/>
      <c r="AV20" s="27"/>
      <c r="AW20" s="27"/>
      <c r="AX20" s="27"/>
      <c r="AY20" s="27"/>
    </row>
    <row r="21" spans="1:51">
      <c r="A21" s="29"/>
      <c r="B21" s="127"/>
      <c r="C21" s="128"/>
      <c r="D21" s="128" t="s">
        <v>428</v>
      </c>
      <c r="E21" s="128"/>
      <c r="F21" s="128"/>
      <c r="G21" s="128"/>
      <c r="H21" s="97"/>
      <c r="I21" s="129"/>
      <c r="J21" s="130"/>
      <c r="K21" s="128"/>
      <c r="L21" s="130"/>
      <c r="M21" s="131"/>
      <c r="N21" s="130"/>
      <c r="O21" s="132"/>
      <c r="P21" s="130"/>
      <c r="Q21" s="130"/>
      <c r="R21" s="130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128"/>
      <c r="AN21" s="128"/>
      <c r="AO21" s="128"/>
      <c r="AP21" s="128"/>
      <c r="AQ21" s="128"/>
      <c r="AR21" s="128"/>
      <c r="AS21" s="128"/>
      <c r="AT21" s="128"/>
      <c r="AU21" s="133"/>
      <c r="AV21" s="27"/>
      <c r="AW21" s="27"/>
      <c r="AX21" s="27"/>
      <c r="AY21" s="27"/>
    </row>
    <row r="22" spans="1:51">
      <c r="A22" s="29"/>
      <c r="B22" s="127"/>
      <c r="C22" s="128"/>
      <c r="D22" s="128" t="s">
        <v>427</v>
      </c>
      <c r="E22" s="128"/>
      <c r="F22" s="128"/>
      <c r="G22" s="128"/>
      <c r="H22" s="97"/>
      <c r="I22" s="129"/>
      <c r="J22" s="130"/>
      <c r="K22" s="128"/>
      <c r="L22" s="130"/>
      <c r="M22" s="131"/>
      <c r="N22" s="130"/>
      <c r="O22" s="132"/>
      <c r="P22" s="130"/>
      <c r="Q22" s="130"/>
      <c r="R22" s="130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128"/>
      <c r="AN22" s="128"/>
      <c r="AO22" s="128"/>
      <c r="AP22" s="128"/>
      <c r="AQ22" s="128"/>
      <c r="AR22" s="128"/>
      <c r="AS22" s="128"/>
      <c r="AT22" s="128"/>
      <c r="AU22" s="133"/>
      <c r="AV22" s="27"/>
      <c r="AW22" s="27"/>
      <c r="AX22" s="27"/>
      <c r="AY22" s="27"/>
    </row>
    <row r="23" spans="1:51">
      <c r="A23" s="29"/>
      <c r="B23" s="127"/>
      <c r="C23" s="128"/>
      <c r="D23" s="128" t="s">
        <v>426</v>
      </c>
      <c r="E23" s="128"/>
      <c r="F23" s="128"/>
      <c r="G23" s="128"/>
      <c r="H23" s="97"/>
      <c r="I23" s="129"/>
      <c r="J23" s="130"/>
      <c r="K23" s="128"/>
      <c r="L23" s="130"/>
      <c r="M23" s="131"/>
      <c r="N23" s="130"/>
      <c r="O23" s="132"/>
      <c r="P23" s="130"/>
      <c r="Q23" s="130"/>
      <c r="R23" s="130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128"/>
      <c r="AN23" s="128"/>
      <c r="AO23" s="128"/>
      <c r="AP23" s="128"/>
      <c r="AQ23" s="128"/>
      <c r="AR23" s="128"/>
      <c r="AS23" s="128"/>
      <c r="AT23" s="128"/>
      <c r="AU23" s="133"/>
      <c r="AV23" s="27"/>
      <c r="AW23" s="27"/>
      <c r="AX23" s="27"/>
      <c r="AY23" s="27"/>
    </row>
    <row r="24" spans="1:51">
      <c r="A24" s="29"/>
      <c r="B24" s="127"/>
      <c r="C24" s="128" t="s">
        <v>69</v>
      </c>
      <c r="D24" s="128"/>
      <c r="E24" s="128"/>
      <c r="F24" s="128"/>
      <c r="G24" s="128"/>
      <c r="H24" s="128"/>
      <c r="I24" s="128"/>
      <c r="J24" s="97"/>
      <c r="K24" s="129"/>
      <c r="L24" s="130"/>
      <c r="M24" s="131"/>
      <c r="N24" s="130"/>
      <c r="O24" s="131"/>
      <c r="P24" s="130"/>
      <c r="Q24" s="132"/>
      <c r="R24" s="130"/>
      <c r="S24" s="130"/>
      <c r="T24" s="130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128"/>
      <c r="AN24" s="128"/>
      <c r="AO24" s="128"/>
      <c r="AP24" s="128"/>
      <c r="AQ24" s="128"/>
      <c r="AR24" s="128"/>
      <c r="AS24" s="128"/>
      <c r="AT24" s="128"/>
      <c r="AU24" s="133"/>
      <c r="AV24" s="27"/>
      <c r="AW24" s="27"/>
      <c r="AX24" s="27"/>
      <c r="AY24" s="27"/>
    </row>
    <row r="25" spans="1:51">
      <c r="A25" s="29"/>
      <c r="B25" s="134"/>
      <c r="C25" s="135"/>
      <c r="D25" s="135"/>
      <c r="E25" s="135"/>
      <c r="F25" s="135"/>
      <c r="G25" s="135"/>
      <c r="H25" s="135"/>
      <c r="I25" s="135"/>
      <c r="J25" s="92"/>
      <c r="K25" s="93"/>
      <c r="L25" s="136"/>
      <c r="M25" s="135"/>
      <c r="N25" s="136"/>
      <c r="O25" s="136"/>
      <c r="P25" s="136"/>
      <c r="Q25" s="136"/>
      <c r="R25" s="136"/>
      <c r="S25" s="136"/>
      <c r="T25" s="136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135"/>
      <c r="AN25" s="135"/>
      <c r="AO25" s="135"/>
      <c r="AP25" s="135"/>
      <c r="AQ25" s="135"/>
      <c r="AR25" s="135"/>
      <c r="AS25" s="135"/>
      <c r="AT25" s="135"/>
      <c r="AU25" s="137"/>
      <c r="AV25" s="27"/>
      <c r="AW25" s="27"/>
    </row>
    <row r="27" spans="1:51">
      <c r="A27" s="29"/>
      <c r="B27" s="31" t="s">
        <v>643</v>
      </c>
      <c r="C27" s="32"/>
      <c r="D27" s="32"/>
      <c r="E27" s="32"/>
      <c r="F27" s="32"/>
      <c r="G27" s="32"/>
      <c r="H27" s="32"/>
      <c r="I27" s="33"/>
      <c r="J27" s="162" t="s">
        <v>639</v>
      </c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8"/>
      <c r="AK27" s="119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27"/>
      <c r="AW27" s="27"/>
      <c r="AX27" s="27"/>
      <c r="AY27" s="27"/>
    </row>
    <row r="28" spans="1:51" ht="15" customHeight="1">
      <c r="A28" s="29"/>
      <c r="B28" s="502" t="s">
        <v>644</v>
      </c>
      <c r="C28" s="503"/>
      <c r="D28" s="503"/>
      <c r="E28" s="503"/>
      <c r="F28" s="503"/>
      <c r="G28" s="503"/>
      <c r="H28" s="503"/>
      <c r="I28" s="504"/>
      <c r="J28" s="185" t="s">
        <v>647</v>
      </c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45"/>
      <c r="AK28" s="119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27"/>
      <c r="AW28" s="27"/>
      <c r="AX28" s="27"/>
      <c r="AY28" s="27"/>
    </row>
    <row r="29" spans="1:51">
      <c r="A29" s="29"/>
      <c r="B29" s="505"/>
      <c r="C29" s="506"/>
      <c r="D29" s="506"/>
      <c r="E29" s="506"/>
      <c r="F29" s="506"/>
      <c r="G29" s="506"/>
      <c r="H29" s="506"/>
      <c r="I29" s="507"/>
      <c r="J29" s="185" t="s">
        <v>648</v>
      </c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2"/>
      <c r="AD29" s="122"/>
      <c r="AE29" s="122"/>
      <c r="AF29" s="122"/>
      <c r="AG29" s="122"/>
      <c r="AH29" s="122"/>
      <c r="AI29" s="122"/>
      <c r="AJ29" s="123"/>
      <c r="AK29" s="119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27"/>
      <c r="AW29" s="27"/>
      <c r="AX29" s="27"/>
      <c r="AY29" s="27"/>
    </row>
    <row r="30" spans="1:51">
      <c r="A30" s="29"/>
      <c r="B30" s="31" t="s">
        <v>645</v>
      </c>
      <c r="C30" s="32"/>
      <c r="D30" s="32"/>
      <c r="E30" s="32"/>
      <c r="F30" s="32"/>
      <c r="G30" s="32"/>
      <c r="H30" s="32"/>
      <c r="I30" s="33"/>
      <c r="J30" s="163" t="s">
        <v>288</v>
      </c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2"/>
      <c r="AD30" s="122"/>
      <c r="AE30" s="122"/>
      <c r="AF30" s="122"/>
      <c r="AG30" s="122"/>
      <c r="AH30" s="122"/>
      <c r="AI30" s="122"/>
      <c r="AJ30" s="123"/>
      <c r="AK30" s="119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27"/>
      <c r="AW30" s="27"/>
      <c r="AX30" s="27"/>
      <c r="AY30" s="27"/>
    </row>
    <row r="31" spans="1:51">
      <c r="A31" s="29"/>
      <c r="B31" s="31" t="s">
        <v>646</v>
      </c>
      <c r="C31" s="32"/>
      <c r="D31" s="32"/>
      <c r="E31" s="32"/>
      <c r="F31" s="32"/>
      <c r="G31" s="32"/>
      <c r="H31" s="32"/>
      <c r="I31" s="33"/>
      <c r="J31" s="163" t="str">
        <f>VLOOKUP(J27,$C$6:$AR$9,19,FALSE)</f>
        <v>CommonDB</v>
      </c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2"/>
      <c r="AD31" s="122"/>
      <c r="AE31" s="122"/>
      <c r="AF31" s="122"/>
      <c r="AG31" s="122"/>
      <c r="AH31" s="122"/>
      <c r="AI31" s="122"/>
      <c r="AJ31" s="123"/>
      <c r="AK31" s="119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27"/>
      <c r="AW31" s="27"/>
      <c r="AX31" s="27"/>
      <c r="AY31" s="27"/>
    </row>
    <row r="32" spans="1:51">
      <c r="A32" s="29"/>
      <c r="B32" s="124"/>
      <c r="C32" s="125"/>
      <c r="D32" s="125"/>
      <c r="E32" s="125"/>
      <c r="F32" s="125"/>
      <c r="G32" s="125"/>
      <c r="H32" s="125"/>
      <c r="I32" s="125"/>
      <c r="J32" s="95"/>
      <c r="K32" s="96"/>
      <c r="L32" s="121"/>
      <c r="M32" s="125"/>
      <c r="N32" s="121"/>
      <c r="O32" s="121"/>
      <c r="P32" s="121"/>
      <c r="Q32" s="121"/>
      <c r="R32" s="121"/>
      <c r="S32" s="121"/>
      <c r="T32" s="121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125"/>
      <c r="AN32" s="125"/>
      <c r="AO32" s="125"/>
      <c r="AP32" s="125"/>
      <c r="AQ32" s="125"/>
      <c r="AR32" s="125"/>
      <c r="AS32" s="125"/>
      <c r="AT32" s="125"/>
      <c r="AU32" s="126"/>
      <c r="AV32" s="27"/>
      <c r="AW32" s="27"/>
      <c r="AX32" s="27"/>
      <c r="AY32" s="27"/>
    </row>
    <row r="33" spans="1:51">
      <c r="A33" s="29"/>
      <c r="B33" s="338"/>
      <c r="C33" s="339"/>
      <c r="D33" s="339"/>
      <c r="E33" s="339"/>
      <c r="F33" s="339"/>
      <c r="G33" s="339"/>
      <c r="H33" s="339"/>
      <c r="I33" s="339"/>
      <c r="J33" s="97"/>
      <c r="K33" s="97"/>
      <c r="L33" s="187"/>
      <c r="M33" s="339"/>
      <c r="N33" s="187"/>
      <c r="O33" s="131"/>
      <c r="P33" s="187"/>
      <c r="Q33" s="508"/>
      <c r="R33" s="187"/>
      <c r="S33" s="187"/>
      <c r="T33" s="187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98"/>
      <c r="AJ33" s="98"/>
      <c r="AK33" s="98"/>
      <c r="AL33" s="98"/>
      <c r="AM33" s="128"/>
      <c r="AN33" s="128"/>
      <c r="AO33" s="128"/>
      <c r="AP33" s="128"/>
      <c r="AQ33" s="128"/>
      <c r="AR33" s="128"/>
      <c r="AS33" s="128"/>
      <c r="AT33" s="128"/>
      <c r="AU33" s="133"/>
      <c r="AV33" s="27"/>
      <c r="AW33" s="27"/>
      <c r="AX33" s="27"/>
      <c r="AY33" s="27"/>
    </row>
    <row r="34" spans="1:51">
      <c r="A34" s="29"/>
      <c r="B34" s="338"/>
      <c r="C34" s="339"/>
      <c r="D34" s="339"/>
      <c r="E34" s="339"/>
      <c r="F34" s="339"/>
      <c r="G34" s="339"/>
      <c r="H34" s="339"/>
      <c r="I34" s="339"/>
      <c r="J34" s="97"/>
      <c r="K34" s="97"/>
      <c r="L34" s="187"/>
      <c r="M34" s="339"/>
      <c r="N34" s="187"/>
      <c r="O34" s="131"/>
      <c r="P34" s="187"/>
      <c r="Q34" s="508"/>
      <c r="R34" s="187"/>
      <c r="S34" s="187"/>
      <c r="T34" s="187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98"/>
      <c r="AJ34" s="98"/>
      <c r="AK34" s="98"/>
      <c r="AL34" s="98"/>
      <c r="AM34" s="128"/>
      <c r="AN34" s="128"/>
      <c r="AO34" s="128"/>
      <c r="AP34" s="128"/>
      <c r="AQ34" s="128"/>
      <c r="AR34" s="128"/>
      <c r="AS34" s="128"/>
      <c r="AT34" s="128"/>
      <c r="AU34" s="133"/>
      <c r="AV34" s="27"/>
      <c r="AW34" s="27"/>
      <c r="AX34" s="27"/>
      <c r="AY34" s="27"/>
    </row>
    <row r="35" spans="1:51">
      <c r="A35" s="29"/>
      <c r="B35" s="338"/>
      <c r="C35" s="339"/>
      <c r="D35" s="128" t="str">
        <f>"CREATE PROCEDURE [dbo].[" &amp; C7 &amp; "]"</f>
        <v>CREATE PROCEDURE [dbo].[procUTL990009GetTaxesByCode]</v>
      </c>
      <c r="E35" s="339"/>
      <c r="F35" s="339"/>
      <c r="G35" s="339"/>
      <c r="H35" s="339"/>
      <c r="I35" s="339"/>
      <c r="J35" s="97"/>
      <c r="K35" s="97"/>
      <c r="L35" s="187"/>
      <c r="M35" s="339"/>
      <c r="N35" s="187"/>
      <c r="O35" s="131"/>
      <c r="P35" s="187"/>
      <c r="Q35" s="508"/>
      <c r="R35" s="187"/>
      <c r="S35" s="187"/>
      <c r="T35" s="187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98"/>
      <c r="AJ35" s="98"/>
      <c r="AK35" s="98"/>
      <c r="AL35" s="98"/>
      <c r="AM35" s="128"/>
      <c r="AN35" s="128"/>
      <c r="AO35" s="128"/>
      <c r="AP35" s="128"/>
      <c r="AQ35" s="128"/>
      <c r="AR35" s="128"/>
      <c r="AS35" s="128"/>
      <c r="AT35" s="128"/>
      <c r="AU35" s="133"/>
      <c r="AV35" s="27"/>
      <c r="AW35" s="27"/>
      <c r="AX35" s="27"/>
      <c r="AY35" s="27"/>
    </row>
    <row r="36" spans="1:51">
      <c r="A36" s="29"/>
      <c r="B36" s="338"/>
      <c r="C36" s="339"/>
      <c r="D36" s="339"/>
      <c r="E36" s="183" t="s">
        <v>649</v>
      </c>
      <c r="F36" s="339"/>
      <c r="G36" s="339"/>
      <c r="H36" s="339"/>
      <c r="I36" s="339"/>
      <c r="J36" s="97"/>
      <c r="K36" s="97"/>
      <c r="L36" s="187"/>
      <c r="M36" s="339"/>
      <c r="N36" s="187"/>
      <c r="O36" s="131"/>
      <c r="P36" s="187"/>
      <c r="Q36" s="508"/>
      <c r="R36" s="187"/>
      <c r="S36" s="187"/>
      <c r="T36" s="187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98"/>
      <c r="AJ36" s="98"/>
      <c r="AK36" s="98"/>
      <c r="AL36" s="98"/>
      <c r="AM36" s="128"/>
      <c r="AN36" s="128"/>
      <c r="AO36" s="128"/>
      <c r="AP36" s="128"/>
      <c r="AQ36" s="128"/>
      <c r="AR36" s="128"/>
      <c r="AS36" s="128"/>
      <c r="AT36" s="128"/>
      <c r="AU36" s="133"/>
      <c r="AV36" s="27"/>
      <c r="AW36" s="27"/>
      <c r="AX36" s="27"/>
      <c r="AY36" s="27"/>
    </row>
    <row r="37" spans="1:51">
      <c r="A37" s="29"/>
      <c r="B37" s="338"/>
      <c r="C37" s="339"/>
      <c r="D37" s="339"/>
      <c r="E37" s="183" t="s">
        <v>650</v>
      </c>
      <c r="F37" s="339"/>
      <c r="G37" s="339"/>
      <c r="H37" s="339"/>
      <c r="I37" s="339"/>
      <c r="J37" s="97"/>
      <c r="K37" s="97"/>
      <c r="L37" s="187"/>
      <c r="M37" s="339"/>
      <c r="N37" s="187"/>
      <c r="O37" s="131"/>
      <c r="P37" s="187"/>
      <c r="Q37" s="508"/>
      <c r="R37" s="187"/>
      <c r="S37" s="187"/>
      <c r="T37" s="187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98"/>
      <c r="AJ37" s="98"/>
      <c r="AK37" s="98"/>
      <c r="AL37" s="98"/>
      <c r="AM37" s="128"/>
      <c r="AN37" s="128"/>
      <c r="AO37" s="128"/>
      <c r="AP37" s="128"/>
      <c r="AQ37" s="128"/>
      <c r="AR37" s="128"/>
      <c r="AS37" s="128"/>
      <c r="AT37" s="128"/>
      <c r="AU37" s="133"/>
      <c r="AV37" s="27"/>
      <c r="AW37" s="27"/>
      <c r="AX37" s="27"/>
      <c r="AY37" s="27"/>
    </row>
    <row r="38" spans="1:51">
      <c r="A38" s="29"/>
      <c r="B38" s="338"/>
      <c r="C38" s="339"/>
      <c r="D38" s="128" t="s">
        <v>68</v>
      </c>
      <c r="E38" s="128"/>
      <c r="F38" s="128"/>
      <c r="G38" s="128"/>
      <c r="H38" s="128"/>
      <c r="I38" s="128"/>
      <c r="J38" s="128"/>
      <c r="K38" s="97"/>
      <c r="L38" s="129"/>
      <c r="M38" s="130"/>
      <c r="N38" s="128"/>
      <c r="O38" s="130"/>
      <c r="P38" s="131"/>
      <c r="Q38" s="130"/>
      <c r="R38" s="132"/>
      <c r="S38" s="130"/>
      <c r="T38" s="130"/>
      <c r="U38" s="130"/>
      <c r="V38" s="98"/>
      <c r="W38" s="98"/>
      <c r="X38" s="98"/>
      <c r="Y38" s="113"/>
      <c r="Z38" s="113"/>
      <c r="AA38" s="113"/>
      <c r="AB38" s="113"/>
      <c r="AC38" s="113"/>
      <c r="AD38" s="113"/>
      <c r="AE38" s="113"/>
      <c r="AF38" s="113"/>
      <c r="AG38" s="113"/>
      <c r="AH38" s="98"/>
      <c r="AI38" s="98"/>
      <c r="AJ38" s="98"/>
      <c r="AK38" s="98"/>
      <c r="AL38" s="128"/>
      <c r="AN38" s="128"/>
      <c r="AO38" s="128"/>
      <c r="AP38" s="128"/>
      <c r="AQ38" s="128"/>
      <c r="AR38" s="128"/>
      <c r="AS38" s="128"/>
      <c r="AT38" s="128"/>
      <c r="AU38" s="133"/>
      <c r="AV38" s="27"/>
      <c r="AW38" s="27"/>
      <c r="AX38" s="27"/>
      <c r="AY38" s="27"/>
    </row>
    <row r="39" spans="1:51">
      <c r="A39" s="29"/>
      <c r="B39" s="338"/>
      <c r="C39" s="339"/>
      <c r="D39" s="128"/>
      <c r="E39" s="184" t="s">
        <v>651</v>
      </c>
      <c r="F39" s="128"/>
      <c r="G39" s="184"/>
      <c r="H39" s="128"/>
      <c r="I39" s="128"/>
      <c r="J39" s="128"/>
      <c r="K39" s="97"/>
      <c r="L39" s="129"/>
      <c r="M39" s="130"/>
      <c r="N39" s="128"/>
      <c r="O39" s="130"/>
      <c r="P39" s="131"/>
      <c r="Q39" s="130"/>
      <c r="R39" s="132"/>
      <c r="S39" s="130"/>
      <c r="T39" s="130"/>
      <c r="U39" s="130"/>
      <c r="V39" s="98"/>
      <c r="W39" s="98"/>
      <c r="X39" s="98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98"/>
      <c r="AJ39" s="98"/>
      <c r="AK39" s="98"/>
      <c r="AL39" s="128"/>
      <c r="AN39" s="128"/>
      <c r="AO39" s="128"/>
      <c r="AP39" s="128"/>
      <c r="AQ39" s="128"/>
      <c r="AR39" s="128"/>
      <c r="AS39" s="128"/>
      <c r="AT39" s="128"/>
      <c r="AU39" s="133"/>
      <c r="AV39" s="27"/>
      <c r="AW39" s="27"/>
      <c r="AX39" s="27"/>
      <c r="AY39" s="27"/>
    </row>
    <row r="40" spans="1:51">
      <c r="A40" s="29"/>
      <c r="B40" s="338"/>
      <c r="C40" s="339"/>
      <c r="D40" s="128"/>
      <c r="E40" s="128"/>
      <c r="F40" s="128" t="s">
        <v>652</v>
      </c>
      <c r="G40" s="128"/>
      <c r="H40" s="128"/>
      <c r="I40" s="128"/>
      <c r="J40" s="97"/>
      <c r="K40" s="129"/>
      <c r="L40" s="130"/>
      <c r="M40" s="128"/>
      <c r="N40" s="130"/>
      <c r="O40" s="131"/>
      <c r="P40" s="130"/>
      <c r="R40" s="132"/>
      <c r="S40" s="130"/>
      <c r="T40" s="130"/>
      <c r="U40" s="130"/>
      <c r="V40" s="98"/>
      <c r="W40" s="98"/>
      <c r="X40" s="98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98"/>
      <c r="AJ40" s="98"/>
      <c r="AK40" s="98"/>
      <c r="AL40" s="128"/>
      <c r="AN40" s="128"/>
      <c r="AO40" s="128"/>
      <c r="AP40" s="128"/>
      <c r="AQ40" s="128"/>
      <c r="AR40" s="128"/>
      <c r="AS40" s="128"/>
      <c r="AT40" s="128"/>
      <c r="AU40" s="133"/>
      <c r="AV40" s="27"/>
      <c r="AW40" s="27"/>
      <c r="AX40" s="27"/>
      <c r="AY40" s="27"/>
    </row>
    <row r="41" spans="1:51">
      <c r="A41" s="29"/>
      <c r="B41" s="338"/>
      <c r="C41" s="339"/>
      <c r="D41" s="128"/>
      <c r="E41" s="128"/>
      <c r="F41" s="128" t="s">
        <v>653</v>
      </c>
      <c r="G41" s="128"/>
      <c r="H41" s="128"/>
      <c r="I41" s="128"/>
      <c r="J41" s="97"/>
      <c r="K41" s="129"/>
      <c r="L41" s="130"/>
      <c r="M41" s="128"/>
      <c r="N41" s="130"/>
      <c r="O41" s="131"/>
      <c r="P41" s="130"/>
      <c r="R41" s="132"/>
      <c r="S41" s="130"/>
      <c r="T41" s="130"/>
      <c r="U41" s="130"/>
      <c r="V41" s="98"/>
      <c r="W41" s="98"/>
      <c r="X41" s="98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98"/>
      <c r="AJ41" s="98"/>
      <c r="AK41" s="98"/>
      <c r="AL41" s="128"/>
      <c r="AN41" s="128"/>
      <c r="AO41" s="128"/>
      <c r="AP41" s="128"/>
      <c r="AQ41" s="128"/>
      <c r="AR41" s="128"/>
      <c r="AS41" s="128"/>
      <c r="AT41" s="128"/>
      <c r="AU41" s="133"/>
      <c r="AV41" s="27"/>
      <c r="AW41" s="27"/>
      <c r="AX41" s="27"/>
      <c r="AY41" s="27"/>
    </row>
    <row r="42" spans="1:51">
      <c r="A42" s="29"/>
      <c r="B42" s="338"/>
      <c r="C42" s="339"/>
      <c r="D42" s="128"/>
      <c r="E42" s="128" t="s">
        <v>654</v>
      </c>
      <c r="F42" s="128"/>
      <c r="G42" s="128"/>
      <c r="H42" s="128"/>
      <c r="I42" s="128"/>
      <c r="J42" s="97"/>
      <c r="K42" s="129"/>
      <c r="L42" s="130"/>
      <c r="M42" s="128"/>
      <c r="N42" s="130"/>
      <c r="O42" s="131"/>
      <c r="P42" s="130"/>
      <c r="R42" s="132"/>
      <c r="S42" s="130"/>
      <c r="T42" s="130"/>
      <c r="U42" s="130"/>
      <c r="V42" s="98"/>
      <c r="W42" s="98"/>
      <c r="X42" s="98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98"/>
      <c r="AJ42" s="98"/>
      <c r="AK42" s="98"/>
      <c r="AL42" s="128"/>
      <c r="AN42" s="128"/>
      <c r="AO42" s="128"/>
      <c r="AP42" s="128"/>
      <c r="AQ42" s="128"/>
      <c r="AR42" s="128"/>
      <c r="AS42" s="128"/>
      <c r="AT42" s="128"/>
      <c r="AU42" s="133"/>
      <c r="AV42" s="27"/>
      <c r="AW42" s="27"/>
      <c r="AX42" s="27"/>
      <c r="AY42" s="27"/>
    </row>
    <row r="43" spans="1:51">
      <c r="A43" s="29"/>
      <c r="B43" s="338"/>
      <c r="C43" s="339"/>
      <c r="D43" s="128"/>
      <c r="E43" s="128"/>
      <c r="F43" s="128" t="s">
        <v>652</v>
      </c>
      <c r="G43" s="128"/>
      <c r="H43" s="128"/>
      <c r="I43" s="128"/>
      <c r="J43" s="97"/>
      <c r="K43" s="129"/>
      <c r="L43" s="130"/>
      <c r="M43" s="128"/>
      <c r="N43" s="130"/>
      <c r="O43" s="131"/>
      <c r="P43" s="130"/>
      <c r="R43" s="132"/>
      <c r="S43" s="130"/>
      <c r="T43" s="130"/>
      <c r="U43" s="130"/>
      <c r="V43" s="98"/>
      <c r="W43" s="98"/>
      <c r="X43" s="98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98"/>
      <c r="AJ43" s="98"/>
      <c r="AK43" s="98"/>
      <c r="AL43" s="128"/>
      <c r="AN43" s="128"/>
      <c r="AO43" s="128"/>
      <c r="AP43" s="128"/>
      <c r="AQ43" s="128"/>
      <c r="AR43" s="128"/>
      <c r="AS43" s="128"/>
      <c r="AT43" s="128"/>
      <c r="AU43" s="133"/>
      <c r="AV43" s="27"/>
      <c r="AW43" s="27"/>
      <c r="AX43" s="27"/>
      <c r="AY43" s="27"/>
    </row>
    <row r="44" spans="1:51">
      <c r="A44" s="29"/>
      <c r="B44" s="338"/>
      <c r="C44" s="339"/>
      <c r="D44" s="128"/>
      <c r="E44" s="128"/>
      <c r="F44" s="128" t="s">
        <v>655</v>
      </c>
      <c r="G44" s="128"/>
      <c r="H44" s="128"/>
      <c r="I44" s="128"/>
      <c r="J44" s="97"/>
      <c r="K44" s="129"/>
      <c r="L44" s="130"/>
      <c r="M44" s="128"/>
      <c r="N44" s="130"/>
      <c r="O44" s="131"/>
      <c r="P44" s="130"/>
      <c r="R44" s="132"/>
      <c r="S44" s="130"/>
      <c r="T44" s="130"/>
      <c r="U44" s="130"/>
      <c r="V44" s="98"/>
      <c r="W44" s="98"/>
      <c r="X44" s="98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98"/>
      <c r="AJ44" s="98"/>
      <c r="AK44" s="98"/>
      <c r="AL44" s="128"/>
      <c r="AN44" s="128"/>
      <c r="AO44" s="128"/>
      <c r="AP44" s="128"/>
      <c r="AQ44" s="128"/>
      <c r="AR44" s="128"/>
      <c r="AS44" s="128"/>
      <c r="AT44" s="128"/>
      <c r="AU44" s="133"/>
      <c r="AV44" s="27"/>
      <c r="AW44" s="27"/>
      <c r="AX44" s="27"/>
      <c r="AY44" s="27"/>
    </row>
    <row r="45" spans="1:51">
      <c r="A45" s="29"/>
      <c r="B45" s="338"/>
      <c r="C45" s="339"/>
      <c r="D45" s="128"/>
      <c r="E45" s="128" t="s">
        <v>656</v>
      </c>
      <c r="F45" s="128"/>
      <c r="G45" s="128"/>
      <c r="H45" s="128"/>
      <c r="I45" s="128"/>
      <c r="J45" s="97"/>
      <c r="K45" s="129"/>
      <c r="L45" s="130"/>
      <c r="M45" s="128"/>
      <c r="N45" s="130"/>
      <c r="O45" s="131"/>
      <c r="P45" s="130"/>
      <c r="R45" s="132"/>
      <c r="S45" s="130"/>
      <c r="T45" s="130"/>
      <c r="U45" s="130"/>
      <c r="V45" s="98"/>
      <c r="W45" s="98"/>
      <c r="X45" s="98"/>
      <c r="Y45" s="113"/>
      <c r="Z45" s="113"/>
      <c r="AA45" s="113"/>
      <c r="AB45" s="113"/>
      <c r="AC45" s="113"/>
      <c r="AD45" s="113"/>
      <c r="AE45" s="113"/>
      <c r="AF45" s="113"/>
      <c r="AG45" s="113"/>
      <c r="AH45" s="98"/>
      <c r="AI45" s="98"/>
      <c r="AJ45" s="98"/>
      <c r="AK45" s="98"/>
      <c r="AL45" s="128"/>
      <c r="AN45" s="128"/>
      <c r="AO45" s="128"/>
      <c r="AP45" s="128"/>
      <c r="AQ45" s="128"/>
      <c r="AR45" s="128"/>
      <c r="AS45" s="128"/>
      <c r="AT45" s="128"/>
      <c r="AU45" s="133"/>
      <c r="AV45" s="27"/>
      <c r="AW45" s="27"/>
      <c r="AX45" s="27"/>
      <c r="AY45" s="27"/>
    </row>
    <row r="46" spans="1:51">
      <c r="A46" s="29"/>
      <c r="B46" s="338"/>
      <c r="C46" s="339"/>
      <c r="D46" s="128"/>
      <c r="E46" s="128"/>
      <c r="F46" s="128" t="s">
        <v>652</v>
      </c>
      <c r="G46" s="128"/>
      <c r="H46" s="128"/>
      <c r="I46" s="128"/>
      <c r="J46" s="97"/>
      <c r="K46" s="129"/>
      <c r="L46" s="130"/>
      <c r="M46" s="128"/>
      <c r="N46" s="130"/>
      <c r="O46" s="131"/>
      <c r="P46" s="130"/>
      <c r="R46" s="132"/>
      <c r="S46" s="130"/>
      <c r="T46" s="130"/>
      <c r="U46" s="130"/>
      <c r="V46" s="98"/>
      <c r="W46" s="98"/>
      <c r="X46" s="98"/>
      <c r="Y46" s="113"/>
      <c r="Z46" s="113"/>
      <c r="AA46" s="113"/>
      <c r="AB46" s="113"/>
      <c r="AC46" s="113"/>
      <c r="AD46" s="113"/>
      <c r="AE46" s="113"/>
      <c r="AF46" s="113"/>
      <c r="AG46" s="113"/>
      <c r="AH46" s="98"/>
      <c r="AI46" s="98"/>
      <c r="AJ46" s="98"/>
      <c r="AK46" s="98"/>
      <c r="AL46" s="128"/>
      <c r="AN46" s="128"/>
      <c r="AO46" s="128"/>
      <c r="AP46" s="128"/>
      <c r="AQ46" s="128"/>
      <c r="AR46" s="128"/>
      <c r="AS46" s="128"/>
      <c r="AT46" s="128"/>
      <c r="AU46" s="133"/>
      <c r="AV46" s="27"/>
      <c r="AW46" s="27"/>
      <c r="AX46" s="27"/>
      <c r="AY46" s="27"/>
    </row>
    <row r="47" spans="1:51">
      <c r="A47" s="29"/>
      <c r="B47" s="338"/>
      <c r="C47" s="339"/>
      <c r="D47" s="128"/>
      <c r="E47" s="128"/>
      <c r="F47" s="128" t="s">
        <v>657</v>
      </c>
      <c r="G47" s="128"/>
      <c r="H47" s="128"/>
      <c r="I47" s="128"/>
      <c r="J47" s="97"/>
      <c r="K47" s="129"/>
      <c r="L47" s="130"/>
      <c r="M47" s="128"/>
      <c r="N47" s="130"/>
      <c r="O47" s="131"/>
      <c r="P47" s="130"/>
      <c r="R47" s="132"/>
      <c r="S47" s="130"/>
      <c r="T47" s="130"/>
      <c r="U47" s="130"/>
      <c r="V47" s="98"/>
      <c r="W47" s="98"/>
      <c r="X47" s="98"/>
      <c r="Y47" s="113"/>
      <c r="Z47" s="113"/>
      <c r="AA47" s="113"/>
      <c r="AB47" s="113"/>
      <c r="AC47" s="113"/>
      <c r="AD47" s="113"/>
      <c r="AE47" s="113"/>
      <c r="AF47" s="113"/>
      <c r="AG47" s="113"/>
      <c r="AH47" s="98"/>
      <c r="AI47" s="98"/>
      <c r="AJ47" s="98"/>
      <c r="AK47" s="98"/>
      <c r="AL47" s="128"/>
      <c r="AN47" s="128"/>
      <c r="AO47" s="128"/>
      <c r="AP47" s="128"/>
      <c r="AQ47" s="128"/>
      <c r="AR47" s="128"/>
      <c r="AS47" s="128"/>
      <c r="AT47" s="128"/>
      <c r="AU47" s="133"/>
      <c r="AV47" s="27"/>
      <c r="AW47" s="27"/>
      <c r="AX47" s="27"/>
      <c r="AY47" s="27"/>
    </row>
    <row r="48" spans="1:51">
      <c r="A48" s="29"/>
      <c r="B48" s="338"/>
      <c r="C48" s="339"/>
      <c r="D48" s="128" t="s">
        <v>69</v>
      </c>
      <c r="G48" s="128"/>
      <c r="H48" s="128"/>
      <c r="I48" s="128"/>
      <c r="J48" s="97"/>
      <c r="K48" s="129"/>
      <c r="L48" s="130"/>
      <c r="M48" s="128"/>
      <c r="N48" s="130"/>
      <c r="O48" s="131"/>
      <c r="P48" s="130"/>
      <c r="R48" s="132"/>
      <c r="S48" s="130"/>
      <c r="T48" s="130"/>
      <c r="U48" s="130"/>
      <c r="V48" s="98"/>
      <c r="W48" s="98"/>
      <c r="X48" s="98"/>
      <c r="Y48" s="113"/>
      <c r="Z48" s="113"/>
      <c r="AA48" s="113"/>
      <c r="AB48" s="113"/>
      <c r="AC48" s="113"/>
      <c r="AD48" s="113"/>
      <c r="AE48" s="113"/>
      <c r="AF48" s="113"/>
      <c r="AG48" s="113"/>
      <c r="AH48" s="98"/>
      <c r="AI48" s="98"/>
      <c r="AJ48" s="98"/>
      <c r="AK48" s="98"/>
      <c r="AL48" s="128"/>
      <c r="AN48" s="128"/>
      <c r="AO48" s="128"/>
      <c r="AP48" s="128"/>
      <c r="AQ48" s="128"/>
      <c r="AR48" s="128"/>
      <c r="AS48" s="128"/>
      <c r="AT48" s="128"/>
      <c r="AU48" s="133"/>
      <c r="AV48" s="27"/>
      <c r="AW48" s="27"/>
      <c r="AX48" s="27"/>
      <c r="AY48" s="27"/>
    </row>
    <row r="49" spans="1:51">
      <c r="A49" s="29"/>
      <c r="B49" s="338"/>
      <c r="C49" s="339"/>
      <c r="D49" s="339"/>
      <c r="E49" s="339"/>
      <c r="F49" s="339"/>
      <c r="G49" s="339"/>
      <c r="H49" s="339"/>
      <c r="I49" s="97"/>
      <c r="J49" s="97"/>
      <c r="K49" s="187"/>
      <c r="L49" s="339"/>
      <c r="M49" s="187"/>
      <c r="N49" s="131"/>
      <c r="O49" s="187"/>
      <c r="P49" s="508"/>
      <c r="Q49" s="187"/>
      <c r="R49" s="187"/>
      <c r="S49" s="187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98"/>
      <c r="AI49" s="98"/>
      <c r="AJ49" s="98"/>
      <c r="AK49" s="98"/>
      <c r="AL49" s="128"/>
      <c r="AN49" s="128"/>
      <c r="AO49" s="128"/>
      <c r="AP49" s="128"/>
      <c r="AQ49" s="128"/>
      <c r="AR49" s="128"/>
      <c r="AS49" s="128"/>
      <c r="AT49" s="128"/>
      <c r="AU49" s="133"/>
      <c r="AV49" s="27"/>
      <c r="AW49" s="27"/>
      <c r="AX49" s="27"/>
      <c r="AY49" s="27"/>
    </row>
    <row r="50" spans="1:51">
      <c r="A50" s="29"/>
      <c r="B50" s="338"/>
      <c r="C50" s="339"/>
      <c r="D50" s="339"/>
      <c r="E50" s="339"/>
      <c r="F50" s="339"/>
      <c r="G50" s="339"/>
      <c r="H50" s="339"/>
      <c r="I50" s="339"/>
      <c r="J50" s="97"/>
      <c r="K50" s="97"/>
      <c r="L50" s="187"/>
      <c r="M50" s="339"/>
      <c r="N50" s="187"/>
      <c r="O50" s="131"/>
      <c r="P50" s="187"/>
      <c r="Q50" s="508"/>
      <c r="R50" s="187"/>
      <c r="S50" s="187"/>
      <c r="T50" s="187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98"/>
      <c r="AJ50" s="98"/>
      <c r="AK50" s="98"/>
      <c r="AL50" s="98"/>
      <c r="AM50" s="128"/>
      <c r="AN50" s="128"/>
      <c r="AO50" s="128"/>
      <c r="AP50" s="128"/>
      <c r="AQ50" s="128"/>
      <c r="AR50" s="128"/>
      <c r="AS50" s="128"/>
      <c r="AT50" s="128"/>
      <c r="AU50" s="133"/>
      <c r="AV50" s="27"/>
      <c r="AW50" s="27"/>
      <c r="AX50" s="27"/>
      <c r="AY50" s="27"/>
    </row>
    <row r="51" spans="1:51">
      <c r="A51" s="29"/>
      <c r="B51" s="338"/>
      <c r="C51" s="339"/>
      <c r="D51" s="339"/>
      <c r="E51" s="339"/>
      <c r="F51" s="339"/>
      <c r="G51" s="339"/>
      <c r="H51" s="339"/>
      <c r="I51" s="339"/>
      <c r="J51" s="97"/>
      <c r="K51" s="97"/>
      <c r="L51" s="187"/>
      <c r="M51" s="339"/>
      <c r="N51" s="187"/>
      <c r="O51" s="131"/>
      <c r="P51" s="187"/>
      <c r="Q51" s="508"/>
      <c r="R51" s="187"/>
      <c r="S51" s="187"/>
      <c r="T51" s="187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98"/>
      <c r="AJ51" s="98"/>
      <c r="AK51" s="98"/>
      <c r="AL51" s="98"/>
      <c r="AM51" s="128"/>
      <c r="AN51" s="128"/>
      <c r="AO51" s="128"/>
      <c r="AP51" s="128"/>
      <c r="AQ51" s="128"/>
      <c r="AR51" s="128"/>
      <c r="AS51" s="128"/>
      <c r="AT51" s="128"/>
      <c r="AU51" s="133"/>
      <c r="AV51" s="27"/>
      <c r="AW51" s="27"/>
      <c r="AX51" s="27"/>
      <c r="AY51" s="27"/>
    </row>
    <row r="52" spans="1:51">
      <c r="A52" s="29"/>
      <c r="B52" s="338"/>
      <c r="C52" s="339"/>
      <c r="D52" s="339"/>
      <c r="E52" s="339"/>
      <c r="F52" s="339"/>
      <c r="G52" s="339"/>
      <c r="H52" s="339"/>
      <c r="I52" s="339"/>
      <c r="J52" s="97"/>
      <c r="K52" s="97"/>
      <c r="L52" s="187"/>
      <c r="M52" s="339"/>
      <c r="N52" s="187"/>
      <c r="O52" s="131"/>
      <c r="P52" s="187"/>
      <c r="Q52" s="508"/>
      <c r="R52" s="187"/>
      <c r="S52" s="187"/>
      <c r="T52" s="187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98"/>
      <c r="AJ52" s="98"/>
      <c r="AK52" s="98"/>
      <c r="AL52" s="98"/>
      <c r="AM52" s="128"/>
      <c r="AN52" s="128"/>
      <c r="AO52" s="128"/>
      <c r="AP52" s="128"/>
      <c r="AQ52" s="128"/>
      <c r="AR52" s="128"/>
      <c r="AS52" s="128"/>
      <c r="AT52" s="128"/>
      <c r="AU52" s="133"/>
      <c r="AV52" s="27"/>
      <c r="AW52" s="27"/>
      <c r="AX52" s="27"/>
      <c r="AY52" s="27"/>
    </row>
    <row r="53" spans="1:51">
      <c r="A53" s="29"/>
      <c r="B53" s="338"/>
      <c r="C53" s="339"/>
      <c r="D53" s="339"/>
      <c r="E53" s="339"/>
      <c r="F53" s="339"/>
      <c r="G53" s="339"/>
      <c r="H53" s="339"/>
      <c r="I53" s="339"/>
      <c r="J53" s="97"/>
      <c r="K53" s="97"/>
      <c r="L53" s="187"/>
      <c r="M53" s="339"/>
      <c r="N53" s="187"/>
      <c r="O53" s="131"/>
      <c r="P53" s="187"/>
      <c r="Q53" s="508"/>
      <c r="R53" s="187"/>
      <c r="S53" s="187"/>
      <c r="T53" s="187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98"/>
      <c r="AJ53" s="98"/>
      <c r="AK53" s="98"/>
      <c r="AL53" s="98"/>
      <c r="AM53" s="128"/>
      <c r="AN53" s="128"/>
      <c r="AO53" s="128"/>
      <c r="AP53" s="128"/>
      <c r="AQ53" s="128"/>
      <c r="AR53" s="128"/>
      <c r="AS53" s="128"/>
      <c r="AT53" s="128"/>
      <c r="AU53" s="133"/>
      <c r="AV53" s="27"/>
      <c r="AW53" s="27"/>
      <c r="AX53" s="27"/>
      <c r="AY53" s="27"/>
    </row>
    <row r="54" spans="1:51">
      <c r="A54" s="29"/>
      <c r="B54" s="134"/>
      <c r="C54" s="135"/>
      <c r="D54" s="135"/>
      <c r="E54" s="135"/>
      <c r="F54" s="135"/>
      <c r="G54" s="135"/>
      <c r="H54" s="135"/>
      <c r="I54" s="135"/>
      <c r="J54" s="92"/>
      <c r="K54" s="93"/>
      <c r="L54" s="136"/>
      <c r="M54" s="135"/>
      <c r="N54" s="136"/>
      <c r="O54" s="136"/>
      <c r="P54" s="136"/>
      <c r="Q54" s="136"/>
      <c r="R54" s="136"/>
      <c r="S54" s="136"/>
      <c r="T54" s="136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135"/>
      <c r="AN54" s="135"/>
      <c r="AO54" s="135"/>
      <c r="AP54" s="135"/>
      <c r="AQ54" s="135"/>
      <c r="AR54" s="135"/>
      <c r="AS54" s="135"/>
      <c r="AT54" s="135"/>
      <c r="AU54" s="137"/>
      <c r="AV54" s="27"/>
      <c r="AW54" s="27"/>
    </row>
    <row r="56" spans="1:51">
      <c r="A56" s="29"/>
      <c r="B56" s="31" t="s">
        <v>643</v>
      </c>
      <c r="C56" s="32"/>
      <c r="D56" s="32"/>
      <c r="E56" s="32"/>
      <c r="F56" s="32"/>
      <c r="G56" s="32"/>
      <c r="H56" s="32"/>
      <c r="I56" s="33"/>
      <c r="J56" s="162" t="s">
        <v>641</v>
      </c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8"/>
      <c r="AK56" s="119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27"/>
      <c r="AW56" s="27"/>
      <c r="AX56" s="27"/>
      <c r="AY56" s="27"/>
    </row>
    <row r="57" spans="1:51">
      <c r="A57" s="29"/>
      <c r="B57" s="31" t="s">
        <v>644</v>
      </c>
      <c r="C57" s="32"/>
      <c r="D57" s="32"/>
      <c r="E57" s="32"/>
      <c r="F57" s="32"/>
      <c r="G57" s="32"/>
      <c r="H57" s="32"/>
      <c r="I57" s="33"/>
      <c r="J57" s="185" t="s">
        <v>287</v>
      </c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2"/>
      <c r="AD57" s="122"/>
      <c r="AE57" s="122"/>
      <c r="AF57" s="122"/>
      <c r="AG57" s="122"/>
      <c r="AH57" s="122"/>
      <c r="AI57" s="122"/>
      <c r="AJ57" s="123"/>
      <c r="AK57" s="119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27"/>
      <c r="AW57" s="27"/>
      <c r="AX57" s="27"/>
      <c r="AY57" s="27"/>
    </row>
    <row r="58" spans="1:51">
      <c r="A58" s="29"/>
      <c r="B58" s="31" t="s">
        <v>645</v>
      </c>
      <c r="C58" s="32"/>
      <c r="D58" s="32"/>
      <c r="E58" s="32"/>
      <c r="F58" s="32"/>
      <c r="G58" s="32"/>
      <c r="H58" s="32"/>
      <c r="I58" s="33"/>
      <c r="J58" s="185" t="s">
        <v>289</v>
      </c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2"/>
      <c r="AD58" s="122"/>
      <c r="AE58" s="122"/>
      <c r="AF58" s="122"/>
      <c r="AG58" s="122"/>
      <c r="AH58" s="122"/>
      <c r="AI58" s="122"/>
      <c r="AJ58" s="123"/>
      <c r="AK58" s="119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27"/>
      <c r="AW58" s="27"/>
      <c r="AX58" s="27"/>
      <c r="AY58" s="27"/>
    </row>
    <row r="59" spans="1:51">
      <c r="A59" s="29"/>
      <c r="B59" s="31" t="s">
        <v>646</v>
      </c>
      <c r="C59" s="32"/>
      <c r="D59" s="32"/>
      <c r="E59" s="32"/>
      <c r="F59" s="32"/>
      <c r="G59" s="32"/>
      <c r="H59" s="32"/>
      <c r="I59" s="33"/>
      <c r="J59" s="163" t="str">
        <f>VLOOKUP(J56,$C$6:$AR$9,19,FALSE)</f>
        <v>CommonDB</v>
      </c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2"/>
      <c r="AD59" s="122"/>
      <c r="AE59" s="122"/>
      <c r="AF59" s="122"/>
      <c r="AG59" s="122"/>
      <c r="AH59" s="122"/>
      <c r="AI59" s="122"/>
      <c r="AJ59" s="123"/>
      <c r="AK59" s="119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27"/>
      <c r="AW59" s="27"/>
      <c r="AX59" s="27"/>
      <c r="AY59" s="27"/>
    </row>
    <row r="60" spans="1:51">
      <c r="A60" s="29"/>
      <c r="B60" s="124"/>
      <c r="C60" s="125"/>
      <c r="D60" s="125"/>
      <c r="E60" s="125"/>
      <c r="F60" s="125"/>
      <c r="G60" s="125"/>
      <c r="H60" s="125"/>
      <c r="I60" s="125"/>
      <c r="J60" s="95"/>
      <c r="K60" s="96"/>
      <c r="L60" s="121"/>
      <c r="M60" s="125"/>
      <c r="N60" s="121"/>
      <c r="O60" s="121"/>
      <c r="P60" s="121"/>
      <c r="Q60" s="121"/>
      <c r="R60" s="121"/>
      <c r="S60" s="121"/>
      <c r="T60" s="121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125"/>
      <c r="AN60" s="125"/>
      <c r="AO60" s="125"/>
      <c r="AP60" s="125"/>
      <c r="AQ60" s="125"/>
      <c r="AR60" s="125"/>
      <c r="AS60" s="125"/>
      <c r="AT60" s="125"/>
      <c r="AU60" s="126"/>
      <c r="AV60" s="27"/>
      <c r="AW60" s="27"/>
      <c r="AX60" s="27"/>
      <c r="AY60" s="27"/>
    </row>
    <row r="61" spans="1:51">
      <c r="A61" s="29"/>
      <c r="B61" s="127"/>
      <c r="C61" s="128" t="str">
        <f>"CREATE PROCEDURE [dbo].[" &amp; J56 &amp; "]"</f>
        <v>CREATE PROCEDURE [dbo].[procUTL990009GetTaxesByName]</v>
      </c>
      <c r="D61" s="128"/>
      <c r="E61" s="128"/>
      <c r="F61" s="128"/>
      <c r="G61" s="128"/>
      <c r="H61" s="128"/>
      <c r="I61" s="128"/>
      <c r="J61" s="97"/>
      <c r="K61" s="129"/>
      <c r="L61" s="130"/>
      <c r="M61" s="128"/>
      <c r="N61" s="130"/>
      <c r="O61" s="131"/>
      <c r="P61" s="130"/>
      <c r="Q61" s="132"/>
      <c r="R61" s="130"/>
      <c r="S61" s="130"/>
      <c r="T61" s="130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128"/>
      <c r="AN61" s="128"/>
      <c r="AO61" s="128"/>
      <c r="AP61" s="128"/>
      <c r="AQ61" s="128"/>
      <c r="AR61" s="128"/>
      <c r="AS61" s="128"/>
      <c r="AT61" s="128"/>
      <c r="AU61" s="133"/>
      <c r="AV61" s="27"/>
      <c r="AW61" s="27"/>
      <c r="AX61" s="27"/>
      <c r="AY61" s="27"/>
    </row>
    <row r="62" spans="1:51">
      <c r="A62" s="29"/>
      <c r="B62" s="127"/>
      <c r="C62" s="128"/>
      <c r="D62" s="183" t="s">
        <v>291</v>
      </c>
      <c r="E62" s="128"/>
      <c r="F62" s="128"/>
      <c r="G62" s="128"/>
      <c r="H62" s="128"/>
      <c r="I62" s="128"/>
      <c r="J62" s="97"/>
      <c r="K62" s="129"/>
      <c r="L62" s="130"/>
      <c r="M62" s="128"/>
      <c r="N62" s="130"/>
      <c r="O62" s="131"/>
      <c r="P62" s="130"/>
      <c r="Q62" s="132"/>
      <c r="R62" s="130"/>
      <c r="S62" s="130"/>
      <c r="T62" s="130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128"/>
      <c r="AN62" s="128"/>
      <c r="AO62" s="128"/>
      <c r="AP62" s="128"/>
      <c r="AQ62" s="128"/>
      <c r="AR62" s="128"/>
      <c r="AS62" s="128"/>
      <c r="AT62" s="128"/>
      <c r="AU62" s="133"/>
      <c r="AV62" s="27"/>
      <c r="AW62" s="27"/>
      <c r="AX62" s="27"/>
      <c r="AY62" s="27"/>
    </row>
    <row r="63" spans="1:51">
      <c r="A63" s="29"/>
      <c r="B63" s="127"/>
      <c r="C63" s="128" t="s">
        <v>658</v>
      </c>
      <c r="D63" s="128"/>
      <c r="E63" s="128"/>
      <c r="F63" s="128"/>
      <c r="G63" s="128"/>
      <c r="H63" s="128"/>
      <c r="I63" s="128"/>
      <c r="J63" s="97"/>
      <c r="K63" s="129"/>
      <c r="L63" s="130"/>
      <c r="M63" s="128"/>
      <c r="N63" s="130"/>
      <c r="O63" s="131"/>
      <c r="P63" s="130"/>
      <c r="Q63" s="132"/>
      <c r="R63" s="130"/>
      <c r="S63" s="130"/>
      <c r="T63" s="130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128"/>
      <c r="AN63" s="128"/>
      <c r="AO63" s="128"/>
      <c r="AP63" s="128"/>
      <c r="AQ63" s="128"/>
      <c r="AR63" s="128"/>
      <c r="AS63" s="128"/>
      <c r="AT63" s="128"/>
      <c r="AU63" s="133"/>
      <c r="AV63" s="27"/>
      <c r="AW63" s="27"/>
      <c r="AX63" s="27"/>
      <c r="AY63" s="27"/>
    </row>
    <row r="64" spans="1:51">
      <c r="A64" s="29"/>
      <c r="B64" s="127"/>
      <c r="C64" s="128"/>
      <c r="D64" s="128"/>
      <c r="E64" s="128"/>
      <c r="F64" s="128"/>
      <c r="G64" s="128"/>
      <c r="H64" s="128"/>
      <c r="I64" s="128"/>
      <c r="J64" s="97"/>
      <c r="K64" s="129"/>
      <c r="L64" s="130"/>
      <c r="M64" s="128"/>
      <c r="N64" s="130"/>
      <c r="O64" s="131"/>
      <c r="P64" s="130"/>
      <c r="Q64" s="132"/>
      <c r="R64" s="130"/>
      <c r="S64" s="130"/>
      <c r="T64" s="130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128"/>
      <c r="AN64" s="128"/>
      <c r="AO64" s="128"/>
      <c r="AP64" s="128"/>
      <c r="AQ64" s="128"/>
      <c r="AR64" s="128"/>
      <c r="AS64" s="128"/>
      <c r="AT64" s="128"/>
      <c r="AU64" s="133"/>
      <c r="AV64" s="27"/>
      <c r="AW64" s="27"/>
      <c r="AX64" s="27"/>
      <c r="AY64" s="27"/>
    </row>
    <row r="65" spans="1:51">
      <c r="A65" s="29"/>
      <c r="B65" s="127"/>
      <c r="C65" s="128" t="s">
        <v>68</v>
      </c>
      <c r="D65" s="128"/>
      <c r="E65" s="128"/>
      <c r="F65" s="128"/>
      <c r="G65" s="128"/>
      <c r="H65" s="128"/>
      <c r="I65" s="128"/>
      <c r="J65" s="97"/>
      <c r="K65" s="129"/>
      <c r="L65" s="130"/>
      <c r="M65" s="128"/>
      <c r="N65" s="130"/>
      <c r="O65" s="131"/>
      <c r="P65" s="130"/>
      <c r="Q65" s="132"/>
      <c r="R65" s="130"/>
      <c r="S65" s="130"/>
      <c r="T65" s="130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128"/>
      <c r="AN65" s="128"/>
      <c r="AO65" s="128"/>
      <c r="AP65" s="128"/>
      <c r="AQ65" s="128"/>
      <c r="AR65" s="128"/>
      <c r="AS65" s="128"/>
      <c r="AT65" s="128"/>
      <c r="AU65" s="133"/>
      <c r="AV65" s="27"/>
      <c r="AW65" s="27"/>
      <c r="AX65" s="27"/>
      <c r="AY65" s="27"/>
    </row>
    <row r="66" spans="1:51">
      <c r="A66" s="29"/>
      <c r="B66" s="127"/>
      <c r="C66" s="128"/>
      <c r="D66" s="184" t="s">
        <v>428</v>
      </c>
      <c r="E66" s="128"/>
      <c r="F66" s="184"/>
      <c r="G66" s="128"/>
      <c r="H66" s="128"/>
      <c r="I66" s="128"/>
      <c r="J66" s="97"/>
      <c r="K66" s="129"/>
      <c r="L66" s="130"/>
      <c r="M66" s="128"/>
      <c r="N66" s="130"/>
      <c r="O66" s="131"/>
      <c r="P66" s="130"/>
      <c r="Q66" s="132"/>
      <c r="R66" s="130"/>
      <c r="S66" s="130"/>
      <c r="T66" s="130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128"/>
      <c r="AN66" s="128"/>
      <c r="AO66" s="128"/>
      <c r="AP66" s="128"/>
      <c r="AQ66" s="128"/>
      <c r="AR66" s="128"/>
      <c r="AS66" s="128"/>
      <c r="AT66" s="128"/>
      <c r="AU66" s="133"/>
      <c r="AV66" s="27"/>
      <c r="AW66" s="27"/>
    </row>
    <row r="67" spans="1:51">
      <c r="A67" s="29"/>
      <c r="B67" s="127"/>
      <c r="C67" s="128"/>
      <c r="D67" s="128" t="s">
        <v>290</v>
      </c>
      <c r="E67" s="128"/>
      <c r="F67" s="128"/>
      <c r="G67" s="128"/>
      <c r="H67" s="128"/>
      <c r="I67" s="97"/>
      <c r="J67" s="129"/>
      <c r="K67" s="130"/>
      <c r="L67" s="128"/>
      <c r="M67" s="130"/>
      <c r="N67" s="131"/>
      <c r="O67" s="130"/>
      <c r="Q67" s="132"/>
      <c r="R67" s="130"/>
      <c r="S67" s="130"/>
      <c r="T67" s="130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128"/>
      <c r="AN67" s="128"/>
      <c r="AO67" s="128"/>
      <c r="AP67" s="128"/>
      <c r="AQ67" s="128"/>
      <c r="AR67" s="128"/>
      <c r="AS67" s="128"/>
      <c r="AT67" s="128"/>
      <c r="AU67" s="133"/>
      <c r="AV67" s="27"/>
      <c r="AW67" s="27"/>
      <c r="AX67" s="27"/>
      <c r="AY67" s="27"/>
    </row>
    <row r="68" spans="1:51">
      <c r="A68" s="29"/>
      <c r="B68" s="127"/>
      <c r="C68" s="128"/>
      <c r="D68" s="5" t="s">
        <v>425</v>
      </c>
      <c r="F68" s="128"/>
      <c r="G68" s="128"/>
      <c r="H68" s="128"/>
      <c r="I68" s="97"/>
      <c r="J68" s="129"/>
      <c r="K68" s="130"/>
      <c r="L68" s="128"/>
      <c r="M68" s="130"/>
      <c r="N68" s="131"/>
      <c r="O68" s="130"/>
      <c r="Q68" s="132"/>
      <c r="R68" s="130"/>
      <c r="S68" s="130"/>
      <c r="T68" s="130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128"/>
      <c r="AN68" s="128"/>
      <c r="AO68" s="128"/>
      <c r="AP68" s="128"/>
      <c r="AQ68" s="128"/>
      <c r="AR68" s="128"/>
      <c r="AS68" s="128"/>
      <c r="AT68" s="128"/>
      <c r="AU68" s="133"/>
      <c r="AV68" s="27"/>
      <c r="AW68" s="27"/>
      <c r="AX68" s="27"/>
      <c r="AY68" s="27"/>
    </row>
    <row r="69" spans="1:51">
      <c r="A69" s="29"/>
      <c r="B69" s="127"/>
      <c r="C69" s="128" t="s">
        <v>69</v>
      </c>
      <c r="F69" s="128"/>
      <c r="G69" s="128"/>
      <c r="H69" s="128"/>
      <c r="I69" s="97"/>
      <c r="J69" s="129"/>
      <c r="K69" s="130"/>
      <c r="L69" s="128"/>
      <c r="M69" s="130"/>
      <c r="N69" s="131"/>
      <c r="O69" s="130"/>
      <c r="Q69" s="132"/>
      <c r="R69" s="130"/>
      <c r="S69" s="130"/>
      <c r="T69" s="130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128"/>
      <c r="AN69" s="128"/>
      <c r="AO69" s="128"/>
      <c r="AP69" s="128"/>
      <c r="AQ69" s="128"/>
      <c r="AR69" s="128"/>
      <c r="AS69" s="128"/>
      <c r="AT69" s="128"/>
      <c r="AU69" s="133"/>
      <c r="AV69" s="27"/>
      <c r="AW69" s="27"/>
      <c r="AX69" s="27"/>
      <c r="AY69" s="27"/>
    </row>
    <row r="70" spans="1:51">
      <c r="A70" s="29"/>
      <c r="B70" s="127"/>
      <c r="C70" s="128"/>
      <c r="E70" s="128"/>
      <c r="F70" s="128"/>
      <c r="G70" s="128"/>
      <c r="H70" s="128"/>
      <c r="I70" s="97"/>
      <c r="J70" s="129"/>
      <c r="K70" s="130"/>
      <c r="L70" s="128"/>
      <c r="M70" s="130"/>
      <c r="N70" s="131"/>
      <c r="O70" s="130"/>
      <c r="Q70" s="132"/>
      <c r="R70" s="130"/>
      <c r="S70" s="130"/>
      <c r="T70" s="130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128"/>
      <c r="AN70" s="128"/>
      <c r="AO70" s="128"/>
      <c r="AP70" s="128"/>
      <c r="AQ70" s="128"/>
      <c r="AR70" s="128"/>
      <c r="AS70" s="128"/>
      <c r="AT70" s="128"/>
      <c r="AU70" s="133"/>
      <c r="AV70" s="27"/>
      <c r="AW70" s="27"/>
      <c r="AX70" s="27"/>
      <c r="AY70" s="27"/>
    </row>
    <row r="71" spans="1:51">
      <c r="A71" s="29"/>
      <c r="B71" s="127"/>
      <c r="C71" s="128"/>
      <c r="D71" s="128"/>
      <c r="F71" s="128"/>
      <c r="G71" s="128"/>
      <c r="H71" s="128"/>
      <c r="I71" s="97"/>
      <c r="J71" s="129"/>
      <c r="K71" s="130"/>
      <c r="L71" s="128"/>
      <c r="M71" s="130"/>
      <c r="N71" s="131"/>
      <c r="O71" s="130"/>
      <c r="Q71" s="132"/>
      <c r="R71" s="130"/>
      <c r="S71" s="130"/>
      <c r="T71" s="130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128"/>
      <c r="AN71" s="128"/>
      <c r="AO71" s="128"/>
      <c r="AP71" s="128"/>
      <c r="AQ71" s="128"/>
      <c r="AR71" s="128"/>
      <c r="AS71" s="128"/>
      <c r="AT71" s="128"/>
      <c r="AU71" s="133"/>
      <c r="AV71" s="27"/>
      <c r="AW71" s="27"/>
      <c r="AX71" s="27"/>
      <c r="AY71" s="27"/>
    </row>
    <row r="72" spans="1:51">
      <c r="A72" s="29"/>
      <c r="B72" s="134"/>
      <c r="C72" s="135"/>
      <c r="D72" s="135"/>
      <c r="E72" s="135"/>
      <c r="F72" s="135"/>
      <c r="G72" s="135"/>
      <c r="H72" s="135"/>
      <c r="I72" s="135"/>
      <c r="J72" s="92"/>
      <c r="K72" s="93"/>
      <c r="L72" s="136"/>
      <c r="M72" s="135"/>
      <c r="N72" s="136"/>
      <c r="O72" s="136"/>
      <c r="P72" s="136"/>
      <c r="Q72" s="136"/>
      <c r="R72" s="136"/>
      <c r="S72" s="136"/>
      <c r="T72" s="136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135"/>
      <c r="AN72" s="135"/>
      <c r="AO72" s="135"/>
      <c r="AP72" s="135"/>
      <c r="AQ72" s="135"/>
      <c r="AR72" s="135"/>
      <c r="AS72" s="135"/>
      <c r="AT72" s="135"/>
      <c r="AU72" s="137"/>
      <c r="AV72" s="27"/>
      <c r="AW72" s="27"/>
    </row>
  </sheetData>
  <mergeCells count="1">
    <mergeCell ref="B28:I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showGridLines="0" view="pageBreakPreview" zoomScale="85" zoomScaleNormal="85" zoomScaleSheetLayoutView="85" workbookViewId="0">
      <selection activeCell="K26" sqref="K26"/>
    </sheetView>
  </sheetViews>
  <sheetFormatPr defaultColWidth="9.140625" defaultRowHeight="12.75"/>
  <cols>
    <col min="1" max="1" width="7.7109375" style="5" customWidth="1"/>
    <col min="2" max="2" width="11.28515625" style="5" bestFit="1" customWidth="1"/>
    <col min="3" max="3" width="9.85546875" style="5" customWidth="1"/>
    <col min="4" max="4" width="8.7109375" style="5" customWidth="1"/>
    <col min="5" max="5" width="75.5703125" style="5" customWidth="1"/>
    <col min="6" max="6" width="8.85546875" style="5" customWidth="1"/>
    <col min="7" max="7" width="11.85546875" style="5" bestFit="1" customWidth="1"/>
    <col min="8" max="8" width="8.85546875" style="5" customWidth="1"/>
    <col min="9" max="42" width="9.140625" style="84"/>
    <col min="43" max="16384" width="9.140625" style="5"/>
  </cols>
  <sheetData>
    <row r="1" spans="1:42" ht="18.75">
      <c r="A1" s="6" t="s">
        <v>0</v>
      </c>
    </row>
    <row r="2" spans="1:42" ht="13.5" customHeight="1"/>
    <row r="3" spans="1:42" ht="25.5" customHeight="1" thickBot="1">
      <c r="A3" s="100" t="s">
        <v>1</v>
      </c>
      <c r="B3" s="100" t="s">
        <v>53</v>
      </c>
      <c r="C3" s="148" t="s">
        <v>31</v>
      </c>
      <c r="D3" s="148" t="s">
        <v>32</v>
      </c>
      <c r="E3" s="100" t="s">
        <v>33</v>
      </c>
      <c r="F3" s="100" t="s">
        <v>47</v>
      </c>
      <c r="G3" s="100" t="s">
        <v>34</v>
      </c>
      <c r="H3" s="283" t="s">
        <v>35</v>
      </c>
    </row>
    <row r="4" spans="1:42" s="120" customFormat="1" ht="15" thickTop="1">
      <c r="A4" s="164" t="s">
        <v>65</v>
      </c>
      <c r="B4" s="165">
        <v>43033</v>
      </c>
      <c r="C4" s="166" t="s">
        <v>2</v>
      </c>
      <c r="D4" s="167" t="s">
        <v>293</v>
      </c>
      <c r="E4" s="168" t="s">
        <v>94</v>
      </c>
      <c r="F4" s="169"/>
      <c r="G4" s="165"/>
      <c r="H4" s="284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</row>
    <row r="5" spans="1:42" s="176" customFormat="1" ht="14.25">
      <c r="A5" s="170" t="s">
        <v>292</v>
      </c>
      <c r="B5" s="171">
        <v>43038</v>
      </c>
      <c r="C5" s="172" t="s">
        <v>2</v>
      </c>
      <c r="D5" s="173"/>
      <c r="E5" s="174" t="s">
        <v>294</v>
      </c>
      <c r="F5" s="175"/>
      <c r="G5" s="171"/>
      <c r="H5" s="175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</row>
    <row r="6" spans="1:42" s="176" customFormat="1" ht="14.25">
      <c r="A6" s="170"/>
      <c r="B6" s="171"/>
      <c r="C6" s="172"/>
      <c r="D6" s="281"/>
      <c r="E6" s="174"/>
      <c r="F6" s="175"/>
      <c r="G6" s="171"/>
      <c r="H6" s="175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</row>
    <row r="7" spans="1:42" s="176" customFormat="1" ht="14.25">
      <c r="A7" s="170"/>
      <c r="B7" s="171"/>
      <c r="C7" s="172"/>
      <c r="D7" s="281"/>
      <c r="E7" s="282"/>
      <c r="F7" s="175"/>
      <c r="G7" s="171"/>
      <c r="H7" s="175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</row>
    <row r="8" spans="1:42" s="176" customFormat="1" ht="14.25">
      <c r="A8" s="170"/>
      <c r="B8" s="171"/>
      <c r="C8" s="172"/>
      <c r="D8" s="281"/>
      <c r="E8" s="282"/>
      <c r="F8" s="175"/>
      <c r="G8" s="171"/>
      <c r="H8" s="175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</row>
    <row r="9" spans="1:42" s="176" customFormat="1" ht="14.25">
      <c r="A9" s="170"/>
      <c r="B9" s="171"/>
      <c r="C9" s="172"/>
      <c r="D9" s="281"/>
      <c r="E9" s="282"/>
      <c r="F9" s="175"/>
      <c r="G9" s="171"/>
      <c r="H9" s="175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</row>
    <row r="10" spans="1:42">
      <c r="A10" s="7"/>
      <c r="B10" s="9"/>
      <c r="C10" s="8"/>
      <c r="D10" s="9"/>
      <c r="E10" s="10"/>
      <c r="F10" s="11"/>
      <c r="G10" s="11"/>
      <c r="H10" s="285"/>
    </row>
    <row r="11" spans="1:42">
      <c r="A11" s="7"/>
      <c r="B11" s="9"/>
      <c r="C11" s="8"/>
      <c r="D11" s="9"/>
      <c r="E11" s="10"/>
      <c r="F11" s="11"/>
      <c r="G11" s="11"/>
      <c r="H11" s="285"/>
    </row>
    <row r="12" spans="1:42">
      <c r="A12" s="7"/>
      <c r="B12" s="9"/>
      <c r="C12" s="8"/>
      <c r="D12" s="9"/>
      <c r="E12" s="10"/>
      <c r="F12" s="11"/>
      <c r="G12" s="11"/>
      <c r="H12" s="285"/>
    </row>
    <row r="13" spans="1:42">
      <c r="A13" s="7"/>
      <c r="B13" s="9"/>
      <c r="C13" s="8"/>
      <c r="D13" s="9"/>
      <c r="E13" s="10"/>
      <c r="F13" s="11"/>
      <c r="G13" s="11"/>
      <c r="H13" s="285"/>
    </row>
    <row r="14" spans="1:42">
      <c r="A14" s="7"/>
      <c r="B14" s="9"/>
      <c r="C14" s="8"/>
      <c r="D14" s="9"/>
      <c r="E14" s="10"/>
      <c r="F14" s="11"/>
      <c r="G14" s="11"/>
      <c r="H14" s="285"/>
    </row>
    <row r="15" spans="1:42">
      <c r="A15" s="7"/>
      <c r="B15" s="9"/>
      <c r="C15" s="8"/>
      <c r="D15" s="9"/>
      <c r="E15" s="10"/>
      <c r="F15" s="11"/>
      <c r="G15" s="11"/>
      <c r="H15" s="285"/>
    </row>
    <row r="16" spans="1:42">
      <c r="A16" s="7"/>
      <c r="B16" s="9"/>
      <c r="C16" s="8"/>
      <c r="D16" s="9"/>
      <c r="E16" s="10"/>
      <c r="F16" s="11"/>
      <c r="G16" s="11"/>
      <c r="H16" s="285"/>
    </row>
    <row r="17" spans="1:8">
      <c r="A17" s="7"/>
      <c r="B17" s="9"/>
      <c r="C17" s="8"/>
      <c r="D17" s="9"/>
      <c r="E17" s="10"/>
      <c r="F17" s="11"/>
      <c r="G17" s="11"/>
      <c r="H17" s="285"/>
    </row>
    <row r="18" spans="1:8">
      <c r="A18" s="7"/>
      <c r="B18" s="9"/>
      <c r="C18" s="12"/>
      <c r="D18" s="9"/>
      <c r="E18" s="10"/>
      <c r="F18" s="11"/>
      <c r="G18" s="11"/>
      <c r="H18" s="285"/>
    </row>
    <row r="19" spans="1:8">
      <c r="A19" s="7"/>
      <c r="B19" s="9"/>
      <c r="C19" s="12"/>
      <c r="D19" s="9"/>
      <c r="E19" s="10"/>
      <c r="F19" s="11"/>
      <c r="G19" s="11"/>
      <c r="H19" s="285"/>
    </row>
    <row r="20" spans="1:8">
      <c r="A20" s="7"/>
      <c r="B20" s="9"/>
      <c r="C20" s="12"/>
      <c r="D20" s="9"/>
      <c r="E20" s="10"/>
      <c r="F20" s="11"/>
      <c r="G20" s="11"/>
      <c r="H20" s="285"/>
    </row>
    <row r="21" spans="1:8">
      <c r="A21" s="7"/>
      <c r="B21" s="9"/>
      <c r="C21" s="12"/>
      <c r="D21" s="9"/>
      <c r="E21" s="10"/>
      <c r="F21" s="11"/>
      <c r="G21" s="11"/>
      <c r="H21" s="285"/>
    </row>
    <row r="22" spans="1:8">
      <c r="A22" s="7"/>
      <c r="B22" s="9"/>
      <c r="C22" s="12"/>
      <c r="D22" s="9"/>
      <c r="E22" s="10"/>
      <c r="F22" s="11"/>
      <c r="G22" s="11"/>
      <c r="H22" s="285"/>
    </row>
    <row r="23" spans="1:8">
      <c r="A23" s="7"/>
      <c r="B23" s="9"/>
      <c r="C23" s="12"/>
      <c r="D23" s="9"/>
      <c r="E23" s="10"/>
      <c r="F23" s="11"/>
      <c r="G23" s="11"/>
      <c r="H23" s="285"/>
    </row>
    <row r="24" spans="1:8">
      <c r="A24" s="7"/>
      <c r="B24" s="9"/>
      <c r="C24" s="12"/>
      <c r="D24" s="9"/>
      <c r="E24" s="10"/>
      <c r="F24" s="11"/>
      <c r="G24" s="11"/>
      <c r="H24" s="285"/>
    </row>
    <row r="25" spans="1:8">
      <c r="A25" s="7"/>
      <c r="B25" s="9"/>
      <c r="C25" s="12"/>
      <c r="D25" s="9"/>
      <c r="E25" s="10"/>
      <c r="F25" s="11"/>
      <c r="G25" s="11"/>
      <c r="H25" s="285"/>
    </row>
    <row r="26" spans="1:8">
      <c r="A26" s="7"/>
      <c r="B26" s="9"/>
      <c r="C26" s="12"/>
      <c r="D26" s="9"/>
      <c r="E26" s="10"/>
      <c r="F26" s="11"/>
      <c r="G26" s="11"/>
      <c r="H26" s="285"/>
    </row>
    <row r="27" spans="1:8">
      <c r="A27" s="7"/>
      <c r="B27" s="9"/>
      <c r="C27" s="12"/>
      <c r="D27" s="9"/>
      <c r="E27" s="10"/>
      <c r="F27" s="11"/>
      <c r="G27" s="11"/>
      <c r="H27" s="285"/>
    </row>
    <row r="28" spans="1:8">
      <c r="A28" s="7"/>
      <c r="B28" s="9"/>
      <c r="C28" s="12"/>
      <c r="D28" s="9"/>
      <c r="E28" s="10"/>
      <c r="F28" s="11"/>
      <c r="G28" s="11"/>
      <c r="H28" s="285"/>
    </row>
    <row r="29" spans="1:8">
      <c r="A29" s="7"/>
      <c r="B29" s="9"/>
      <c r="C29" s="12"/>
      <c r="D29" s="9"/>
      <c r="E29" s="10"/>
      <c r="F29" s="11"/>
      <c r="G29" s="11"/>
      <c r="H29" s="285"/>
    </row>
    <row r="30" spans="1:8">
      <c r="A30" s="7"/>
      <c r="B30" s="9"/>
      <c r="C30" s="12"/>
      <c r="D30" s="9"/>
      <c r="E30" s="10"/>
      <c r="F30" s="11"/>
      <c r="G30" s="11"/>
      <c r="H30" s="285"/>
    </row>
    <row r="31" spans="1:8">
      <c r="A31" s="7"/>
      <c r="B31" s="9"/>
      <c r="C31" s="12"/>
      <c r="D31" s="9"/>
      <c r="E31" s="10"/>
      <c r="F31" s="11"/>
      <c r="G31" s="11"/>
      <c r="H31" s="285"/>
    </row>
    <row r="32" spans="1:8">
      <c r="A32" s="7"/>
      <c r="B32" s="9"/>
      <c r="C32" s="12"/>
      <c r="D32" s="9"/>
      <c r="E32" s="10"/>
      <c r="F32" s="11"/>
      <c r="G32" s="11"/>
      <c r="H32" s="285"/>
    </row>
    <row r="33" spans="1:8">
      <c r="A33" s="7"/>
      <c r="B33" s="9"/>
      <c r="C33" s="12"/>
      <c r="D33" s="9"/>
      <c r="E33" s="10"/>
      <c r="F33" s="11"/>
      <c r="G33" s="11"/>
      <c r="H33" s="285"/>
    </row>
    <row r="34" spans="1:8">
      <c r="A34" s="7"/>
      <c r="B34" s="9"/>
      <c r="C34" s="12"/>
      <c r="D34" s="9"/>
      <c r="E34" s="10"/>
      <c r="F34" s="11"/>
      <c r="G34" s="11"/>
      <c r="H34" s="285"/>
    </row>
    <row r="35" spans="1:8">
      <c r="A35" s="7"/>
      <c r="B35" s="9"/>
      <c r="C35" s="12"/>
      <c r="D35" s="9"/>
      <c r="E35" s="10"/>
      <c r="F35" s="11"/>
      <c r="G35" s="11"/>
      <c r="H35" s="285"/>
    </row>
    <row r="36" spans="1:8">
      <c r="A36" s="7"/>
      <c r="B36" s="9"/>
      <c r="C36" s="12"/>
      <c r="D36" s="9"/>
      <c r="E36" s="10"/>
      <c r="F36" s="11"/>
      <c r="G36" s="11"/>
      <c r="H36" s="285"/>
    </row>
    <row r="37" spans="1:8">
      <c r="A37" s="7"/>
      <c r="B37" s="9"/>
      <c r="C37" s="12"/>
      <c r="D37" s="9"/>
      <c r="E37" s="10"/>
      <c r="F37" s="11"/>
      <c r="G37" s="11"/>
      <c r="H37" s="285"/>
    </row>
    <row r="38" spans="1:8">
      <c r="A38" s="7"/>
      <c r="B38" s="9"/>
      <c r="C38" s="12"/>
      <c r="D38" s="9"/>
      <c r="E38" s="10"/>
      <c r="F38" s="11"/>
      <c r="G38" s="11"/>
      <c r="H38" s="285"/>
    </row>
    <row r="39" spans="1:8">
      <c r="A39" s="7"/>
      <c r="B39" s="9"/>
      <c r="C39" s="12"/>
      <c r="D39" s="9"/>
      <c r="E39" s="10"/>
      <c r="F39" s="11"/>
      <c r="G39" s="11"/>
      <c r="H39" s="285"/>
    </row>
    <row r="40" spans="1:8">
      <c r="A40" s="7"/>
      <c r="B40" s="9"/>
      <c r="C40" s="12"/>
      <c r="D40" s="9"/>
      <c r="E40" s="10"/>
      <c r="F40" s="11"/>
      <c r="G40" s="11"/>
      <c r="H40" s="285"/>
    </row>
  </sheetData>
  <phoneticPr fontId="26"/>
  <dataValidations count="1">
    <dataValidation type="list" allowBlank="1" showInputMessage="1" showErrorMessage="1" sqref="C4:C40">
      <formula1>"Change,Add,Delete,Create"</formula1>
    </dataValidation>
  </dataValidations>
  <pageMargins left="0.7" right="0.7" top="0.75" bottom="0.75" header="0.3" footer="0.3"/>
  <pageSetup paperSize="9" scale="91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showGridLines="0" view="pageBreakPreview" topLeftCell="A4" zoomScaleNormal="85" zoomScaleSheetLayoutView="100" workbookViewId="0">
      <selection activeCell="J10" sqref="J10"/>
    </sheetView>
  </sheetViews>
  <sheetFormatPr defaultColWidth="2.5703125" defaultRowHeight="12.75"/>
  <cols>
    <col min="1" max="18" width="2.5703125" style="5"/>
    <col min="19" max="19" width="6" style="5" bestFit="1" customWidth="1"/>
    <col min="20" max="43" width="2.5703125" style="5"/>
    <col min="44" max="44" width="2.5703125" style="5" customWidth="1"/>
    <col min="45" max="16384" width="2.5703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Overview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299</v>
      </c>
      <c r="BB2" s="26"/>
      <c r="BC2" s="26"/>
      <c r="BD2" s="21"/>
      <c r="BE2" s="22"/>
    </row>
    <row r="4" spans="1:57" ht="15">
      <c r="A4" s="27"/>
      <c r="C4" s="110"/>
      <c r="D4" s="110"/>
      <c r="E4" s="27"/>
      <c r="F4" s="27"/>
      <c r="G4" s="101"/>
      <c r="H4" s="101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57">
      <c r="A5" s="27"/>
      <c r="B5" s="111" t="s">
        <v>187</v>
      </c>
      <c r="D5" s="28"/>
      <c r="E5" s="28"/>
      <c r="F5" s="27"/>
      <c r="G5" s="101"/>
      <c r="H5" s="101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57">
      <c r="A6" s="27"/>
      <c r="B6" s="112"/>
      <c r="C6" s="27" t="s">
        <v>171</v>
      </c>
      <c r="D6" s="27"/>
      <c r="E6" s="27"/>
      <c r="F6" s="27"/>
      <c r="G6" s="101"/>
      <c r="H6" s="101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57">
      <c r="A7" s="27"/>
      <c r="B7" s="27"/>
      <c r="C7" s="27" t="s">
        <v>95</v>
      </c>
      <c r="D7" s="27"/>
      <c r="E7" s="27"/>
      <c r="F7" s="27"/>
      <c r="G7" s="177" t="s">
        <v>300</v>
      </c>
      <c r="H7" s="101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57">
      <c r="A8" s="27"/>
      <c r="B8" s="27"/>
      <c r="C8" s="27" t="s">
        <v>96</v>
      </c>
      <c r="D8" s="27"/>
      <c r="E8" s="27"/>
      <c r="F8" s="27"/>
      <c r="G8" s="177" t="s">
        <v>301</v>
      </c>
      <c r="H8" s="101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57">
      <c r="A9" s="27"/>
      <c r="B9" s="27"/>
      <c r="C9" s="27"/>
      <c r="D9" s="27"/>
      <c r="E9" s="27"/>
      <c r="F9" s="27"/>
      <c r="G9" s="177"/>
      <c r="H9" s="101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57">
      <c r="A10" s="27"/>
      <c r="B10" s="27"/>
      <c r="C10" s="27" t="s">
        <v>302</v>
      </c>
      <c r="D10" s="27"/>
      <c r="E10" s="27"/>
      <c r="F10" s="27"/>
      <c r="G10" s="177"/>
      <c r="H10" s="101"/>
      <c r="I10" s="27"/>
      <c r="J10" s="262" t="str">
        <f>SUBSTITUTE(G7,"_","")</f>
        <v>MJSAWUTL990009S01</v>
      </c>
      <c r="K10" s="263"/>
      <c r="L10" s="263"/>
      <c r="M10" s="263"/>
      <c r="N10" s="263"/>
      <c r="O10" s="263"/>
      <c r="P10" s="263"/>
      <c r="Q10" s="263"/>
      <c r="R10" s="263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57">
      <c r="B11" s="27"/>
      <c r="C11" s="27"/>
      <c r="D11" s="27"/>
      <c r="E11" s="27"/>
      <c r="F11" s="27"/>
      <c r="G11" s="101"/>
      <c r="H11" s="101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57" ht="15">
      <c r="A12" s="27"/>
      <c r="B12" s="111" t="s">
        <v>6</v>
      </c>
      <c r="D12" s="110"/>
      <c r="E12" s="27"/>
      <c r="F12" s="27"/>
      <c r="G12" s="101"/>
      <c r="H12" s="101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1:57" ht="13.5" thickBot="1">
      <c r="B13" s="112"/>
      <c r="C13" s="27" t="s">
        <v>7</v>
      </c>
      <c r="D13" s="27"/>
      <c r="E13" s="27"/>
      <c r="F13" s="27"/>
      <c r="G13" s="101"/>
      <c r="H13" s="101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57" ht="13.5" thickBot="1">
      <c r="C14" s="451" t="s">
        <v>56</v>
      </c>
      <c r="D14" s="452"/>
      <c r="E14" s="453" t="s">
        <v>57</v>
      </c>
      <c r="F14" s="454"/>
      <c r="G14" s="454"/>
      <c r="H14" s="454"/>
      <c r="I14" s="454"/>
      <c r="J14" s="454"/>
      <c r="K14" s="454"/>
      <c r="L14" s="454"/>
      <c r="M14" s="454"/>
      <c r="N14" s="452"/>
      <c r="O14" s="453" t="s">
        <v>58</v>
      </c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2"/>
      <c r="AB14" s="453" t="s">
        <v>59</v>
      </c>
      <c r="AC14" s="454"/>
      <c r="AD14" s="454"/>
      <c r="AE14" s="454"/>
      <c r="AF14" s="454"/>
      <c r="AG14" s="454"/>
      <c r="AH14" s="454"/>
      <c r="AI14" s="454"/>
      <c r="AJ14" s="454"/>
      <c r="AK14" s="454"/>
      <c r="AL14" s="454"/>
      <c r="AM14" s="452"/>
      <c r="AN14" s="453" t="s">
        <v>60</v>
      </c>
      <c r="AO14" s="454"/>
      <c r="AP14" s="454"/>
      <c r="AQ14" s="454"/>
      <c r="AR14" s="454"/>
      <c r="AS14" s="454"/>
      <c r="AT14" s="454"/>
      <c r="AU14" s="454"/>
      <c r="AV14" s="454"/>
      <c r="AW14" s="454"/>
      <c r="AX14" s="454"/>
      <c r="AY14" s="454"/>
      <c r="AZ14" s="455"/>
    </row>
    <row r="15" spans="1:57" ht="86.25" customHeight="1" thickTop="1">
      <c r="C15" s="456">
        <v>1</v>
      </c>
      <c r="D15" s="457"/>
      <c r="E15" s="458" t="s">
        <v>303</v>
      </c>
      <c r="F15" s="459"/>
      <c r="G15" s="459"/>
      <c r="H15" s="459"/>
      <c r="I15" s="459"/>
      <c r="J15" s="459"/>
      <c r="K15" s="459"/>
      <c r="L15" s="459"/>
      <c r="M15" s="459"/>
      <c r="N15" s="460"/>
      <c r="O15" s="458" t="s">
        <v>246</v>
      </c>
      <c r="P15" s="459"/>
      <c r="Q15" s="459"/>
      <c r="R15" s="459"/>
      <c r="S15" s="459"/>
      <c r="T15" s="459"/>
      <c r="U15" s="459"/>
      <c r="V15" s="459"/>
      <c r="W15" s="459"/>
      <c r="X15" s="459"/>
      <c r="Y15" s="459"/>
      <c r="Z15" s="459"/>
      <c r="AA15" s="460"/>
      <c r="AB15" s="433" t="s">
        <v>304</v>
      </c>
      <c r="AC15" s="434"/>
      <c r="AD15" s="434"/>
      <c r="AE15" s="434"/>
      <c r="AF15" s="434"/>
      <c r="AG15" s="434"/>
      <c r="AH15" s="434"/>
      <c r="AI15" s="434"/>
      <c r="AJ15" s="434"/>
      <c r="AK15" s="434"/>
      <c r="AL15" s="434"/>
      <c r="AM15" s="435"/>
      <c r="AN15" s="458"/>
      <c r="AO15" s="459"/>
      <c r="AP15" s="459"/>
      <c r="AQ15" s="459"/>
      <c r="AR15" s="459"/>
      <c r="AS15" s="459"/>
      <c r="AT15" s="459"/>
      <c r="AU15" s="459"/>
      <c r="AV15" s="459"/>
      <c r="AW15" s="459"/>
      <c r="AX15" s="459"/>
      <c r="AY15" s="459"/>
      <c r="AZ15" s="461"/>
    </row>
    <row r="16" spans="1:57" ht="73.5" customHeight="1">
      <c r="C16" s="439"/>
      <c r="D16" s="440"/>
      <c r="E16" s="436"/>
      <c r="F16" s="437"/>
      <c r="G16" s="437"/>
      <c r="H16" s="437"/>
      <c r="I16" s="437"/>
      <c r="J16" s="437"/>
      <c r="K16" s="437"/>
      <c r="L16" s="437"/>
      <c r="M16" s="437"/>
      <c r="N16" s="441"/>
      <c r="O16" s="436"/>
      <c r="P16" s="437"/>
      <c r="Q16" s="437"/>
      <c r="R16" s="437"/>
      <c r="S16" s="437"/>
      <c r="T16" s="437"/>
      <c r="U16" s="437"/>
      <c r="V16" s="437"/>
      <c r="W16" s="437"/>
      <c r="X16" s="437"/>
      <c r="Y16" s="437"/>
      <c r="Z16" s="437"/>
      <c r="AA16" s="441"/>
      <c r="AB16" s="433"/>
      <c r="AC16" s="434"/>
      <c r="AD16" s="434"/>
      <c r="AE16" s="434"/>
      <c r="AF16" s="434"/>
      <c r="AG16" s="434"/>
      <c r="AH16" s="434"/>
      <c r="AI16" s="434"/>
      <c r="AJ16" s="434"/>
      <c r="AK16" s="434"/>
      <c r="AL16" s="434"/>
      <c r="AM16" s="435"/>
      <c r="AN16" s="436"/>
      <c r="AO16" s="437"/>
      <c r="AP16" s="437"/>
      <c r="AQ16" s="437"/>
      <c r="AR16" s="437"/>
      <c r="AS16" s="437"/>
      <c r="AT16" s="437"/>
      <c r="AU16" s="437"/>
      <c r="AV16" s="437"/>
      <c r="AW16" s="437"/>
      <c r="AX16" s="437"/>
      <c r="AY16" s="437"/>
      <c r="AZ16" s="438"/>
    </row>
    <row r="17" spans="1:52" ht="73.5" customHeight="1">
      <c r="C17" s="439"/>
      <c r="D17" s="440"/>
      <c r="E17" s="436"/>
      <c r="F17" s="437"/>
      <c r="G17" s="437"/>
      <c r="H17" s="437"/>
      <c r="I17" s="437"/>
      <c r="J17" s="437"/>
      <c r="K17" s="437"/>
      <c r="L17" s="437"/>
      <c r="M17" s="437"/>
      <c r="N17" s="441"/>
      <c r="O17" s="436"/>
      <c r="P17" s="437"/>
      <c r="Q17" s="437"/>
      <c r="R17" s="437"/>
      <c r="S17" s="437"/>
      <c r="T17" s="437"/>
      <c r="U17" s="437"/>
      <c r="V17" s="437"/>
      <c r="W17" s="437"/>
      <c r="X17" s="437"/>
      <c r="Y17" s="437"/>
      <c r="Z17" s="437"/>
      <c r="AA17" s="441"/>
      <c r="AB17" s="433"/>
      <c r="AC17" s="434"/>
      <c r="AD17" s="434"/>
      <c r="AE17" s="434"/>
      <c r="AF17" s="434"/>
      <c r="AG17" s="434"/>
      <c r="AH17" s="434"/>
      <c r="AI17" s="434"/>
      <c r="AJ17" s="434"/>
      <c r="AK17" s="434"/>
      <c r="AL17" s="434"/>
      <c r="AM17" s="435"/>
      <c r="AN17" s="436"/>
      <c r="AO17" s="437"/>
      <c r="AP17" s="437"/>
      <c r="AQ17" s="437"/>
      <c r="AR17" s="437"/>
      <c r="AS17" s="437"/>
      <c r="AT17" s="437"/>
      <c r="AU17" s="437"/>
      <c r="AV17" s="437"/>
      <c r="AW17" s="437"/>
      <c r="AX17" s="437"/>
      <c r="AY17" s="437"/>
      <c r="AZ17" s="438"/>
    </row>
    <row r="18" spans="1:52" ht="86.25" customHeight="1">
      <c r="C18" s="439"/>
      <c r="D18" s="440"/>
      <c r="E18" s="436"/>
      <c r="F18" s="437"/>
      <c r="G18" s="437"/>
      <c r="H18" s="437"/>
      <c r="I18" s="437"/>
      <c r="J18" s="437"/>
      <c r="K18" s="437"/>
      <c r="L18" s="437"/>
      <c r="M18" s="437"/>
      <c r="N18" s="441"/>
      <c r="O18" s="436"/>
      <c r="P18" s="437"/>
      <c r="Q18" s="437"/>
      <c r="R18" s="437"/>
      <c r="S18" s="437"/>
      <c r="T18" s="437"/>
      <c r="U18" s="437"/>
      <c r="V18" s="437"/>
      <c r="W18" s="437"/>
      <c r="X18" s="437"/>
      <c r="Y18" s="437"/>
      <c r="Z18" s="437"/>
      <c r="AA18" s="441"/>
      <c r="AB18" s="433"/>
      <c r="AC18" s="434"/>
      <c r="AD18" s="434"/>
      <c r="AE18" s="434"/>
      <c r="AF18" s="434"/>
      <c r="AG18" s="434"/>
      <c r="AH18" s="434"/>
      <c r="AI18" s="434"/>
      <c r="AJ18" s="434"/>
      <c r="AK18" s="434"/>
      <c r="AL18" s="434"/>
      <c r="AM18" s="435"/>
      <c r="AN18" s="436"/>
      <c r="AO18" s="437"/>
      <c r="AP18" s="437"/>
      <c r="AQ18" s="437"/>
      <c r="AR18" s="437"/>
      <c r="AS18" s="437"/>
      <c r="AT18" s="437"/>
      <c r="AU18" s="437"/>
      <c r="AV18" s="437"/>
      <c r="AW18" s="437"/>
      <c r="AX18" s="437"/>
      <c r="AY18" s="437"/>
      <c r="AZ18" s="438"/>
    </row>
    <row r="19" spans="1:52" ht="86.25" customHeight="1">
      <c r="C19" s="439"/>
      <c r="D19" s="440"/>
      <c r="E19" s="436"/>
      <c r="F19" s="437"/>
      <c r="G19" s="437"/>
      <c r="H19" s="437"/>
      <c r="I19" s="437"/>
      <c r="J19" s="437"/>
      <c r="K19" s="437"/>
      <c r="L19" s="437"/>
      <c r="M19" s="437"/>
      <c r="N19" s="441"/>
      <c r="O19" s="436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437"/>
      <c r="AA19" s="441"/>
      <c r="AB19" s="433"/>
      <c r="AC19" s="434"/>
      <c r="AD19" s="434"/>
      <c r="AE19" s="434"/>
      <c r="AF19" s="434"/>
      <c r="AG19" s="434"/>
      <c r="AH19" s="434"/>
      <c r="AI19" s="434"/>
      <c r="AJ19" s="434"/>
      <c r="AK19" s="434"/>
      <c r="AL19" s="434"/>
      <c r="AM19" s="435"/>
      <c r="AN19" s="436"/>
      <c r="AO19" s="437"/>
      <c r="AP19" s="437"/>
      <c r="AQ19" s="437"/>
      <c r="AR19" s="437"/>
      <c r="AS19" s="437"/>
      <c r="AT19" s="437"/>
      <c r="AU19" s="437"/>
      <c r="AV19" s="437"/>
      <c r="AW19" s="437"/>
      <c r="AX19" s="437"/>
      <c r="AY19" s="437"/>
      <c r="AZ19" s="438"/>
    </row>
    <row r="20" spans="1:52" ht="86.25" customHeight="1">
      <c r="C20" s="439"/>
      <c r="D20" s="440"/>
      <c r="E20" s="436"/>
      <c r="F20" s="437"/>
      <c r="G20" s="437"/>
      <c r="H20" s="437"/>
      <c r="I20" s="437"/>
      <c r="J20" s="437"/>
      <c r="K20" s="437"/>
      <c r="L20" s="437"/>
      <c r="M20" s="437"/>
      <c r="N20" s="441"/>
      <c r="O20" s="436"/>
      <c r="P20" s="437"/>
      <c r="Q20" s="437"/>
      <c r="R20" s="437"/>
      <c r="S20" s="437"/>
      <c r="T20" s="437"/>
      <c r="U20" s="437"/>
      <c r="V20" s="437"/>
      <c r="W20" s="437"/>
      <c r="X20" s="437"/>
      <c r="Y20" s="437"/>
      <c r="Z20" s="437"/>
      <c r="AA20" s="441"/>
      <c r="AB20" s="433"/>
      <c r="AC20" s="434"/>
      <c r="AD20" s="434"/>
      <c r="AE20" s="434"/>
      <c r="AF20" s="434"/>
      <c r="AG20" s="434"/>
      <c r="AH20" s="434"/>
      <c r="AI20" s="434"/>
      <c r="AJ20" s="434"/>
      <c r="AK20" s="434"/>
      <c r="AL20" s="434"/>
      <c r="AM20" s="435"/>
      <c r="AN20" s="436"/>
      <c r="AO20" s="437"/>
      <c r="AP20" s="437"/>
      <c r="AQ20" s="437"/>
      <c r="AR20" s="437"/>
      <c r="AS20" s="437"/>
      <c r="AT20" s="437"/>
      <c r="AU20" s="437"/>
      <c r="AV20" s="437"/>
      <c r="AW20" s="437"/>
      <c r="AX20" s="437"/>
      <c r="AY20" s="437"/>
      <c r="AZ20" s="438"/>
    </row>
    <row r="21" spans="1:52" ht="86.25" customHeight="1">
      <c r="C21" s="439"/>
      <c r="D21" s="440"/>
      <c r="E21" s="436"/>
      <c r="F21" s="437"/>
      <c r="G21" s="437"/>
      <c r="H21" s="437"/>
      <c r="I21" s="437"/>
      <c r="J21" s="437"/>
      <c r="K21" s="437"/>
      <c r="L21" s="437"/>
      <c r="M21" s="437"/>
      <c r="N21" s="441"/>
      <c r="O21" s="436"/>
      <c r="P21" s="437"/>
      <c r="Q21" s="437"/>
      <c r="R21" s="437"/>
      <c r="S21" s="437"/>
      <c r="T21" s="437"/>
      <c r="U21" s="437"/>
      <c r="V21" s="437"/>
      <c r="W21" s="437"/>
      <c r="X21" s="437"/>
      <c r="Y21" s="437"/>
      <c r="Z21" s="437"/>
      <c r="AA21" s="441"/>
      <c r="AB21" s="433"/>
      <c r="AC21" s="434"/>
      <c r="AD21" s="434"/>
      <c r="AE21" s="434"/>
      <c r="AF21" s="434"/>
      <c r="AG21" s="434"/>
      <c r="AH21" s="434"/>
      <c r="AI21" s="434"/>
      <c r="AJ21" s="434"/>
      <c r="AK21" s="434"/>
      <c r="AL21" s="434"/>
      <c r="AM21" s="435"/>
      <c r="AN21" s="436"/>
      <c r="AO21" s="437"/>
      <c r="AP21" s="437"/>
      <c r="AQ21" s="437"/>
      <c r="AR21" s="437"/>
      <c r="AS21" s="437"/>
      <c r="AT21" s="437"/>
      <c r="AU21" s="437"/>
      <c r="AV21" s="437"/>
      <c r="AW21" s="437"/>
      <c r="AX21" s="437"/>
      <c r="AY21" s="437"/>
      <c r="AZ21" s="438"/>
    </row>
    <row r="22" spans="1:52" ht="86.25" customHeight="1">
      <c r="C22" s="439"/>
      <c r="D22" s="440"/>
      <c r="E22" s="436"/>
      <c r="F22" s="437"/>
      <c r="G22" s="437"/>
      <c r="H22" s="437"/>
      <c r="I22" s="437"/>
      <c r="J22" s="437"/>
      <c r="K22" s="437"/>
      <c r="L22" s="437"/>
      <c r="M22" s="437"/>
      <c r="N22" s="441"/>
      <c r="O22" s="436"/>
      <c r="P22" s="437"/>
      <c r="Q22" s="437"/>
      <c r="R22" s="437"/>
      <c r="S22" s="437"/>
      <c r="T22" s="437"/>
      <c r="U22" s="437"/>
      <c r="V22" s="437"/>
      <c r="W22" s="437"/>
      <c r="X22" s="437"/>
      <c r="Y22" s="437"/>
      <c r="Z22" s="437"/>
      <c r="AA22" s="441"/>
      <c r="AB22" s="433"/>
      <c r="AC22" s="434"/>
      <c r="AD22" s="434"/>
      <c r="AE22" s="434"/>
      <c r="AF22" s="434"/>
      <c r="AG22" s="434"/>
      <c r="AH22" s="434"/>
      <c r="AI22" s="434"/>
      <c r="AJ22" s="434"/>
      <c r="AK22" s="434"/>
      <c r="AL22" s="434"/>
      <c r="AM22" s="435"/>
      <c r="AN22" s="436"/>
      <c r="AO22" s="437"/>
      <c r="AP22" s="437"/>
      <c r="AQ22" s="437"/>
      <c r="AR22" s="437"/>
      <c r="AS22" s="437"/>
      <c r="AT22" s="437"/>
      <c r="AU22" s="437"/>
      <c r="AV22" s="437"/>
      <c r="AW22" s="437"/>
      <c r="AX22" s="437"/>
      <c r="AY22" s="437"/>
      <c r="AZ22" s="438"/>
    </row>
    <row r="23" spans="1:52" ht="86.25" customHeight="1">
      <c r="C23" s="439"/>
      <c r="D23" s="440"/>
      <c r="E23" s="436"/>
      <c r="F23" s="437"/>
      <c r="G23" s="437"/>
      <c r="H23" s="437"/>
      <c r="I23" s="437"/>
      <c r="J23" s="437"/>
      <c r="K23" s="437"/>
      <c r="L23" s="437"/>
      <c r="M23" s="437"/>
      <c r="N23" s="441"/>
      <c r="O23" s="436"/>
      <c r="P23" s="437"/>
      <c r="Q23" s="437"/>
      <c r="R23" s="437"/>
      <c r="S23" s="437"/>
      <c r="T23" s="437"/>
      <c r="U23" s="437"/>
      <c r="V23" s="437"/>
      <c r="W23" s="437"/>
      <c r="X23" s="437"/>
      <c r="Y23" s="437"/>
      <c r="Z23" s="437"/>
      <c r="AA23" s="441"/>
      <c r="AB23" s="433"/>
      <c r="AC23" s="434"/>
      <c r="AD23" s="434"/>
      <c r="AE23" s="434"/>
      <c r="AF23" s="434"/>
      <c r="AG23" s="434"/>
      <c r="AH23" s="434"/>
      <c r="AI23" s="434"/>
      <c r="AJ23" s="434"/>
      <c r="AK23" s="434"/>
      <c r="AL23" s="434"/>
      <c r="AM23" s="435"/>
      <c r="AN23" s="436"/>
      <c r="AO23" s="437"/>
      <c r="AP23" s="437"/>
      <c r="AQ23" s="437"/>
      <c r="AR23" s="437"/>
      <c r="AS23" s="437"/>
      <c r="AT23" s="437"/>
      <c r="AU23" s="437"/>
      <c r="AV23" s="437"/>
      <c r="AW23" s="437"/>
      <c r="AX23" s="437"/>
      <c r="AY23" s="437"/>
      <c r="AZ23" s="438"/>
    </row>
    <row r="24" spans="1:52" ht="63" customHeight="1">
      <c r="C24" s="439"/>
      <c r="D24" s="440"/>
      <c r="E24" s="436"/>
      <c r="F24" s="437"/>
      <c r="G24" s="437"/>
      <c r="H24" s="437"/>
      <c r="I24" s="437"/>
      <c r="J24" s="437"/>
      <c r="K24" s="437"/>
      <c r="L24" s="437"/>
      <c r="M24" s="437"/>
      <c r="N24" s="441"/>
      <c r="O24" s="436"/>
      <c r="P24" s="437"/>
      <c r="Q24" s="437"/>
      <c r="R24" s="437"/>
      <c r="S24" s="437"/>
      <c r="T24" s="437"/>
      <c r="U24" s="437"/>
      <c r="V24" s="437"/>
      <c r="W24" s="437"/>
      <c r="X24" s="437"/>
      <c r="Y24" s="437"/>
      <c r="Z24" s="437"/>
      <c r="AA24" s="441"/>
      <c r="AB24" s="433"/>
      <c r="AC24" s="434"/>
      <c r="AD24" s="434"/>
      <c r="AE24" s="434"/>
      <c r="AF24" s="434"/>
      <c r="AG24" s="434"/>
      <c r="AH24" s="434"/>
      <c r="AI24" s="434"/>
      <c r="AJ24" s="434"/>
      <c r="AK24" s="434"/>
      <c r="AL24" s="434"/>
      <c r="AM24" s="435"/>
      <c r="AN24" s="436"/>
      <c r="AO24" s="437"/>
      <c r="AP24" s="437"/>
      <c r="AQ24" s="437"/>
      <c r="AR24" s="437"/>
      <c r="AS24" s="437"/>
      <c r="AT24" s="437"/>
      <c r="AU24" s="437"/>
      <c r="AV24" s="437"/>
      <c r="AW24" s="437"/>
      <c r="AX24" s="437"/>
      <c r="AY24" s="437"/>
      <c r="AZ24" s="438"/>
    </row>
    <row r="25" spans="1:52" ht="43.5" customHeight="1">
      <c r="C25" s="439"/>
      <c r="D25" s="440"/>
      <c r="E25" s="436"/>
      <c r="F25" s="437"/>
      <c r="G25" s="437"/>
      <c r="H25" s="437"/>
      <c r="I25" s="437"/>
      <c r="J25" s="437"/>
      <c r="K25" s="437"/>
      <c r="L25" s="437"/>
      <c r="M25" s="437"/>
      <c r="N25" s="441"/>
      <c r="O25" s="436"/>
      <c r="P25" s="437"/>
      <c r="Q25" s="437"/>
      <c r="R25" s="437"/>
      <c r="S25" s="437"/>
      <c r="T25" s="437"/>
      <c r="U25" s="437"/>
      <c r="V25" s="437"/>
      <c r="W25" s="437"/>
      <c r="X25" s="437"/>
      <c r="Y25" s="437"/>
      <c r="Z25" s="437"/>
      <c r="AA25" s="441"/>
      <c r="AB25" s="433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5"/>
      <c r="AN25" s="436"/>
      <c r="AO25" s="437"/>
      <c r="AP25" s="437"/>
      <c r="AQ25" s="437"/>
      <c r="AR25" s="437"/>
      <c r="AS25" s="437"/>
      <c r="AT25" s="437"/>
      <c r="AU25" s="437"/>
      <c r="AV25" s="437"/>
      <c r="AW25" s="437"/>
      <c r="AX25" s="437"/>
      <c r="AY25" s="437"/>
      <c r="AZ25" s="438"/>
    </row>
    <row r="26" spans="1:52" ht="15">
      <c r="C26" s="272"/>
      <c r="D26" s="273"/>
      <c r="E26" s="274"/>
      <c r="F26" s="275"/>
      <c r="G26" s="275"/>
      <c r="H26" s="275"/>
      <c r="I26" s="275"/>
      <c r="J26" s="275"/>
      <c r="K26" s="275"/>
      <c r="L26" s="275"/>
      <c r="M26" s="275"/>
      <c r="N26" s="276"/>
      <c r="O26" s="274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6"/>
      <c r="AB26" s="277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9"/>
      <c r="AN26" s="274"/>
      <c r="AO26" s="275"/>
      <c r="AP26" s="275"/>
      <c r="AQ26" s="275"/>
      <c r="AR26" s="275"/>
      <c r="AS26" s="275"/>
      <c r="AT26" s="275"/>
      <c r="AU26" s="275"/>
      <c r="AV26" s="275"/>
      <c r="AW26" s="275"/>
      <c r="AX26" s="275"/>
      <c r="AY26" s="275"/>
      <c r="AZ26" s="280"/>
    </row>
    <row r="27" spans="1:52" ht="15">
      <c r="C27" s="439"/>
      <c r="D27" s="440"/>
      <c r="E27" s="274"/>
      <c r="F27" s="275"/>
      <c r="G27" s="275"/>
      <c r="H27" s="275"/>
      <c r="I27" s="275"/>
      <c r="J27" s="275"/>
      <c r="K27" s="275"/>
      <c r="L27" s="275"/>
      <c r="M27" s="275"/>
      <c r="N27" s="276"/>
      <c r="O27" s="436" t="s">
        <v>61</v>
      </c>
      <c r="P27" s="437"/>
      <c r="Q27" s="437"/>
      <c r="R27" s="437"/>
      <c r="S27" s="437"/>
      <c r="T27" s="437"/>
      <c r="U27" s="437"/>
      <c r="V27" s="437"/>
      <c r="W27" s="437"/>
      <c r="X27" s="437"/>
      <c r="Y27" s="437"/>
      <c r="Z27" s="437"/>
      <c r="AA27" s="441"/>
      <c r="AB27" s="433"/>
      <c r="AC27" s="434"/>
      <c r="AD27" s="434"/>
      <c r="AE27" s="434"/>
      <c r="AF27" s="434"/>
      <c r="AG27" s="434"/>
      <c r="AH27" s="434"/>
      <c r="AI27" s="434"/>
      <c r="AJ27" s="434"/>
      <c r="AK27" s="434"/>
      <c r="AL27" s="434"/>
      <c r="AM27" s="435"/>
      <c r="AN27" s="436"/>
      <c r="AO27" s="437"/>
      <c r="AP27" s="437"/>
      <c r="AQ27" s="437"/>
      <c r="AR27" s="437"/>
      <c r="AS27" s="437"/>
      <c r="AT27" s="437"/>
      <c r="AU27" s="437"/>
      <c r="AV27" s="437"/>
      <c r="AW27" s="437"/>
      <c r="AX27" s="437"/>
      <c r="AY27" s="437"/>
      <c r="AZ27" s="438"/>
    </row>
    <row r="28" spans="1:52" ht="15.75" thickBot="1">
      <c r="C28" s="442"/>
      <c r="D28" s="443"/>
      <c r="E28" s="444"/>
      <c r="F28" s="445"/>
      <c r="G28" s="445"/>
      <c r="H28" s="445"/>
      <c r="I28" s="445"/>
      <c r="J28" s="445"/>
      <c r="K28" s="445"/>
      <c r="L28" s="445"/>
      <c r="M28" s="445"/>
      <c r="N28" s="446"/>
      <c r="O28" s="444"/>
      <c r="P28" s="445"/>
      <c r="Q28" s="445"/>
      <c r="R28" s="445"/>
      <c r="S28" s="445"/>
      <c r="T28" s="445"/>
      <c r="U28" s="445"/>
      <c r="V28" s="445"/>
      <c r="W28" s="445"/>
      <c r="X28" s="445"/>
      <c r="Y28" s="445"/>
      <c r="Z28" s="445"/>
      <c r="AA28" s="446"/>
      <c r="AB28" s="447"/>
      <c r="AC28" s="448"/>
      <c r="AD28" s="448"/>
      <c r="AE28" s="448"/>
      <c r="AF28" s="448"/>
      <c r="AG28" s="448"/>
      <c r="AH28" s="448"/>
      <c r="AI28" s="448"/>
      <c r="AJ28" s="448"/>
      <c r="AK28" s="448"/>
      <c r="AL28" s="448"/>
      <c r="AM28" s="449"/>
      <c r="AN28" s="444"/>
      <c r="AO28" s="445"/>
      <c r="AP28" s="445"/>
      <c r="AQ28" s="445"/>
      <c r="AR28" s="445"/>
      <c r="AS28" s="445"/>
      <c r="AT28" s="445"/>
      <c r="AU28" s="445"/>
      <c r="AV28" s="445"/>
      <c r="AW28" s="445"/>
      <c r="AX28" s="445"/>
      <c r="AY28" s="445"/>
      <c r="AZ28" s="450"/>
    </row>
    <row r="30" spans="1:52" ht="15">
      <c r="A30" s="27"/>
      <c r="B30" s="111" t="s">
        <v>188</v>
      </c>
      <c r="D30" s="110"/>
      <c r="E30" s="27"/>
      <c r="F30" s="27"/>
      <c r="G30" s="101"/>
      <c r="H30" s="101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52" ht="15">
      <c r="A31" s="27"/>
      <c r="B31" s="111"/>
      <c r="C31" s="5" t="s">
        <v>199</v>
      </c>
      <c r="D31" s="110"/>
      <c r="E31" s="27"/>
      <c r="F31" s="27"/>
      <c r="G31" s="101"/>
      <c r="H31" s="101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:52">
      <c r="C32" s="5" t="s">
        <v>190</v>
      </c>
    </row>
    <row r="33" spans="3:26">
      <c r="C33" s="5" t="s">
        <v>197</v>
      </c>
    </row>
    <row r="34" spans="3:26">
      <c r="C34" s="5" t="s">
        <v>220</v>
      </c>
    </row>
    <row r="35" spans="3:26" ht="14.25">
      <c r="D35" s="286" t="s">
        <v>254</v>
      </c>
      <c r="E35" s="286"/>
      <c r="F35" s="286"/>
      <c r="G35" s="286"/>
      <c r="H35" s="286"/>
      <c r="I35" s="286"/>
      <c r="J35" s="286"/>
      <c r="K35" s="286"/>
      <c r="L35" s="286"/>
      <c r="M35" s="286"/>
      <c r="N35" s="287" t="s">
        <v>255</v>
      </c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</row>
    <row r="36" spans="3:26" ht="14.25">
      <c r="D36" s="5" t="s">
        <v>221</v>
      </c>
      <c r="N36" s="261" t="s">
        <v>222</v>
      </c>
    </row>
    <row r="37" spans="3:26" ht="14.25">
      <c r="D37" s="5" t="s">
        <v>223</v>
      </c>
      <c r="N37" s="261" t="s">
        <v>224</v>
      </c>
    </row>
    <row r="38" spans="3:26" ht="14.25">
      <c r="D38" s="5" t="s">
        <v>225</v>
      </c>
      <c r="N38" s="261" t="s">
        <v>226</v>
      </c>
    </row>
    <row r="39" spans="3:26" ht="14.25">
      <c r="D39" s="5" t="s">
        <v>227</v>
      </c>
      <c r="N39" s="261" t="s">
        <v>228</v>
      </c>
    </row>
    <row r="41" spans="3:26">
      <c r="C41" s="5" t="s">
        <v>198</v>
      </c>
    </row>
    <row r="42" spans="3:26">
      <c r="C42" s="5" t="s">
        <v>229</v>
      </c>
    </row>
    <row r="44" spans="3:26">
      <c r="C44" s="5" t="s">
        <v>192</v>
      </c>
    </row>
    <row r="45" spans="3:26">
      <c r="C45" s="5" t="s">
        <v>193</v>
      </c>
    </row>
    <row r="46" spans="3:26">
      <c r="C46" s="5" t="s">
        <v>195</v>
      </c>
    </row>
    <row r="47" spans="3:26">
      <c r="C47" s="5" t="s">
        <v>196</v>
      </c>
    </row>
    <row r="48" spans="3:26">
      <c r="C48" s="5" t="s">
        <v>194</v>
      </c>
    </row>
    <row r="49" spans="1:29">
      <c r="C49" s="5" t="s">
        <v>230</v>
      </c>
    </row>
    <row r="50" spans="1:29">
      <c r="C50" s="5" t="s">
        <v>245</v>
      </c>
    </row>
    <row r="52" spans="1:29" ht="15">
      <c r="A52" s="27"/>
      <c r="B52" s="111" t="s">
        <v>189</v>
      </c>
      <c r="D52" s="110"/>
      <c r="E52" s="27"/>
      <c r="F52" s="27"/>
      <c r="G52" s="101"/>
      <c r="H52" s="101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>
      <c r="A53" s="27"/>
      <c r="B53" s="111"/>
      <c r="C53" s="265" t="s">
        <v>191</v>
      </c>
      <c r="D53" s="110"/>
      <c r="E53" s="27"/>
      <c r="F53" s="27"/>
      <c r="G53" s="101"/>
      <c r="H53" s="101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>
      <c r="A54" s="27"/>
      <c r="B54" s="111"/>
      <c r="D54" s="110"/>
      <c r="E54" s="27"/>
      <c r="F54" s="27"/>
      <c r="G54" s="101"/>
      <c r="H54" s="101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>
      <c r="B55" s="27"/>
      <c r="C55" s="27"/>
      <c r="D55" s="27"/>
      <c r="E55" s="27"/>
      <c r="F55" s="27"/>
      <c r="G55" s="101"/>
      <c r="H55" s="101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</sheetData>
  <mergeCells count="69">
    <mergeCell ref="C15:D15"/>
    <mergeCell ref="E15:N15"/>
    <mergeCell ref="O15:AA15"/>
    <mergeCell ref="AB15:AM15"/>
    <mergeCell ref="AN15:AZ15"/>
    <mergeCell ref="C14:D14"/>
    <mergeCell ref="E14:N14"/>
    <mergeCell ref="O14:AA14"/>
    <mergeCell ref="AB14:AM14"/>
    <mergeCell ref="AN14:AZ14"/>
    <mergeCell ref="C28:D28"/>
    <mergeCell ref="E28:N28"/>
    <mergeCell ref="O28:AA28"/>
    <mergeCell ref="AB28:AM28"/>
    <mergeCell ref="AN28:AZ28"/>
    <mergeCell ref="C17:D17"/>
    <mergeCell ref="E17:N17"/>
    <mergeCell ref="O17:AA17"/>
    <mergeCell ref="AB17:AM17"/>
    <mergeCell ref="AN17:AZ17"/>
    <mergeCell ref="C27:D27"/>
    <mergeCell ref="O27:AA27"/>
    <mergeCell ref="AB27:AM27"/>
    <mergeCell ref="AN27:AZ27"/>
    <mergeCell ref="C18:D18"/>
    <mergeCell ref="E18:N18"/>
    <mergeCell ref="O18:AA18"/>
    <mergeCell ref="AB18:AM18"/>
    <mergeCell ref="AN18:AZ18"/>
    <mergeCell ref="C24:D24"/>
    <mergeCell ref="E24:N24"/>
    <mergeCell ref="O24:AA24"/>
    <mergeCell ref="AB24:AM24"/>
    <mergeCell ref="AN24:AZ24"/>
    <mergeCell ref="C25:D25"/>
    <mergeCell ref="E25:N25"/>
    <mergeCell ref="C16:D16"/>
    <mergeCell ref="E16:N16"/>
    <mergeCell ref="O16:AA16"/>
    <mergeCell ref="AB16:AM16"/>
    <mergeCell ref="AN16:AZ16"/>
    <mergeCell ref="O25:AA25"/>
    <mergeCell ref="AB25:AM25"/>
    <mergeCell ref="AN25:AZ25"/>
    <mergeCell ref="C19:D19"/>
    <mergeCell ref="E19:N19"/>
    <mergeCell ref="O19:AA19"/>
    <mergeCell ref="AB19:AM19"/>
    <mergeCell ref="AN19:AZ19"/>
    <mergeCell ref="C20:D20"/>
    <mergeCell ref="E20:N20"/>
    <mergeCell ref="O20:AA20"/>
    <mergeCell ref="AB20:AM20"/>
    <mergeCell ref="AN20:AZ20"/>
    <mergeCell ref="C21:D21"/>
    <mergeCell ref="E21:N21"/>
    <mergeCell ref="O21:AA21"/>
    <mergeCell ref="AB21:AM21"/>
    <mergeCell ref="AN21:AZ21"/>
    <mergeCell ref="C23:D23"/>
    <mergeCell ref="E23:N23"/>
    <mergeCell ref="O23:AA23"/>
    <mergeCell ref="AB23:AM23"/>
    <mergeCell ref="AN23:AZ23"/>
    <mergeCell ref="C22:D22"/>
    <mergeCell ref="E22:N22"/>
    <mergeCell ref="O22:AA22"/>
    <mergeCell ref="AB22:AM22"/>
    <mergeCell ref="AN22:AZ22"/>
  </mergeCells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5"/>
  <sheetViews>
    <sheetView showGridLines="0" view="pageBreakPreview" topLeftCell="A34" zoomScale="85" zoomScaleNormal="85" zoomScaleSheetLayoutView="85" workbookViewId="0">
      <selection activeCell="AP25" sqref="AP25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ScreenLayout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299</v>
      </c>
      <c r="BB2" s="26"/>
      <c r="BC2" s="26"/>
      <c r="BD2" s="21"/>
      <c r="BE2" s="22"/>
    </row>
    <row r="3" spans="1:59" ht="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9" ht="15.75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9" ht="15.75" thickBot="1">
      <c r="A5"/>
      <c r="B5"/>
      <c r="C5" s="292" t="s">
        <v>429</v>
      </c>
      <c r="D5" s="293"/>
      <c r="E5" s="293"/>
      <c r="F5" s="293"/>
      <c r="G5" s="293"/>
      <c r="H5" s="293"/>
      <c r="I5" s="293"/>
      <c r="J5" s="293"/>
      <c r="K5" s="293"/>
      <c r="L5" s="293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5" t="s">
        <v>430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 s="27"/>
      <c r="BF5" s="27"/>
      <c r="BG5" s="27"/>
    </row>
    <row r="6" spans="1:59" ht="15">
      <c r="A6"/>
      <c r="B6"/>
      <c r="C6" s="296"/>
      <c r="D6" s="297"/>
      <c r="E6" s="297"/>
      <c r="F6" s="297"/>
      <c r="G6" s="297"/>
      <c r="H6" s="297"/>
      <c r="I6" s="297"/>
      <c r="J6" s="297"/>
      <c r="K6" s="297"/>
      <c r="L6" s="293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9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 s="27"/>
      <c r="BF6" s="27"/>
      <c r="BG6" s="27"/>
    </row>
    <row r="7" spans="1:59" ht="15">
      <c r="A7"/>
      <c r="B7"/>
      <c r="C7" s="296"/>
      <c r="D7" s="462" t="s">
        <v>431</v>
      </c>
      <c r="E7" s="463"/>
      <c r="F7" s="297"/>
      <c r="G7" s="462" t="s">
        <v>432</v>
      </c>
      <c r="H7" s="463"/>
      <c r="I7" s="297"/>
      <c r="J7" s="297" t="s">
        <v>433</v>
      </c>
      <c r="K7" s="297" t="s">
        <v>434</v>
      </c>
      <c r="L7" s="297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9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 s="27"/>
      <c r="BF7" s="27"/>
      <c r="BG7" s="27"/>
    </row>
    <row r="8" spans="1:59" ht="15">
      <c r="A8"/>
      <c r="B8"/>
      <c r="C8" s="296"/>
      <c r="D8" s="300"/>
      <c r="E8" s="300"/>
      <c r="F8" s="297"/>
      <c r="G8" s="300"/>
      <c r="H8" s="300"/>
      <c r="I8" s="297"/>
      <c r="J8" s="297"/>
      <c r="K8" s="297"/>
      <c r="L8" s="297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9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 s="27"/>
      <c r="BF8" s="27"/>
      <c r="BG8" s="27"/>
    </row>
    <row r="9" spans="1:59" ht="15">
      <c r="A9"/>
      <c r="B9"/>
      <c r="C9" s="296"/>
      <c r="D9" s="301" t="s">
        <v>435</v>
      </c>
      <c r="E9" s="302"/>
      <c r="F9" s="303"/>
      <c r="G9" s="300"/>
      <c r="H9" s="304" t="s">
        <v>436</v>
      </c>
      <c r="I9" s="305"/>
      <c r="J9" s="305"/>
      <c r="K9" s="305"/>
      <c r="L9" s="305"/>
      <c r="M9" s="306"/>
      <c r="N9" s="306"/>
      <c r="O9" s="307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 s="27"/>
      <c r="BF9" s="27"/>
      <c r="BG9" s="27"/>
    </row>
    <row r="10" spans="1:59" ht="15">
      <c r="A10"/>
      <c r="B10"/>
      <c r="C10" s="296"/>
      <c r="D10" s="300"/>
      <c r="E10" s="300"/>
      <c r="F10" s="297"/>
      <c r="G10" s="300"/>
      <c r="H10" s="300"/>
      <c r="I10" s="297"/>
      <c r="J10" s="297"/>
      <c r="K10" s="297"/>
      <c r="L10" s="297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9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 s="27"/>
      <c r="BF10" s="27"/>
      <c r="BG10" s="27"/>
    </row>
    <row r="11" spans="1:59" ht="15">
      <c r="A11"/>
      <c r="B11"/>
      <c r="C11" s="296"/>
      <c r="D11" s="300"/>
      <c r="E11" s="300"/>
      <c r="F11" s="297"/>
      <c r="G11" s="300"/>
      <c r="H11" s="300"/>
      <c r="I11" s="462" t="s">
        <v>437</v>
      </c>
      <c r="J11" s="467"/>
      <c r="K11" s="467"/>
      <c r="L11" s="463"/>
      <c r="M11" s="464" t="s">
        <v>438</v>
      </c>
      <c r="N11" s="465"/>
      <c r="O11" s="465"/>
      <c r="P11" s="466"/>
      <c r="Q11" s="464" t="s">
        <v>439</v>
      </c>
      <c r="R11" s="465"/>
      <c r="S11" s="465"/>
      <c r="T11" s="465"/>
      <c r="U11" s="465"/>
      <c r="V11" s="465"/>
      <c r="W11" s="466"/>
      <c r="X11" s="464" t="s">
        <v>440</v>
      </c>
      <c r="Y11" s="465"/>
      <c r="Z11" s="465"/>
      <c r="AA11" s="465"/>
      <c r="AB11" s="465"/>
      <c r="AC11" s="465"/>
      <c r="AD11" s="465"/>
      <c r="AE11" s="465"/>
      <c r="AF11" s="466"/>
      <c r="AG11" s="308"/>
      <c r="AH11" s="298"/>
      <c r="AI11" s="299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9" ht="15">
      <c r="A12"/>
      <c r="B12"/>
      <c r="C12" s="296"/>
      <c r="D12" s="300"/>
      <c r="E12" s="300"/>
      <c r="F12" s="297"/>
      <c r="G12" s="300"/>
      <c r="H12" s="300"/>
      <c r="I12" s="309" t="s">
        <v>436</v>
      </c>
      <c r="J12" s="297"/>
      <c r="K12" s="297"/>
      <c r="L12" s="297"/>
      <c r="M12" s="298"/>
      <c r="N12" s="310" t="s">
        <v>441</v>
      </c>
      <c r="O12" s="298"/>
      <c r="P12" s="298"/>
      <c r="Q12" s="298"/>
      <c r="R12" s="310" t="s">
        <v>442</v>
      </c>
      <c r="S12" s="298"/>
      <c r="T12" s="298"/>
      <c r="U12" s="298"/>
      <c r="V12" s="298"/>
      <c r="W12" s="298"/>
      <c r="X12" s="298" t="s">
        <v>443</v>
      </c>
      <c r="Y12" s="298"/>
      <c r="Z12" s="298"/>
      <c r="AA12" s="298"/>
      <c r="AB12" s="298"/>
      <c r="AC12" s="298"/>
      <c r="AD12" s="298"/>
      <c r="AE12" s="298"/>
      <c r="AF12" s="298"/>
      <c r="AG12" s="311" t="s">
        <v>444</v>
      </c>
      <c r="AH12" s="298"/>
      <c r="AI12" s="299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9" ht="15">
      <c r="A13"/>
      <c r="B13"/>
      <c r="C13" s="296"/>
      <c r="D13" s="300"/>
      <c r="E13" s="300"/>
      <c r="F13" s="297"/>
      <c r="G13" s="300"/>
      <c r="H13" s="300"/>
      <c r="I13" s="309" t="s">
        <v>445</v>
      </c>
      <c r="J13" s="297"/>
      <c r="K13" s="297"/>
      <c r="L13" s="297"/>
      <c r="M13" s="298"/>
      <c r="N13" s="310" t="s">
        <v>446</v>
      </c>
      <c r="O13" s="298"/>
      <c r="P13" s="298"/>
      <c r="Q13" s="298"/>
      <c r="R13" s="310" t="s">
        <v>447</v>
      </c>
      <c r="S13" s="298"/>
      <c r="T13" s="298"/>
      <c r="U13" s="298"/>
      <c r="V13" s="298"/>
      <c r="W13" s="298"/>
      <c r="X13" s="298" t="s">
        <v>448</v>
      </c>
      <c r="Y13" s="298"/>
      <c r="Z13" s="298"/>
      <c r="AA13" s="298"/>
      <c r="AB13" s="298"/>
      <c r="AC13" s="298"/>
      <c r="AD13" s="298"/>
      <c r="AE13" s="298"/>
      <c r="AF13" s="298"/>
      <c r="AG13" s="312"/>
      <c r="AH13" s="298"/>
      <c r="AI13" s="299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9" ht="15">
      <c r="A14"/>
      <c r="B14"/>
      <c r="C14" s="296"/>
      <c r="D14" s="300"/>
      <c r="E14" s="300"/>
      <c r="F14" s="297"/>
      <c r="G14" s="300"/>
      <c r="H14" s="300"/>
      <c r="I14" s="309" t="s">
        <v>449</v>
      </c>
      <c r="J14" s="297"/>
      <c r="K14" s="297"/>
      <c r="L14" s="297"/>
      <c r="M14" s="298"/>
      <c r="N14" s="310" t="s">
        <v>450</v>
      </c>
      <c r="O14" s="298"/>
      <c r="P14" s="298"/>
      <c r="Q14" s="298"/>
      <c r="R14" s="310" t="s">
        <v>451</v>
      </c>
      <c r="S14" s="298"/>
      <c r="T14" s="298"/>
      <c r="U14" s="298"/>
      <c r="V14" s="298"/>
      <c r="W14" s="298"/>
      <c r="X14" s="298" t="s">
        <v>452</v>
      </c>
      <c r="Y14" s="298"/>
      <c r="Z14" s="298"/>
      <c r="AA14" s="298"/>
      <c r="AB14" s="298"/>
      <c r="AC14" s="298"/>
      <c r="AD14" s="298"/>
      <c r="AE14" s="298"/>
      <c r="AF14" s="298"/>
      <c r="AG14" s="312"/>
      <c r="AH14" s="298"/>
      <c r="AI14" s="299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9" ht="15">
      <c r="A15"/>
      <c r="B15"/>
      <c r="C15" s="296"/>
      <c r="D15" s="300"/>
      <c r="E15" s="300"/>
      <c r="F15" s="297"/>
      <c r="G15" s="300"/>
      <c r="H15" s="300"/>
      <c r="I15" s="309" t="s">
        <v>453</v>
      </c>
      <c r="J15" s="297"/>
      <c r="K15" s="297"/>
      <c r="L15" s="297"/>
      <c r="M15" s="298"/>
      <c r="N15" s="310" t="s">
        <v>454</v>
      </c>
      <c r="O15" s="298"/>
      <c r="P15" s="298"/>
      <c r="Q15" s="298"/>
      <c r="R15" s="310" t="s">
        <v>455</v>
      </c>
      <c r="S15" s="298"/>
      <c r="T15" s="298"/>
      <c r="U15" s="298"/>
      <c r="V15" s="298"/>
      <c r="W15" s="298"/>
      <c r="X15" s="298" t="s">
        <v>456</v>
      </c>
      <c r="Y15" s="298"/>
      <c r="Z15" s="298"/>
      <c r="AA15" s="298"/>
      <c r="AB15" s="298"/>
      <c r="AC15" s="298"/>
      <c r="AD15" s="298"/>
      <c r="AE15" s="298"/>
      <c r="AF15" s="298"/>
      <c r="AG15" s="312"/>
      <c r="AH15" s="298"/>
      <c r="AI15" s="299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9" ht="15">
      <c r="A16"/>
      <c r="B16"/>
      <c r="C16" s="296"/>
      <c r="D16" s="300"/>
      <c r="E16" s="300"/>
      <c r="F16" s="297"/>
      <c r="G16" s="300"/>
      <c r="H16" s="300"/>
      <c r="I16" s="309"/>
      <c r="J16" s="297"/>
      <c r="K16" s="297"/>
      <c r="L16" s="297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312"/>
      <c r="AH16" s="298"/>
      <c r="AI16" s="299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5">
      <c r="A17"/>
      <c r="B17"/>
      <c r="C17" s="296"/>
      <c r="D17" s="300"/>
      <c r="E17" s="300"/>
      <c r="F17" s="297"/>
      <c r="G17" s="300"/>
      <c r="H17" s="300"/>
      <c r="I17" s="309"/>
      <c r="J17" s="297"/>
      <c r="K17" s="297"/>
      <c r="L17" s="297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313"/>
      <c r="AH17" s="298"/>
      <c r="AI17" s="299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5">
      <c r="A18"/>
      <c r="B18"/>
      <c r="C18" s="296"/>
      <c r="D18" s="300"/>
      <c r="E18" s="300"/>
      <c r="F18" s="297"/>
      <c r="G18" s="300"/>
      <c r="H18" s="300"/>
      <c r="I18" s="309"/>
      <c r="J18" s="297"/>
      <c r="K18" s="297"/>
      <c r="L18" s="297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313"/>
      <c r="AH18" s="298"/>
      <c r="AI18" s="299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5">
      <c r="A19"/>
      <c r="B19"/>
      <c r="C19" s="296"/>
      <c r="D19" s="300"/>
      <c r="E19" s="300"/>
      <c r="F19" s="297"/>
      <c r="G19" s="300"/>
      <c r="H19" s="300"/>
      <c r="I19" s="309"/>
      <c r="J19" s="297"/>
      <c r="K19" s="297"/>
      <c r="L19" s="297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313"/>
      <c r="AH19" s="298"/>
      <c r="AI19" s="29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5">
      <c r="A20"/>
      <c r="B20"/>
      <c r="C20" s="296"/>
      <c r="D20" s="300"/>
      <c r="E20" s="300"/>
      <c r="F20" s="297"/>
      <c r="G20" s="300"/>
      <c r="H20" s="300"/>
      <c r="I20" s="309"/>
      <c r="J20" s="297"/>
      <c r="K20" s="297"/>
      <c r="L20" s="297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313"/>
      <c r="AH20" s="298"/>
      <c r="AI20" s="299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5">
      <c r="A21"/>
      <c r="B21"/>
      <c r="C21" s="296"/>
      <c r="D21" s="300"/>
      <c r="E21" s="300"/>
      <c r="F21" s="297"/>
      <c r="G21" s="300"/>
      <c r="H21" s="300"/>
      <c r="I21" s="309"/>
      <c r="J21" s="297"/>
      <c r="K21" s="297"/>
      <c r="L21" s="297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313"/>
      <c r="AH21" s="298"/>
      <c r="AI21" s="299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5">
      <c r="A22"/>
      <c r="B22"/>
      <c r="C22" s="296"/>
      <c r="D22" s="300"/>
      <c r="E22" s="300"/>
      <c r="F22" s="297"/>
      <c r="G22" s="300"/>
      <c r="H22" s="300"/>
      <c r="I22" s="309"/>
      <c r="J22" s="297"/>
      <c r="K22" s="297"/>
      <c r="L22" s="297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313"/>
      <c r="AH22" s="298"/>
      <c r="AI22" s="299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5">
      <c r="A23"/>
      <c r="B23"/>
      <c r="C23" s="296"/>
      <c r="D23" s="300"/>
      <c r="E23" s="300"/>
      <c r="F23" s="297"/>
      <c r="G23" s="300"/>
      <c r="H23" s="300"/>
      <c r="I23" s="309"/>
      <c r="J23" s="297"/>
      <c r="K23" s="297"/>
      <c r="L23" s="297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313"/>
      <c r="AH23" s="298"/>
      <c r="AI23" s="299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5">
      <c r="A24"/>
      <c r="B24"/>
      <c r="C24" s="296"/>
      <c r="D24" s="300"/>
      <c r="E24" s="300"/>
      <c r="F24" s="297"/>
      <c r="G24" s="300"/>
      <c r="H24" s="300"/>
      <c r="I24" s="309"/>
      <c r="J24" s="297"/>
      <c r="K24" s="297"/>
      <c r="L24" s="297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313"/>
      <c r="AH24" s="298"/>
      <c r="AI24" s="299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5">
      <c r="A25"/>
      <c r="B25"/>
      <c r="C25" s="296"/>
      <c r="D25" s="300"/>
      <c r="E25" s="300"/>
      <c r="F25" s="297"/>
      <c r="G25" s="300"/>
      <c r="H25" s="300"/>
      <c r="I25" s="309"/>
      <c r="J25" s="297"/>
      <c r="K25" s="297"/>
      <c r="L25" s="297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313"/>
      <c r="AH25" s="298"/>
      <c r="AI25" s="299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5">
      <c r="A26"/>
      <c r="B26"/>
      <c r="C26" s="296"/>
      <c r="D26" s="300"/>
      <c r="E26" s="300"/>
      <c r="F26" s="297"/>
      <c r="G26" s="300"/>
      <c r="H26" s="300"/>
      <c r="I26" s="309"/>
      <c r="J26" s="297"/>
      <c r="K26" s="297"/>
      <c r="L26" s="297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313"/>
      <c r="AH26" s="298"/>
      <c r="AI26" s="299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5">
      <c r="A27"/>
      <c r="B27"/>
      <c r="C27" s="296"/>
      <c r="D27" s="300"/>
      <c r="E27" s="300"/>
      <c r="F27" s="297"/>
      <c r="G27" s="300"/>
      <c r="H27" s="300"/>
      <c r="I27" s="309"/>
      <c r="J27" s="297"/>
      <c r="K27" s="297"/>
      <c r="L27" s="297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313"/>
      <c r="AH27" s="298"/>
      <c r="AI27" s="299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5">
      <c r="A28"/>
      <c r="B28"/>
      <c r="C28" s="296"/>
      <c r="D28" s="300"/>
      <c r="E28" s="300"/>
      <c r="F28" s="297"/>
      <c r="G28" s="300"/>
      <c r="H28" s="300"/>
      <c r="I28" s="309"/>
      <c r="J28" s="297"/>
      <c r="K28" s="297"/>
      <c r="L28" s="297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313"/>
      <c r="AH28" s="298"/>
      <c r="AI28" s="299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5">
      <c r="A29"/>
      <c r="B29"/>
      <c r="C29" s="296"/>
      <c r="D29" s="300"/>
      <c r="E29" s="300"/>
      <c r="F29" s="297"/>
      <c r="G29" s="300"/>
      <c r="H29" s="300"/>
      <c r="I29" s="309"/>
      <c r="J29" s="297"/>
      <c r="K29" s="297"/>
      <c r="L29" s="297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313"/>
      <c r="AH29" s="298"/>
      <c r="AI29" s="29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5">
      <c r="A30"/>
      <c r="B30"/>
      <c r="C30" s="296"/>
      <c r="D30" s="300"/>
      <c r="E30" s="300"/>
      <c r="F30" s="297"/>
      <c r="G30" s="300"/>
      <c r="H30" s="300"/>
      <c r="I30" s="309"/>
      <c r="J30" s="297"/>
      <c r="K30" s="297"/>
      <c r="L30" s="297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313"/>
      <c r="AH30" s="298"/>
      <c r="AI30" s="299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5">
      <c r="A31"/>
      <c r="B31"/>
      <c r="C31" s="296"/>
      <c r="D31" s="300"/>
      <c r="E31" s="300"/>
      <c r="F31" s="297"/>
      <c r="G31" s="300"/>
      <c r="H31" s="300"/>
      <c r="I31" s="309"/>
      <c r="J31" s="297"/>
      <c r="K31" s="297"/>
      <c r="L31" s="297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313"/>
      <c r="AH31" s="298"/>
      <c r="AI31" s="299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5">
      <c r="A32"/>
      <c r="B32"/>
      <c r="C32" s="296"/>
      <c r="D32" s="300"/>
      <c r="E32" s="300"/>
      <c r="F32" s="297"/>
      <c r="G32" s="300"/>
      <c r="H32" s="300"/>
      <c r="I32" s="309"/>
      <c r="J32" s="297"/>
      <c r="K32" s="297"/>
      <c r="L32" s="297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311" t="s">
        <v>457</v>
      </c>
      <c r="AH32" s="298"/>
      <c r="AI32" s="299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7" ht="15">
      <c r="A33"/>
      <c r="B33"/>
      <c r="C33" s="296"/>
      <c r="D33" s="300"/>
      <c r="E33" s="300"/>
      <c r="F33" s="297"/>
      <c r="G33" s="300"/>
      <c r="H33" s="300"/>
      <c r="I33" s="314" t="s">
        <v>458</v>
      </c>
      <c r="J33" s="315"/>
      <c r="K33" s="315"/>
      <c r="L33" s="315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06"/>
      <c r="X33" s="306"/>
      <c r="Y33" s="306"/>
      <c r="Z33" s="306"/>
      <c r="AA33" s="306"/>
      <c r="AB33" s="306"/>
      <c r="AC33" s="306"/>
      <c r="AD33" s="306"/>
      <c r="AE33" s="306"/>
      <c r="AF33" s="311" t="s">
        <v>459</v>
      </c>
      <c r="AG33" s="317"/>
      <c r="AH33" s="298"/>
      <c r="AI33" s="299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7" ht="15">
      <c r="A34"/>
      <c r="B34"/>
      <c r="C34" s="296"/>
      <c r="D34" s="300"/>
      <c r="E34" s="300"/>
      <c r="F34" s="297"/>
      <c r="G34" s="300"/>
      <c r="H34" s="300"/>
      <c r="I34" s="297"/>
      <c r="J34" s="297"/>
      <c r="K34" s="297"/>
      <c r="L34" s="297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9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7" ht="15">
      <c r="A35"/>
      <c r="B35"/>
      <c r="C35" s="296"/>
      <c r="D35" s="297"/>
      <c r="E35" s="297"/>
      <c r="F35" s="297"/>
      <c r="G35" s="297"/>
      <c r="H35" s="297"/>
      <c r="I35" s="297"/>
      <c r="J35" s="297"/>
      <c r="K35" s="297"/>
      <c r="L35" s="297"/>
      <c r="M35" s="298"/>
      <c r="N35" s="298"/>
      <c r="O35" s="297"/>
      <c r="P35" s="298"/>
      <c r="Q35" s="298"/>
      <c r="R35" s="298"/>
      <c r="S35" s="298"/>
      <c r="T35" s="298"/>
      <c r="U35" s="298"/>
      <c r="V35" s="298"/>
      <c r="W35" s="464" t="s">
        <v>460</v>
      </c>
      <c r="X35" s="465"/>
      <c r="Y35" s="465"/>
      <c r="Z35" s="465"/>
      <c r="AA35" s="466"/>
      <c r="AB35" s="298"/>
      <c r="AC35" s="464" t="s">
        <v>461</v>
      </c>
      <c r="AD35" s="465"/>
      <c r="AE35" s="465"/>
      <c r="AF35" s="465"/>
      <c r="AG35" s="466"/>
      <c r="AH35" s="298"/>
      <c r="AI35" s="299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7" ht="15.75" thickBot="1">
      <c r="A36"/>
      <c r="B36"/>
      <c r="C36" s="318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20"/>
      <c r="O36" s="319"/>
      <c r="P36" s="320"/>
      <c r="Q36" s="320"/>
      <c r="R36" s="320"/>
      <c r="S36" s="320"/>
      <c r="T36" s="320"/>
      <c r="U36" s="320"/>
      <c r="V36" s="320"/>
      <c r="W36" s="321"/>
      <c r="X36" s="321"/>
      <c r="Y36" s="321"/>
      <c r="Z36" s="321"/>
      <c r="AA36" s="321"/>
      <c r="AB36" s="320"/>
      <c r="AC36" s="321"/>
      <c r="AD36" s="321"/>
      <c r="AE36" s="321"/>
      <c r="AF36" s="321"/>
      <c r="AG36" s="321"/>
      <c r="AH36" s="320"/>
      <c r="AI36" s="322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7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7" ht="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7" ht="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7" ht="15.75" thickBo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7" ht="15">
      <c r="A41"/>
      <c r="B41"/>
      <c r="C41"/>
      <c r="D41" s="292" t="s">
        <v>429</v>
      </c>
      <c r="E41" s="293"/>
      <c r="F41" s="293"/>
      <c r="G41" s="293"/>
      <c r="H41" s="293"/>
      <c r="I41" s="293"/>
      <c r="J41" s="293"/>
      <c r="K41" s="293"/>
      <c r="L41" s="293"/>
      <c r="M41" s="293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5" t="s">
        <v>430</v>
      </c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7" ht="15">
      <c r="A42"/>
      <c r="B42"/>
      <c r="C42"/>
      <c r="D42" s="296"/>
      <c r="E42" s="297"/>
      <c r="F42" s="297"/>
      <c r="G42" s="297"/>
      <c r="H42" s="297"/>
      <c r="I42" s="297"/>
      <c r="J42" s="297"/>
      <c r="K42" s="297"/>
      <c r="L42" s="297"/>
      <c r="M42" s="297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9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7" ht="15">
      <c r="A43"/>
      <c r="B43"/>
      <c r="C43"/>
      <c r="D43" s="296"/>
      <c r="E43" s="462" t="s">
        <v>431</v>
      </c>
      <c r="F43" s="463"/>
      <c r="G43" s="297"/>
      <c r="H43" s="462" t="s">
        <v>432</v>
      </c>
      <c r="I43" s="463"/>
      <c r="J43" s="297"/>
      <c r="K43" s="297" t="s">
        <v>433</v>
      </c>
      <c r="L43" s="297" t="s">
        <v>434</v>
      </c>
      <c r="M43" s="297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9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7" ht="15">
      <c r="A44"/>
      <c r="B44"/>
      <c r="C44"/>
      <c r="D44" s="296"/>
      <c r="E44" s="300"/>
      <c r="F44" s="300"/>
      <c r="G44" s="297"/>
      <c r="H44" s="300"/>
      <c r="I44" s="300"/>
      <c r="J44" s="297"/>
      <c r="K44" s="297"/>
      <c r="L44" s="297"/>
      <c r="M44" s="297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9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7" ht="15">
      <c r="A45"/>
      <c r="B45"/>
      <c r="C45"/>
      <c r="D45" s="296"/>
      <c r="E45" s="301" t="s">
        <v>435</v>
      </c>
      <c r="F45" s="302"/>
      <c r="G45" s="303"/>
      <c r="H45" s="300"/>
      <c r="I45" s="304" t="s">
        <v>436</v>
      </c>
      <c r="J45" s="305"/>
      <c r="K45" s="305"/>
      <c r="L45" s="305"/>
      <c r="M45" s="305"/>
      <c r="N45" s="306"/>
      <c r="O45" s="306"/>
      <c r="P45" s="307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9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28"/>
    </row>
    <row r="46" spans="1:57" ht="15">
      <c r="A46"/>
      <c r="B46"/>
      <c r="C46"/>
      <c r="D46" s="296"/>
      <c r="E46" s="300"/>
      <c r="F46" s="300"/>
      <c r="G46" s="297"/>
      <c r="H46" s="300"/>
      <c r="I46" s="300"/>
      <c r="J46" s="297"/>
      <c r="K46" s="297"/>
      <c r="L46" s="297"/>
      <c r="M46" s="297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9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28"/>
    </row>
    <row r="47" spans="1:57" ht="15">
      <c r="A47"/>
      <c r="B47"/>
      <c r="C47"/>
      <c r="D47" s="296"/>
      <c r="E47" s="323"/>
      <c r="F47" s="302" t="s">
        <v>432</v>
      </c>
      <c r="G47" s="305"/>
      <c r="H47" s="302"/>
      <c r="I47" s="324"/>
      <c r="J47" s="325"/>
      <c r="K47" s="305" t="s">
        <v>437</v>
      </c>
      <c r="L47" s="305"/>
      <c r="M47" s="303"/>
      <c r="N47" s="326"/>
      <c r="O47" s="306" t="s">
        <v>438</v>
      </c>
      <c r="P47" s="306"/>
      <c r="Q47" s="307"/>
      <c r="R47" s="326" t="s">
        <v>439</v>
      </c>
      <c r="S47" s="306"/>
      <c r="T47" s="306"/>
      <c r="U47" s="306"/>
      <c r="V47" s="306"/>
      <c r="W47" s="306"/>
      <c r="X47" s="307"/>
      <c r="Y47" s="326"/>
      <c r="Z47" s="306" t="s">
        <v>440</v>
      </c>
      <c r="AA47" s="306"/>
      <c r="AB47" s="306"/>
      <c r="AC47" s="306"/>
      <c r="AD47" s="306"/>
      <c r="AE47" s="306"/>
      <c r="AF47" s="306"/>
      <c r="AG47" s="306"/>
      <c r="AH47" s="308"/>
      <c r="AI47" s="298"/>
      <c r="AJ47" s="299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28"/>
    </row>
    <row r="48" spans="1:57" ht="15">
      <c r="A48"/>
      <c r="B48"/>
      <c r="C48"/>
      <c r="D48" s="296"/>
      <c r="E48" s="327"/>
      <c r="F48" s="300"/>
      <c r="G48" s="297"/>
      <c r="H48" s="300"/>
      <c r="I48" s="328"/>
      <c r="J48" s="309" t="s">
        <v>436</v>
      </c>
      <c r="K48" s="297"/>
      <c r="L48" s="297"/>
      <c r="M48" s="297"/>
      <c r="N48" s="298"/>
      <c r="O48" s="310" t="s">
        <v>441</v>
      </c>
      <c r="P48" s="298"/>
      <c r="Q48" s="298"/>
      <c r="R48" s="298"/>
      <c r="S48" s="310" t="s">
        <v>442</v>
      </c>
      <c r="T48" s="298"/>
      <c r="U48" s="298"/>
      <c r="V48" s="298"/>
      <c r="W48" s="298"/>
      <c r="X48" s="298"/>
      <c r="Y48" s="298" t="s">
        <v>443</v>
      </c>
      <c r="Z48" s="298"/>
      <c r="AA48" s="298"/>
      <c r="AB48" s="298"/>
      <c r="AC48" s="298"/>
      <c r="AD48" s="298"/>
      <c r="AE48" s="298"/>
      <c r="AF48" s="298"/>
      <c r="AG48" s="298"/>
      <c r="AH48" s="311" t="s">
        <v>444</v>
      </c>
      <c r="AI48" s="298"/>
      <c r="AJ48" s="299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28"/>
    </row>
    <row r="49" spans="1:57" ht="15">
      <c r="A49"/>
      <c r="B49"/>
      <c r="C49"/>
      <c r="D49" s="296"/>
      <c r="E49" s="327"/>
      <c r="F49" s="300" t="s">
        <v>437</v>
      </c>
      <c r="G49" s="297"/>
      <c r="H49" s="300"/>
      <c r="I49" s="328"/>
      <c r="J49" s="309" t="s">
        <v>445</v>
      </c>
      <c r="K49" s="297"/>
      <c r="L49" s="297"/>
      <c r="M49" s="297"/>
      <c r="N49" s="298"/>
      <c r="O49" s="310" t="s">
        <v>446</v>
      </c>
      <c r="P49" s="298"/>
      <c r="Q49" s="298"/>
      <c r="R49" s="298"/>
      <c r="S49" s="310" t="s">
        <v>447</v>
      </c>
      <c r="T49" s="298"/>
      <c r="U49" s="298"/>
      <c r="V49" s="298"/>
      <c r="W49" s="298"/>
      <c r="X49" s="298"/>
      <c r="Y49" s="298" t="s">
        <v>448</v>
      </c>
      <c r="Z49" s="298"/>
      <c r="AA49" s="298"/>
      <c r="AB49" s="298"/>
      <c r="AC49" s="298"/>
      <c r="AD49" s="298"/>
      <c r="AE49" s="298"/>
      <c r="AF49" s="298"/>
      <c r="AG49" s="298"/>
      <c r="AH49" s="312"/>
      <c r="AI49" s="298"/>
      <c r="AJ49" s="29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28"/>
    </row>
    <row r="50" spans="1:57" ht="15">
      <c r="A50"/>
      <c r="B50"/>
      <c r="C50"/>
      <c r="D50" s="296"/>
      <c r="E50" s="327"/>
      <c r="F50" s="323"/>
      <c r="G50" s="305"/>
      <c r="H50" s="324"/>
      <c r="I50" s="328"/>
      <c r="J50" s="309" t="s">
        <v>449</v>
      </c>
      <c r="K50" s="297"/>
      <c r="L50" s="297"/>
      <c r="M50" s="297"/>
      <c r="N50" s="298"/>
      <c r="O50" s="310" t="s">
        <v>450</v>
      </c>
      <c r="P50" s="298"/>
      <c r="Q50" s="298"/>
      <c r="R50" s="298"/>
      <c r="S50" s="310" t="s">
        <v>451</v>
      </c>
      <c r="T50" s="298"/>
      <c r="U50" s="298"/>
      <c r="V50" s="298"/>
      <c r="W50" s="298"/>
      <c r="X50" s="298"/>
      <c r="Y50" s="298" t="s">
        <v>452</v>
      </c>
      <c r="Z50" s="298"/>
      <c r="AA50" s="298"/>
      <c r="AB50" s="298"/>
      <c r="AC50" s="298"/>
      <c r="AD50" s="298"/>
      <c r="AE50" s="298"/>
      <c r="AF50" s="298"/>
      <c r="AG50" s="298"/>
      <c r="AH50" s="312"/>
      <c r="AI50" s="298"/>
      <c r="AJ50" s="299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28"/>
    </row>
    <row r="51" spans="1:57" ht="15">
      <c r="A51"/>
      <c r="B51"/>
      <c r="C51"/>
      <c r="D51" s="296"/>
      <c r="E51" s="327"/>
      <c r="F51" s="300"/>
      <c r="G51" s="297"/>
      <c r="H51" s="300"/>
      <c r="I51" s="328"/>
      <c r="J51" s="309" t="s">
        <v>453</v>
      </c>
      <c r="K51" s="297"/>
      <c r="L51" s="297"/>
      <c r="M51" s="297"/>
      <c r="N51" s="298"/>
      <c r="O51" s="310" t="s">
        <v>454</v>
      </c>
      <c r="P51" s="298"/>
      <c r="Q51" s="298"/>
      <c r="R51" s="298"/>
      <c r="S51" s="310" t="s">
        <v>455</v>
      </c>
      <c r="T51" s="298"/>
      <c r="U51" s="298"/>
      <c r="V51" s="298"/>
      <c r="W51" s="298"/>
      <c r="X51" s="298"/>
      <c r="Y51" s="298" t="s">
        <v>456</v>
      </c>
      <c r="Z51" s="298"/>
      <c r="AA51" s="298"/>
      <c r="AB51" s="298"/>
      <c r="AC51" s="298"/>
      <c r="AD51" s="298"/>
      <c r="AE51" s="298"/>
      <c r="AF51" s="298"/>
      <c r="AG51" s="298"/>
      <c r="AH51" s="312"/>
      <c r="AI51" s="298"/>
      <c r="AJ51" s="299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28"/>
    </row>
    <row r="52" spans="1:57" ht="15">
      <c r="A52"/>
      <c r="B52"/>
      <c r="C52"/>
      <c r="D52" s="296"/>
      <c r="E52" s="327"/>
      <c r="F52" s="462" t="s">
        <v>462</v>
      </c>
      <c r="G52" s="463"/>
      <c r="H52" s="300"/>
      <c r="I52" s="328"/>
      <c r="J52" s="309"/>
      <c r="K52" s="297"/>
      <c r="L52" s="297"/>
      <c r="M52" s="297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312"/>
      <c r="AI52" s="298"/>
      <c r="AJ52" s="299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28"/>
    </row>
    <row r="53" spans="1:57" ht="15">
      <c r="A53"/>
      <c r="B53"/>
      <c r="C53"/>
      <c r="D53" s="296"/>
      <c r="E53" s="327"/>
      <c r="F53" s="300"/>
      <c r="G53" s="297"/>
      <c r="H53" s="300"/>
      <c r="I53" s="328"/>
      <c r="J53" s="309"/>
      <c r="K53" s="297"/>
      <c r="L53" s="297"/>
      <c r="M53" s="297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313"/>
      <c r="AI53" s="298"/>
      <c r="AJ53" s="299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7" ht="15">
      <c r="A54"/>
      <c r="B54"/>
      <c r="C54"/>
      <c r="D54" s="296"/>
      <c r="E54" s="327"/>
      <c r="F54" s="300" t="s">
        <v>438</v>
      </c>
      <c r="G54" s="297"/>
      <c r="H54" s="300"/>
      <c r="I54" s="328"/>
      <c r="J54" s="309"/>
      <c r="K54" s="297"/>
      <c r="L54" s="297"/>
      <c r="M54" s="297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313"/>
      <c r="AI54" s="298"/>
      <c r="AJ54" s="299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7" ht="15">
      <c r="A55"/>
      <c r="B55"/>
      <c r="C55"/>
      <c r="D55" s="296"/>
      <c r="E55" s="327"/>
      <c r="F55" s="300" t="s">
        <v>463</v>
      </c>
      <c r="G55" s="325"/>
      <c r="H55" s="324"/>
      <c r="I55" s="328"/>
      <c r="J55" s="309"/>
      <c r="K55" s="297"/>
      <c r="L55" s="297"/>
      <c r="M55" s="297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313"/>
      <c r="AI55" s="298"/>
      <c r="AJ55" s="299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7" ht="15">
      <c r="A56"/>
      <c r="B56"/>
      <c r="C56"/>
      <c r="D56" s="296"/>
      <c r="E56" s="327"/>
      <c r="F56" s="300" t="s">
        <v>464</v>
      </c>
      <c r="G56" s="325"/>
      <c r="H56" s="324"/>
      <c r="I56" s="328"/>
      <c r="J56" s="309"/>
      <c r="K56" s="297"/>
      <c r="L56" s="297"/>
      <c r="M56" s="297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313"/>
      <c r="AI56" s="298"/>
      <c r="AJ56" s="299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7" ht="15">
      <c r="A57"/>
      <c r="B57"/>
      <c r="C57"/>
      <c r="D57" s="296"/>
      <c r="E57" s="327"/>
      <c r="F57" s="468"/>
      <c r="G57" s="468"/>
      <c r="H57" s="300"/>
      <c r="I57" s="328"/>
      <c r="J57" s="309"/>
      <c r="K57" s="297"/>
      <c r="L57" s="297"/>
      <c r="M57" s="297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313"/>
      <c r="AI57" s="298"/>
      <c r="AJ57" s="299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7" ht="15">
      <c r="A58"/>
      <c r="B58"/>
      <c r="C58"/>
      <c r="D58" s="296"/>
      <c r="E58" s="327"/>
      <c r="F58" s="462" t="s">
        <v>465</v>
      </c>
      <c r="G58" s="463"/>
      <c r="H58" s="300"/>
      <c r="I58" s="328"/>
      <c r="J58" s="309"/>
      <c r="K58" s="297"/>
      <c r="L58" s="297"/>
      <c r="M58" s="297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313"/>
      <c r="AI58" s="298"/>
      <c r="AJ58" s="299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7" ht="15">
      <c r="A59"/>
      <c r="B59"/>
      <c r="C59"/>
      <c r="D59" s="296"/>
      <c r="E59" s="327"/>
      <c r="F59" s="300"/>
      <c r="G59" s="297"/>
      <c r="H59" s="300"/>
      <c r="I59" s="328"/>
      <c r="J59" s="309"/>
      <c r="K59" s="297"/>
      <c r="L59" s="297"/>
      <c r="M59" s="297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313"/>
      <c r="AI59" s="298"/>
      <c r="AJ59" s="29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7" ht="15">
      <c r="A60"/>
      <c r="B60"/>
      <c r="C60"/>
      <c r="D60" s="296"/>
      <c r="E60" s="327"/>
      <c r="F60" s="300"/>
      <c r="G60" s="297"/>
      <c r="H60" s="300"/>
      <c r="I60" s="328"/>
      <c r="J60" s="309"/>
      <c r="K60" s="297"/>
      <c r="L60" s="297"/>
      <c r="M60" s="297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313"/>
      <c r="AI60" s="298"/>
      <c r="AJ60" s="299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28"/>
    </row>
    <row r="61" spans="1:57" ht="15">
      <c r="A61"/>
      <c r="B61"/>
      <c r="C61"/>
      <c r="D61" s="296"/>
      <c r="E61" s="327"/>
      <c r="F61" s="300"/>
      <c r="G61" s="297"/>
      <c r="H61" s="300"/>
      <c r="I61" s="328"/>
      <c r="J61" s="309"/>
      <c r="K61" s="297"/>
      <c r="L61" s="297"/>
      <c r="M61" s="297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313"/>
      <c r="AI61" s="298"/>
      <c r="AJ61" s="299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28"/>
    </row>
    <row r="62" spans="1:57" ht="15">
      <c r="A62"/>
      <c r="B62"/>
      <c r="C62"/>
      <c r="D62" s="296"/>
      <c r="E62" s="327"/>
      <c r="F62" s="300"/>
      <c r="G62" s="297"/>
      <c r="H62" s="300"/>
      <c r="I62" s="328"/>
      <c r="J62" s="309"/>
      <c r="K62" s="297"/>
      <c r="L62" s="297"/>
      <c r="M62" s="297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313"/>
      <c r="AI62" s="298"/>
      <c r="AJ62" s="299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28"/>
    </row>
    <row r="63" spans="1:57" ht="15">
      <c r="A63"/>
      <c r="B63"/>
      <c r="C63"/>
      <c r="D63" s="296"/>
      <c r="E63" s="327"/>
      <c r="F63" s="300"/>
      <c r="G63" s="297"/>
      <c r="H63" s="300"/>
      <c r="I63" s="328"/>
      <c r="J63" s="309"/>
      <c r="K63" s="297"/>
      <c r="L63" s="297"/>
      <c r="M63" s="297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298"/>
      <c r="AA63" s="298"/>
      <c r="AB63" s="298"/>
      <c r="AC63" s="298"/>
      <c r="AD63" s="298"/>
      <c r="AE63" s="298"/>
      <c r="AF63" s="298"/>
      <c r="AG63" s="298"/>
      <c r="AH63" s="313"/>
      <c r="AI63" s="298"/>
      <c r="AJ63" s="299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28"/>
    </row>
    <row r="64" spans="1:57" ht="15">
      <c r="A64"/>
      <c r="B64"/>
      <c r="C64"/>
      <c r="D64" s="296"/>
      <c r="E64" s="327"/>
      <c r="F64" s="300"/>
      <c r="G64" s="297"/>
      <c r="H64" s="300"/>
      <c r="I64" s="328"/>
      <c r="J64" s="309"/>
      <c r="K64" s="297"/>
      <c r="L64" s="297"/>
      <c r="M64" s="297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313"/>
      <c r="AI64" s="298"/>
      <c r="AJ64" s="299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28"/>
    </row>
    <row r="65" spans="1:57" ht="15">
      <c r="A65"/>
      <c r="B65"/>
      <c r="C65"/>
      <c r="D65" s="296"/>
      <c r="E65" s="327"/>
      <c r="F65" s="300"/>
      <c r="G65" s="297"/>
      <c r="H65" s="300"/>
      <c r="I65" s="328"/>
      <c r="J65" s="309"/>
      <c r="K65" s="297"/>
      <c r="L65" s="297"/>
      <c r="M65" s="297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313"/>
      <c r="AI65" s="298"/>
      <c r="AJ65" s="299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28"/>
    </row>
    <row r="66" spans="1:57" ht="15">
      <c r="A66"/>
      <c r="B66"/>
      <c r="C66"/>
      <c r="D66" s="296"/>
      <c r="E66" s="327"/>
      <c r="F66" s="300"/>
      <c r="G66" s="297"/>
      <c r="H66" s="300"/>
      <c r="I66" s="328"/>
      <c r="J66" s="309"/>
      <c r="K66" s="297"/>
      <c r="L66" s="297"/>
      <c r="M66" s="297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313"/>
      <c r="AI66" s="298"/>
      <c r="AJ66" s="299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28"/>
    </row>
    <row r="67" spans="1:57" ht="15">
      <c r="A67"/>
      <c r="B67"/>
      <c r="C67"/>
      <c r="D67" s="296"/>
      <c r="E67" s="327"/>
      <c r="F67" s="300"/>
      <c r="G67" s="297"/>
      <c r="H67" s="300"/>
      <c r="I67" s="328"/>
      <c r="J67" s="309"/>
      <c r="K67" s="297"/>
      <c r="L67" s="297"/>
      <c r="M67" s="297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313"/>
      <c r="AI67" s="298"/>
      <c r="AJ67" s="299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28"/>
    </row>
    <row r="68" spans="1:57" ht="15">
      <c r="A68"/>
      <c r="B68"/>
      <c r="C68"/>
      <c r="D68" s="296"/>
      <c r="E68" s="327"/>
      <c r="F68" s="300"/>
      <c r="G68" s="297"/>
      <c r="H68" s="300"/>
      <c r="I68" s="328"/>
      <c r="J68" s="309"/>
      <c r="K68" s="297"/>
      <c r="L68" s="297"/>
      <c r="M68" s="297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311" t="s">
        <v>457</v>
      </c>
      <c r="AI68" s="298"/>
      <c r="AJ68" s="299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7" ht="15">
      <c r="A69"/>
      <c r="B69"/>
      <c r="C69"/>
      <c r="D69" s="296"/>
      <c r="E69" s="329"/>
      <c r="F69" s="330"/>
      <c r="G69" s="331"/>
      <c r="H69" s="330"/>
      <c r="I69" s="332"/>
      <c r="J69" s="314" t="s">
        <v>458</v>
      </c>
      <c r="K69" s="315"/>
      <c r="L69" s="315"/>
      <c r="M69" s="315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06"/>
      <c r="Y69" s="306"/>
      <c r="Z69" s="306"/>
      <c r="AA69" s="306"/>
      <c r="AB69" s="306"/>
      <c r="AC69" s="306"/>
      <c r="AD69" s="306"/>
      <c r="AE69" s="306"/>
      <c r="AF69" s="306"/>
      <c r="AG69" s="311" t="s">
        <v>459</v>
      </c>
      <c r="AH69" s="317"/>
      <c r="AI69" s="298"/>
      <c r="AJ69" s="29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7" ht="15">
      <c r="A70"/>
      <c r="B70"/>
      <c r="C70"/>
      <c r="D70" s="296"/>
      <c r="E70" s="300"/>
      <c r="F70" s="300"/>
      <c r="G70" s="297"/>
      <c r="H70" s="300"/>
      <c r="I70" s="300"/>
      <c r="J70" s="297"/>
      <c r="K70" s="297"/>
      <c r="L70" s="297"/>
      <c r="M70" s="297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298"/>
      <c r="AJ70" s="299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7" ht="15">
      <c r="A71"/>
      <c r="B71"/>
      <c r="C71"/>
      <c r="D71" s="296"/>
      <c r="E71" s="297"/>
      <c r="F71" s="297"/>
      <c r="G71" s="297"/>
      <c r="H71" s="297"/>
      <c r="I71" s="297"/>
      <c r="J71" s="297"/>
      <c r="K71" s="297"/>
      <c r="L71" s="297"/>
      <c r="M71" s="297"/>
      <c r="N71" s="298"/>
      <c r="O71" s="298"/>
      <c r="P71" s="297"/>
      <c r="Q71" s="298"/>
      <c r="R71" s="298"/>
      <c r="S71" s="298"/>
      <c r="T71" s="298"/>
      <c r="U71" s="298"/>
      <c r="V71" s="298"/>
      <c r="W71" s="298"/>
      <c r="X71" s="464" t="s">
        <v>460</v>
      </c>
      <c r="Y71" s="465"/>
      <c r="Z71" s="465"/>
      <c r="AA71" s="465"/>
      <c r="AB71" s="466"/>
      <c r="AC71" s="298"/>
      <c r="AD71" s="464" t="s">
        <v>461</v>
      </c>
      <c r="AE71" s="465"/>
      <c r="AF71" s="465"/>
      <c r="AG71" s="465"/>
      <c r="AH71" s="466"/>
      <c r="AI71" s="298"/>
      <c r="AJ71" s="299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7" ht="15.75" thickBot="1">
      <c r="A72"/>
      <c r="B72"/>
      <c r="C72"/>
      <c r="D72" s="318"/>
      <c r="E72" s="319"/>
      <c r="F72" s="319"/>
      <c r="G72" s="319"/>
      <c r="H72" s="319"/>
      <c r="I72" s="319"/>
      <c r="J72" s="319"/>
      <c r="K72" s="319"/>
      <c r="L72" s="319"/>
      <c r="M72" s="319"/>
      <c r="N72" s="320"/>
      <c r="O72" s="320"/>
      <c r="P72" s="319"/>
      <c r="Q72" s="320"/>
      <c r="R72" s="320"/>
      <c r="S72" s="320"/>
      <c r="T72" s="320"/>
      <c r="U72" s="320"/>
      <c r="V72" s="320"/>
      <c r="W72" s="320"/>
      <c r="X72" s="321"/>
      <c r="Y72" s="321"/>
      <c r="Z72" s="321"/>
      <c r="AA72" s="321"/>
      <c r="AB72" s="321"/>
      <c r="AC72" s="320"/>
      <c r="AD72" s="321"/>
      <c r="AE72" s="321"/>
      <c r="AF72" s="321"/>
      <c r="AG72" s="321"/>
      <c r="AH72" s="321"/>
      <c r="AI72" s="320"/>
      <c r="AJ72" s="32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7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7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7">
      <c r="A75" s="29"/>
      <c r="B75" s="86"/>
      <c r="C75" s="86"/>
      <c r="D75" s="86"/>
      <c r="E75" s="86"/>
      <c r="F75" s="86"/>
      <c r="G75" s="86"/>
      <c r="H75" s="86"/>
      <c r="I75" s="86"/>
      <c r="J75" s="97"/>
      <c r="K75" s="98"/>
      <c r="L75" s="84"/>
      <c r="M75" s="86"/>
      <c r="N75" s="84"/>
      <c r="O75" s="84"/>
      <c r="P75" s="84"/>
      <c r="Q75" s="84"/>
      <c r="R75" s="84"/>
      <c r="S75" s="84"/>
      <c r="T75" s="84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28"/>
    </row>
  </sheetData>
  <mergeCells count="15">
    <mergeCell ref="F58:G58"/>
    <mergeCell ref="X71:AB71"/>
    <mergeCell ref="AD71:AH71"/>
    <mergeCell ref="G7:H7"/>
    <mergeCell ref="I11:L11"/>
    <mergeCell ref="M11:P11"/>
    <mergeCell ref="Q11:W11"/>
    <mergeCell ref="X11:AF11"/>
    <mergeCell ref="W35:AA35"/>
    <mergeCell ref="AC35:AG35"/>
    <mergeCell ref="E43:F43"/>
    <mergeCell ref="H43:I43"/>
    <mergeCell ref="F52:G52"/>
    <mergeCell ref="F57:G57"/>
    <mergeCell ref="D7:E7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showGridLines="0" view="pageBreakPreview" zoomScaleNormal="85" zoomScaleSheetLayoutView="100" workbookViewId="0">
      <selection activeCell="V8" sqref="V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Dto-Model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299</v>
      </c>
      <c r="BB2" s="26"/>
      <c r="BC2" s="26"/>
      <c r="BD2" s="21"/>
      <c r="BE2" s="22"/>
    </row>
    <row r="4" spans="1:57" ht="13.15" customHeight="1">
      <c r="A4" s="29" t="s">
        <v>91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>
      <c r="A5" s="29"/>
      <c r="B5" s="31" t="s">
        <v>11</v>
      </c>
      <c r="C5" s="47"/>
      <c r="D5" s="47"/>
      <c r="E5" s="47"/>
      <c r="F5" s="47"/>
      <c r="G5" s="47"/>
      <c r="H5" s="47"/>
      <c r="I5" s="54"/>
      <c r="J5" s="31" t="s">
        <v>102</v>
      </c>
      <c r="K5" s="47"/>
      <c r="L5" s="47"/>
      <c r="M5" s="47"/>
      <c r="N5" s="47"/>
      <c r="O5" s="31" t="s">
        <v>12</v>
      </c>
      <c r="P5" s="47"/>
      <c r="Q5" s="47"/>
      <c r="R5" s="47"/>
      <c r="S5" s="54"/>
      <c r="T5" s="32" t="s">
        <v>84</v>
      </c>
      <c r="U5" s="32"/>
      <c r="V5" s="31" t="s">
        <v>73</v>
      </c>
      <c r="W5" s="32"/>
      <c r="X5" s="32"/>
      <c r="Y5" s="32"/>
      <c r="Z5" s="32"/>
      <c r="AA5" s="32"/>
      <c r="AB5" s="32"/>
      <c r="AC5" s="32"/>
      <c r="AD5" s="31" t="s">
        <v>74</v>
      </c>
      <c r="AE5" s="32"/>
      <c r="AF5" s="32"/>
      <c r="AG5" s="32"/>
      <c r="AH5" s="32"/>
      <c r="AI5" s="32"/>
      <c r="AJ5" s="33"/>
      <c r="AK5" s="31" t="s">
        <v>247</v>
      </c>
      <c r="AL5" s="32"/>
      <c r="AM5" s="32"/>
      <c r="AN5" s="32"/>
      <c r="AO5" s="32"/>
      <c r="AP5" s="31" t="s">
        <v>248</v>
      </c>
      <c r="AQ5" s="32"/>
      <c r="AR5" s="32"/>
      <c r="AS5" s="31" t="s">
        <v>75</v>
      </c>
      <c r="AT5" s="32"/>
      <c r="AU5" s="32"/>
      <c r="AV5" s="32"/>
      <c r="AW5" s="32"/>
      <c r="AX5" s="47"/>
      <c r="AY5" s="47"/>
      <c r="AZ5" s="47"/>
      <c r="BA5" s="47"/>
      <c r="BB5" s="47"/>
      <c r="BC5" s="54"/>
      <c r="BD5" s="27"/>
      <c r="BE5" s="27"/>
    </row>
    <row r="6" spans="1:57">
      <c r="A6" s="29"/>
      <c r="B6" s="469" t="s">
        <v>527</v>
      </c>
      <c r="C6" s="470"/>
      <c r="D6" s="470"/>
      <c r="E6" s="470"/>
      <c r="F6" s="470"/>
      <c r="G6" s="470"/>
      <c r="H6" s="470"/>
      <c r="I6" s="471"/>
      <c r="J6" s="478" t="s">
        <v>10</v>
      </c>
      <c r="K6" s="479"/>
      <c r="L6" s="479"/>
      <c r="M6" s="479"/>
      <c r="N6" s="480"/>
      <c r="O6" s="487"/>
      <c r="P6" s="488"/>
      <c r="Q6" s="488"/>
      <c r="R6" s="488"/>
      <c r="S6" s="489"/>
      <c r="T6" s="146" t="s">
        <v>208</v>
      </c>
      <c r="U6" s="121"/>
      <c r="V6" s="146" t="s">
        <v>116</v>
      </c>
      <c r="W6" s="117"/>
      <c r="X6" s="117"/>
      <c r="Y6" s="117"/>
      <c r="Z6" s="117"/>
      <c r="AA6" s="117"/>
      <c r="AB6" s="117"/>
      <c r="AC6" s="117"/>
      <c r="AD6" s="146" t="s">
        <v>280</v>
      </c>
      <c r="AE6" s="117"/>
      <c r="AF6" s="117"/>
      <c r="AG6" s="117"/>
      <c r="AH6" s="117"/>
      <c r="AI6" s="117"/>
      <c r="AJ6" s="138"/>
      <c r="AK6" s="146"/>
      <c r="AL6" s="117"/>
      <c r="AM6" s="117"/>
      <c r="AN6" s="117"/>
      <c r="AO6" s="117"/>
      <c r="AP6" s="146"/>
      <c r="AQ6" s="117"/>
      <c r="AR6" s="117"/>
      <c r="AS6" s="141"/>
      <c r="AT6" s="117"/>
      <c r="AU6" s="117"/>
      <c r="AV6" s="117"/>
      <c r="AW6" s="117"/>
      <c r="AX6" s="140"/>
      <c r="AY6" s="139"/>
      <c r="AZ6" s="117"/>
      <c r="BA6" s="117"/>
      <c r="BB6" s="117"/>
      <c r="BC6" s="138"/>
      <c r="BD6" s="27"/>
      <c r="BE6" s="27"/>
    </row>
    <row r="7" spans="1:57">
      <c r="A7" s="29"/>
      <c r="B7" s="472"/>
      <c r="C7" s="473"/>
      <c r="D7" s="473"/>
      <c r="E7" s="473"/>
      <c r="F7" s="473"/>
      <c r="G7" s="473"/>
      <c r="H7" s="473"/>
      <c r="I7" s="474"/>
      <c r="J7" s="481"/>
      <c r="K7" s="482"/>
      <c r="L7" s="482"/>
      <c r="M7" s="482"/>
      <c r="N7" s="483"/>
      <c r="O7" s="490"/>
      <c r="P7" s="491"/>
      <c r="Q7" s="491"/>
      <c r="R7" s="491"/>
      <c r="S7" s="492"/>
      <c r="T7" s="146" t="s">
        <v>216</v>
      </c>
      <c r="U7" s="121"/>
      <c r="V7" s="146" t="s">
        <v>116</v>
      </c>
      <c r="W7" s="117"/>
      <c r="X7" s="117"/>
      <c r="Y7" s="117"/>
      <c r="Z7" s="117"/>
      <c r="AA7" s="117"/>
      <c r="AB7" s="117"/>
      <c r="AC7" s="117"/>
      <c r="AD7" s="146" t="s">
        <v>281</v>
      </c>
      <c r="AE7" s="117"/>
      <c r="AF7" s="117"/>
      <c r="AG7" s="117"/>
      <c r="AH7" s="117"/>
      <c r="AI7" s="117"/>
      <c r="AJ7" s="138"/>
      <c r="AK7" s="146"/>
      <c r="AL7" s="117"/>
      <c r="AM7" s="117"/>
      <c r="AN7" s="117"/>
      <c r="AO7" s="117"/>
      <c r="AP7" s="146"/>
      <c r="AQ7" s="117"/>
      <c r="AR7" s="117"/>
      <c r="AS7" s="141"/>
      <c r="AT7" s="117"/>
      <c r="AU7" s="117"/>
      <c r="AV7" s="117"/>
      <c r="AW7" s="117"/>
      <c r="AX7" s="140"/>
      <c r="AY7" s="139"/>
      <c r="AZ7" s="117"/>
      <c r="BA7" s="117"/>
      <c r="BB7" s="117"/>
      <c r="BC7" s="138"/>
      <c r="BD7" s="27"/>
      <c r="BE7" s="27"/>
    </row>
    <row r="8" spans="1:57">
      <c r="A8" s="29"/>
      <c r="B8" s="472"/>
      <c r="C8" s="473"/>
      <c r="D8" s="473"/>
      <c r="E8" s="473"/>
      <c r="F8" s="473"/>
      <c r="G8" s="473"/>
      <c r="H8" s="473"/>
      <c r="I8" s="474"/>
      <c r="J8" s="481"/>
      <c r="K8" s="482"/>
      <c r="L8" s="482"/>
      <c r="M8" s="482"/>
      <c r="N8" s="483"/>
      <c r="O8" s="490"/>
      <c r="P8" s="491"/>
      <c r="Q8" s="491"/>
      <c r="R8" s="491"/>
      <c r="S8" s="492"/>
      <c r="T8" s="190"/>
      <c r="U8" s="130"/>
      <c r="V8" s="146" t="s">
        <v>116</v>
      </c>
      <c r="W8" s="117"/>
      <c r="X8" s="117"/>
      <c r="Y8" s="117"/>
      <c r="Z8" s="117"/>
      <c r="AA8" s="117"/>
      <c r="AB8" s="117"/>
      <c r="AC8" s="117"/>
      <c r="AD8" s="146" t="s">
        <v>282</v>
      </c>
      <c r="AE8" s="117"/>
      <c r="AF8" s="117"/>
      <c r="AG8" s="117"/>
      <c r="AH8" s="117"/>
      <c r="AI8" s="117"/>
      <c r="AJ8" s="138"/>
      <c r="AK8" s="146"/>
      <c r="AL8" s="117"/>
      <c r="AM8" s="117"/>
      <c r="AN8" s="117"/>
      <c r="AO8" s="117"/>
      <c r="AP8" s="146"/>
      <c r="AQ8" s="117"/>
      <c r="AR8" s="117"/>
      <c r="AS8" s="141"/>
      <c r="AT8" s="117"/>
      <c r="AU8" s="117"/>
      <c r="AV8" s="117"/>
      <c r="AW8" s="117"/>
      <c r="AX8" s="140"/>
      <c r="AY8" s="139"/>
      <c r="AZ8" s="117"/>
      <c r="BA8" s="117"/>
      <c r="BB8" s="117"/>
      <c r="BC8" s="138"/>
      <c r="BD8" s="27"/>
      <c r="BE8" s="27"/>
    </row>
    <row r="9" spans="1:57">
      <c r="A9" s="29"/>
      <c r="B9" s="472"/>
      <c r="C9" s="473"/>
      <c r="D9" s="473"/>
      <c r="E9" s="473"/>
      <c r="F9" s="473"/>
      <c r="G9" s="473"/>
      <c r="H9" s="473"/>
      <c r="I9" s="474"/>
      <c r="J9" s="481"/>
      <c r="K9" s="482"/>
      <c r="L9" s="482"/>
      <c r="M9" s="482"/>
      <c r="N9" s="483"/>
      <c r="O9" s="490"/>
      <c r="P9" s="491"/>
      <c r="Q9" s="491"/>
      <c r="R9" s="491"/>
      <c r="S9" s="492"/>
      <c r="T9" s="190"/>
      <c r="U9" s="130"/>
      <c r="V9" s="146" t="s">
        <v>257</v>
      </c>
      <c r="W9" s="117"/>
      <c r="X9" s="117"/>
      <c r="Y9" s="117"/>
      <c r="Z9" s="117"/>
      <c r="AA9" s="117"/>
      <c r="AB9" s="117"/>
      <c r="AC9" s="117"/>
      <c r="AD9" s="146" t="s">
        <v>283</v>
      </c>
      <c r="AE9" s="117"/>
      <c r="AF9" s="117"/>
      <c r="AG9" s="117"/>
      <c r="AH9" s="117"/>
      <c r="AI9" s="117"/>
      <c r="AJ9" s="138"/>
      <c r="AK9" s="146"/>
      <c r="AL9" s="117"/>
      <c r="AM9" s="117"/>
      <c r="AN9" s="117"/>
      <c r="AO9" s="117"/>
      <c r="AP9" s="146"/>
      <c r="AQ9" s="117"/>
      <c r="AR9" s="117"/>
      <c r="AS9" s="141"/>
      <c r="AT9" s="117"/>
      <c r="AU9" s="117"/>
      <c r="AV9" s="117"/>
      <c r="AW9" s="117"/>
      <c r="AX9" s="140"/>
      <c r="AY9" s="139"/>
      <c r="AZ9" s="117"/>
      <c r="BA9" s="117"/>
      <c r="BB9" s="117"/>
      <c r="BC9" s="138"/>
      <c r="BD9" s="27"/>
      <c r="BE9" s="27"/>
    </row>
    <row r="10" spans="1:57">
      <c r="A10" s="29"/>
      <c r="B10" s="472"/>
      <c r="C10" s="473"/>
      <c r="D10" s="473"/>
      <c r="E10" s="473"/>
      <c r="F10" s="473"/>
      <c r="G10" s="473"/>
      <c r="H10" s="473"/>
      <c r="I10" s="474"/>
      <c r="J10" s="481"/>
      <c r="K10" s="482"/>
      <c r="L10" s="482"/>
      <c r="M10" s="482"/>
      <c r="N10" s="483"/>
      <c r="O10" s="490"/>
      <c r="P10" s="491"/>
      <c r="Q10" s="491"/>
      <c r="R10" s="491"/>
      <c r="S10" s="492"/>
      <c r="T10" s="190"/>
      <c r="U10" s="130"/>
      <c r="V10" s="146" t="s">
        <v>257</v>
      </c>
      <c r="W10" s="117"/>
      <c r="X10" s="117"/>
      <c r="Y10" s="117"/>
      <c r="Z10" s="117"/>
      <c r="AA10" s="117"/>
      <c r="AB10" s="117"/>
      <c r="AC10" s="117"/>
      <c r="AD10" s="146" t="s">
        <v>279</v>
      </c>
      <c r="AE10" s="117"/>
      <c r="AF10" s="117"/>
      <c r="AG10" s="117"/>
      <c r="AH10" s="117"/>
      <c r="AI10" s="117"/>
      <c r="AJ10" s="138"/>
      <c r="AK10" s="146"/>
      <c r="AL10" s="117"/>
      <c r="AM10" s="117"/>
      <c r="AN10" s="117"/>
      <c r="AO10" s="117"/>
      <c r="AP10" s="146"/>
      <c r="AQ10" s="117"/>
      <c r="AR10" s="117"/>
      <c r="AS10" s="141"/>
      <c r="AT10" s="117"/>
      <c r="AU10" s="117"/>
      <c r="AV10" s="117"/>
      <c r="AW10" s="117"/>
      <c r="AX10" s="140"/>
      <c r="AY10" s="139"/>
      <c r="AZ10" s="117"/>
      <c r="BA10" s="117"/>
      <c r="BB10" s="117"/>
      <c r="BC10" s="138"/>
      <c r="BD10" s="27"/>
      <c r="BE10" s="27"/>
    </row>
    <row r="11" spans="1:57">
      <c r="A11" s="29"/>
      <c r="B11" s="472"/>
      <c r="C11" s="473"/>
      <c r="D11" s="473"/>
      <c r="E11" s="473"/>
      <c r="F11" s="473"/>
      <c r="G11" s="473"/>
      <c r="H11" s="473"/>
      <c r="I11" s="474"/>
      <c r="J11" s="481"/>
      <c r="K11" s="482"/>
      <c r="L11" s="482"/>
      <c r="M11" s="482"/>
      <c r="N11" s="483"/>
      <c r="O11" s="490"/>
      <c r="P11" s="491"/>
      <c r="Q11" s="491"/>
      <c r="R11" s="491"/>
      <c r="S11" s="492"/>
      <c r="T11" s="190"/>
      <c r="U11" s="130"/>
      <c r="V11" s="146" t="s">
        <v>257</v>
      </c>
      <c r="W11" s="117"/>
      <c r="X11" s="117"/>
      <c r="Y11" s="117"/>
      <c r="Z11" s="117"/>
      <c r="AA11" s="117"/>
      <c r="AB11" s="117"/>
      <c r="AC11" s="117"/>
      <c r="AD11" s="146" t="s">
        <v>284</v>
      </c>
      <c r="AE11" s="117"/>
      <c r="AF11" s="117"/>
      <c r="AG11" s="117"/>
      <c r="AH11" s="117"/>
      <c r="AI11" s="117"/>
      <c r="AJ11" s="138"/>
      <c r="AK11" s="146"/>
      <c r="AL11" s="117"/>
      <c r="AM11" s="117"/>
      <c r="AN11" s="117"/>
      <c r="AO11" s="117"/>
      <c r="AP11" s="146"/>
      <c r="AQ11" s="117"/>
      <c r="AR11" s="117"/>
      <c r="AS11" s="141"/>
      <c r="AT11" s="117"/>
      <c r="AU11" s="117"/>
      <c r="AV11" s="117"/>
      <c r="AW11" s="117"/>
      <c r="AX11" s="140"/>
      <c r="AY11" s="139"/>
      <c r="AZ11" s="117"/>
      <c r="BA11" s="117"/>
      <c r="BB11" s="117"/>
      <c r="BC11" s="138"/>
      <c r="BD11" s="27"/>
      <c r="BE11" s="27"/>
    </row>
    <row r="12" spans="1:57">
      <c r="A12" s="29"/>
      <c r="B12" s="472"/>
      <c r="C12" s="473"/>
      <c r="D12" s="473"/>
      <c r="E12" s="473"/>
      <c r="F12" s="473"/>
      <c r="G12" s="473"/>
      <c r="H12" s="473"/>
      <c r="I12" s="474"/>
      <c r="J12" s="481"/>
      <c r="K12" s="482"/>
      <c r="L12" s="482"/>
      <c r="M12" s="482"/>
      <c r="N12" s="483"/>
      <c r="O12" s="490"/>
      <c r="P12" s="491"/>
      <c r="Q12" s="491"/>
      <c r="R12" s="491"/>
      <c r="S12" s="492"/>
      <c r="T12" s="190"/>
      <c r="U12" s="130"/>
      <c r="V12" s="365" t="s">
        <v>305</v>
      </c>
      <c r="W12" s="366"/>
      <c r="X12" s="366"/>
      <c r="Y12" s="366"/>
      <c r="Z12" s="366"/>
      <c r="AA12" s="366"/>
      <c r="AB12" s="366"/>
      <c r="AC12" s="117"/>
      <c r="AD12" s="146" t="s">
        <v>285</v>
      </c>
      <c r="AE12" s="117"/>
      <c r="AF12" s="117"/>
      <c r="AG12" s="117"/>
      <c r="AH12" s="117"/>
      <c r="AI12" s="117"/>
      <c r="AJ12" s="138"/>
      <c r="AK12" s="146"/>
      <c r="AL12" s="117"/>
      <c r="AM12" s="117"/>
      <c r="AN12" s="117"/>
      <c r="AO12" s="117"/>
      <c r="AP12" s="146"/>
      <c r="AQ12" s="117"/>
      <c r="AR12" s="117"/>
      <c r="AS12" s="141"/>
      <c r="AT12" s="117"/>
      <c r="AU12" s="117"/>
      <c r="AV12" s="117"/>
      <c r="AW12" s="117"/>
      <c r="AX12" s="140"/>
      <c r="AY12" s="139"/>
      <c r="AZ12" s="117"/>
      <c r="BA12" s="117"/>
      <c r="BB12" s="117"/>
      <c r="BC12" s="138"/>
      <c r="BD12" s="27"/>
      <c r="BE12" s="27"/>
    </row>
    <row r="13" spans="1:57">
      <c r="A13" s="29"/>
      <c r="B13" s="475"/>
      <c r="C13" s="476"/>
      <c r="D13" s="476"/>
      <c r="E13" s="476"/>
      <c r="F13" s="476"/>
      <c r="G13" s="476"/>
      <c r="H13" s="476"/>
      <c r="I13" s="477"/>
      <c r="J13" s="484"/>
      <c r="K13" s="485"/>
      <c r="L13" s="485"/>
      <c r="M13" s="485"/>
      <c r="N13" s="486"/>
      <c r="O13" s="493"/>
      <c r="P13" s="494"/>
      <c r="Q13" s="494"/>
      <c r="R13" s="494"/>
      <c r="S13" s="495"/>
      <c r="T13" s="159"/>
      <c r="U13" s="136"/>
      <c r="V13" s="377" t="s">
        <v>305</v>
      </c>
      <c r="W13" s="366"/>
      <c r="X13" s="366"/>
      <c r="Y13" s="366"/>
      <c r="Z13" s="366"/>
      <c r="AA13" s="366"/>
      <c r="AB13" s="366"/>
      <c r="AC13" s="117"/>
      <c r="AD13" s="141" t="s">
        <v>286</v>
      </c>
      <c r="AE13" s="117"/>
      <c r="AF13" s="117"/>
      <c r="AG13" s="117"/>
      <c r="AH13" s="117"/>
      <c r="AI13" s="117"/>
      <c r="AJ13" s="138"/>
      <c r="AK13" s="141"/>
      <c r="AL13" s="117"/>
      <c r="AM13" s="117"/>
      <c r="AN13" s="117"/>
      <c r="AO13" s="117"/>
      <c r="AP13" s="141"/>
      <c r="AQ13" s="117"/>
      <c r="AR13" s="117"/>
      <c r="AS13" s="141"/>
      <c r="AT13" s="117"/>
      <c r="AU13" s="117"/>
      <c r="AV13" s="117"/>
      <c r="AW13" s="117"/>
      <c r="AX13" s="140"/>
      <c r="AY13" s="139"/>
      <c r="AZ13" s="117"/>
      <c r="BA13" s="117"/>
      <c r="BB13" s="117"/>
      <c r="BC13" s="138"/>
      <c r="BD13" s="27"/>
      <c r="BE13" s="27"/>
    </row>
  </sheetData>
  <mergeCells count="3">
    <mergeCell ref="B6:I13"/>
    <mergeCell ref="J6:N13"/>
    <mergeCell ref="O6:S13"/>
  </mergeCells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1"/>
  <sheetViews>
    <sheetView showGridLines="0" view="pageBreakPreview" topLeftCell="A55" zoomScaleNormal="85" zoomScaleSheetLayoutView="100" workbookViewId="0">
      <selection activeCell="AA138" sqref="AA13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Component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299</v>
      </c>
      <c r="BB2" s="26"/>
      <c r="BC2" s="26"/>
      <c r="BD2" s="21"/>
      <c r="BE2" s="22"/>
    </row>
    <row r="4" spans="1:59">
      <c r="A4" s="29" t="s">
        <v>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9</v>
      </c>
      <c r="C5" s="32"/>
      <c r="D5" s="32"/>
      <c r="E5" s="33"/>
      <c r="F5" s="34" t="s">
        <v>10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11</v>
      </c>
      <c r="C6" s="32"/>
      <c r="D6" s="32"/>
      <c r="E6" s="33"/>
      <c r="F6" s="40" t="str">
        <f>Overview!$J$10 &amp; "Component"</f>
        <v>MJSAWUTL990009S01Component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12</v>
      </c>
      <c r="C7" s="32"/>
      <c r="D7" s="32"/>
      <c r="E7" s="33"/>
      <c r="F7" s="105" t="s">
        <v>78</v>
      </c>
      <c r="G7" s="41"/>
      <c r="H7" s="41"/>
      <c r="I7" s="38"/>
      <c r="J7" s="38"/>
      <c r="K7" s="38"/>
      <c r="L7" s="38"/>
      <c r="M7" s="38"/>
      <c r="N7" s="38"/>
      <c r="O7" s="38" t="s">
        <v>64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13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14</v>
      </c>
      <c r="C9" s="32"/>
      <c r="D9" s="32"/>
      <c r="E9" s="33"/>
      <c r="F9" s="42" t="s">
        <v>97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 spans="1:59">
      <c r="A11" s="29" t="s">
        <v>27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29" t="s">
        <v>98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15</v>
      </c>
      <c r="C13" s="31" t="s">
        <v>76</v>
      </c>
      <c r="D13" s="47"/>
      <c r="E13" s="47"/>
      <c r="F13" s="47"/>
      <c r="G13" s="47"/>
      <c r="H13" s="47"/>
      <c r="I13" s="54"/>
      <c r="J13" s="32" t="s">
        <v>251</v>
      </c>
      <c r="K13" s="47"/>
      <c r="L13" s="47"/>
      <c r="M13" s="32"/>
      <c r="N13" s="47"/>
      <c r="O13" s="47"/>
      <c r="P13" s="31" t="s">
        <v>252</v>
      </c>
      <c r="Q13" s="48"/>
      <c r="R13" s="48"/>
      <c r="S13" s="48"/>
      <c r="T13" s="48"/>
      <c r="U13" s="55" t="s">
        <v>249</v>
      </c>
      <c r="V13" s="48"/>
      <c r="W13" s="48"/>
      <c r="X13" s="48"/>
      <c r="Y13" s="48"/>
      <c r="Z13" s="48"/>
      <c r="AA13" s="49"/>
      <c r="AB13" s="61" t="s">
        <v>253</v>
      </c>
      <c r="AC13" s="48"/>
      <c r="AD13" s="48"/>
      <c r="AE13" s="48"/>
      <c r="AF13" s="49"/>
      <c r="AG13" s="61" t="s">
        <v>16</v>
      </c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</row>
    <row r="14" spans="1:59">
      <c r="A14" s="29"/>
      <c r="B14" s="56"/>
      <c r="C14" s="57"/>
      <c r="D14" s="57"/>
      <c r="E14" s="57"/>
      <c r="F14" s="57"/>
      <c r="G14" s="57"/>
      <c r="H14" s="57"/>
      <c r="I14" s="58"/>
      <c r="J14" s="57"/>
      <c r="K14" s="57"/>
      <c r="L14" s="57"/>
      <c r="M14" s="57"/>
      <c r="N14" s="57"/>
      <c r="O14" s="57"/>
      <c r="P14" s="34"/>
      <c r="Q14" s="37"/>
      <c r="R14" s="37"/>
      <c r="S14" s="37"/>
      <c r="T14" s="37"/>
      <c r="U14" s="94"/>
      <c r="V14" s="37"/>
      <c r="W14" s="37"/>
      <c r="X14" s="37"/>
      <c r="Y14" s="37"/>
      <c r="Z14" s="37"/>
      <c r="AA14" s="59"/>
      <c r="AB14" s="37"/>
      <c r="AC14" s="37"/>
      <c r="AD14" s="37"/>
      <c r="AE14" s="37"/>
      <c r="AF14" s="59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59"/>
    </row>
    <row r="15" spans="1:59">
      <c r="A15" s="29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28"/>
    </row>
    <row r="16" spans="1:59">
      <c r="A16" s="29"/>
      <c r="B16" s="29" t="s">
        <v>103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/>
      <c r="B17" s="46" t="s">
        <v>15</v>
      </c>
      <c r="C17" s="31" t="s">
        <v>250</v>
      </c>
      <c r="D17" s="47"/>
      <c r="E17" s="47"/>
      <c r="F17" s="47"/>
      <c r="G17" s="47"/>
      <c r="H17" s="47"/>
      <c r="I17" s="54"/>
      <c r="J17" s="32" t="s">
        <v>251</v>
      </c>
      <c r="K17" s="47"/>
      <c r="L17" s="47"/>
      <c r="M17" s="32"/>
      <c r="N17" s="47"/>
      <c r="O17" s="47"/>
      <c r="P17" s="31" t="s">
        <v>252</v>
      </c>
      <c r="Q17" s="48"/>
      <c r="R17" s="48"/>
      <c r="S17" s="48"/>
      <c r="T17" s="48"/>
      <c r="U17" s="55" t="s">
        <v>249</v>
      </c>
      <c r="V17" s="48"/>
      <c r="W17" s="48"/>
      <c r="X17" s="48"/>
      <c r="Y17" s="48"/>
      <c r="Z17" s="48"/>
      <c r="AA17" s="49"/>
      <c r="AB17" s="61" t="s">
        <v>253</v>
      </c>
      <c r="AC17" s="48"/>
      <c r="AD17" s="48"/>
      <c r="AE17" s="48"/>
      <c r="AF17" s="49"/>
      <c r="AG17" s="61" t="s">
        <v>16</v>
      </c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</row>
    <row r="18" spans="1:44" ht="14.25">
      <c r="A18" s="29"/>
      <c r="B18" s="56">
        <v>1</v>
      </c>
      <c r="C18" s="268" t="s">
        <v>361</v>
      </c>
      <c r="D18" s="57"/>
      <c r="E18" s="57"/>
      <c r="F18" s="57"/>
      <c r="G18" s="57"/>
      <c r="H18" s="57"/>
      <c r="I18" s="58"/>
      <c r="J18" s="57" t="s">
        <v>365</v>
      </c>
      <c r="K18" s="57"/>
      <c r="L18" s="57"/>
      <c r="M18" s="57"/>
      <c r="N18" s="57"/>
      <c r="O18" s="57"/>
      <c r="P18" s="34" t="s">
        <v>257</v>
      </c>
      <c r="Q18" s="37"/>
      <c r="R18" s="37"/>
      <c r="S18" s="37"/>
      <c r="T18" s="37"/>
      <c r="U18" s="94" t="s">
        <v>363</v>
      </c>
      <c r="V18" s="37"/>
      <c r="W18" s="37"/>
      <c r="X18" s="37"/>
      <c r="Y18" s="37"/>
      <c r="Z18" s="37"/>
      <c r="AA18" s="59"/>
      <c r="AB18" s="37"/>
      <c r="AC18" s="37"/>
      <c r="AD18" s="37"/>
      <c r="AE18" s="37"/>
      <c r="AF18" s="59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59"/>
    </row>
    <row r="19" spans="1:44">
      <c r="A19" s="29"/>
      <c r="B19" s="56">
        <v>2</v>
      </c>
      <c r="C19" s="57" t="s">
        <v>364</v>
      </c>
      <c r="D19" s="57"/>
      <c r="E19" s="57"/>
      <c r="F19" s="57"/>
      <c r="G19" s="57"/>
      <c r="H19" s="57"/>
      <c r="I19" s="58"/>
      <c r="J19" s="57" t="s">
        <v>362</v>
      </c>
      <c r="K19" s="57"/>
      <c r="L19" s="57"/>
      <c r="M19" s="57"/>
      <c r="N19" s="57"/>
      <c r="O19" s="57"/>
      <c r="P19" s="34" t="s">
        <v>257</v>
      </c>
      <c r="Q19" s="37"/>
      <c r="R19" s="37"/>
      <c r="S19" s="37"/>
      <c r="T19" s="37"/>
      <c r="U19" s="94" t="s">
        <v>363</v>
      </c>
      <c r="V19" s="37"/>
      <c r="W19" s="37"/>
      <c r="X19" s="37"/>
      <c r="Y19" s="37"/>
      <c r="Z19" s="37"/>
      <c r="AA19" s="59"/>
      <c r="AB19" s="37"/>
      <c r="AC19" s="37"/>
      <c r="AD19" s="37"/>
      <c r="AE19" s="37"/>
      <c r="AF19" s="59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9"/>
    </row>
    <row r="20" spans="1:44">
      <c r="A20" s="29"/>
      <c r="B20" s="56">
        <v>3</v>
      </c>
      <c r="C20" s="57" t="s">
        <v>374</v>
      </c>
      <c r="D20" s="57"/>
      <c r="E20" s="57"/>
      <c r="F20" s="57"/>
      <c r="G20" s="57"/>
      <c r="H20" s="57"/>
      <c r="I20" s="58"/>
      <c r="J20" s="57" t="s">
        <v>375</v>
      </c>
      <c r="K20" s="57"/>
      <c r="L20" s="57"/>
      <c r="M20" s="57"/>
      <c r="N20" s="57"/>
      <c r="O20" s="57"/>
      <c r="P20" s="34" t="s">
        <v>257</v>
      </c>
      <c r="Q20" s="37"/>
      <c r="R20" s="37"/>
      <c r="S20" s="37"/>
      <c r="T20" s="37"/>
      <c r="U20" s="94" t="s">
        <v>363</v>
      </c>
      <c r="V20" s="37"/>
      <c r="W20" s="37"/>
      <c r="X20" s="37"/>
      <c r="Y20" s="37"/>
      <c r="Z20" s="37"/>
      <c r="AA20" s="59"/>
      <c r="AB20" s="37"/>
      <c r="AC20" s="37"/>
      <c r="AD20" s="37"/>
      <c r="AE20" s="37"/>
      <c r="AF20" s="59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59"/>
    </row>
    <row r="21" spans="1:44">
      <c r="A21" s="29"/>
      <c r="B21" s="56">
        <v>4</v>
      </c>
      <c r="C21" s="57" t="s">
        <v>377</v>
      </c>
      <c r="D21" s="57"/>
      <c r="E21" s="57"/>
      <c r="F21" s="57"/>
      <c r="G21" s="57"/>
      <c r="H21" s="57"/>
      <c r="I21" s="58"/>
      <c r="J21" s="57" t="s">
        <v>380</v>
      </c>
      <c r="K21" s="57"/>
      <c r="L21" s="57"/>
      <c r="M21" s="57"/>
      <c r="N21" s="57"/>
      <c r="O21" s="57"/>
      <c r="P21" s="34" t="s">
        <v>381</v>
      </c>
      <c r="Q21" s="37"/>
      <c r="R21" s="37"/>
      <c r="S21" s="37"/>
      <c r="T21" s="37"/>
      <c r="U21" s="94" t="s">
        <v>363</v>
      </c>
      <c r="V21" s="37"/>
      <c r="W21" s="37"/>
      <c r="X21" s="37"/>
      <c r="Y21" s="37"/>
      <c r="Z21" s="37"/>
      <c r="AA21" s="59"/>
      <c r="AB21" s="37"/>
      <c r="AC21" s="37"/>
      <c r="AD21" s="37"/>
      <c r="AE21" s="37"/>
      <c r="AF21" s="59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9"/>
    </row>
    <row r="22" spans="1:44">
      <c r="A22" s="29"/>
      <c r="B22" s="56">
        <v>5</v>
      </c>
      <c r="C22" s="57" t="s">
        <v>378</v>
      </c>
      <c r="D22" s="57"/>
      <c r="E22" s="57"/>
      <c r="F22" s="57"/>
      <c r="G22" s="57"/>
      <c r="H22" s="57"/>
      <c r="I22" s="58"/>
      <c r="J22" s="57" t="s">
        <v>379</v>
      </c>
      <c r="K22" s="57"/>
      <c r="L22" s="57"/>
      <c r="M22" s="57"/>
      <c r="N22" s="57"/>
      <c r="O22" s="57"/>
      <c r="P22" s="34" t="s">
        <v>381</v>
      </c>
      <c r="Q22" s="37"/>
      <c r="R22" s="37"/>
      <c r="S22" s="37"/>
      <c r="T22" s="37"/>
      <c r="U22" s="94" t="s">
        <v>363</v>
      </c>
      <c r="V22" s="37"/>
      <c r="W22" s="37"/>
      <c r="X22" s="37"/>
      <c r="Y22" s="37"/>
      <c r="Z22" s="37"/>
      <c r="AA22" s="59"/>
      <c r="AB22" s="37"/>
      <c r="AC22" s="37"/>
      <c r="AD22" s="37"/>
      <c r="AE22" s="37"/>
      <c r="AF22" s="59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59"/>
    </row>
    <row r="23" spans="1:44">
      <c r="A23" s="29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28"/>
    </row>
    <row r="24" spans="1:44">
      <c r="A24" s="29"/>
      <c r="B24" s="46" t="s">
        <v>15</v>
      </c>
      <c r="C24" s="31" t="s">
        <v>76</v>
      </c>
      <c r="D24" s="47"/>
      <c r="E24" s="47"/>
      <c r="F24" s="47"/>
      <c r="G24" s="47"/>
      <c r="H24" s="47"/>
      <c r="I24" s="54"/>
      <c r="J24" s="32" t="s">
        <v>101</v>
      </c>
      <c r="K24" s="47"/>
      <c r="L24" s="47"/>
      <c r="M24" s="27"/>
      <c r="N24" s="47"/>
      <c r="O24" s="47"/>
      <c r="P24" s="54"/>
      <c r="Q24" s="31" t="s">
        <v>102</v>
      </c>
      <c r="R24" s="48"/>
      <c r="S24" s="48"/>
      <c r="T24" s="48"/>
      <c r="U24" s="48"/>
      <c r="V24" s="31" t="s">
        <v>107</v>
      </c>
      <c r="W24" s="48"/>
      <c r="X24" s="48"/>
      <c r="Y24" s="48"/>
      <c r="Z24" s="48"/>
      <c r="AA24" s="48"/>
      <c r="AB24" s="55" t="s">
        <v>16</v>
      </c>
      <c r="AC24" s="48"/>
      <c r="AD24" s="61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9"/>
      <c r="AR24" s="28"/>
    </row>
    <row r="25" spans="1:44" ht="14.25">
      <c r="A25" s="29"/>
      <c r="B25" s="56">
        <v>1</v>
      </c>
      <c r="C25" s="268"/>
      <c r="D25" s="57"/>
      <c r="E25" s="57"/>
      <c r="F25" s="57"/>
      <c r="G25" s="57"/>
      <c r="H25" s="57"/>
      <c r="I25" s="58"/>
      <c r="J25" s="57" t="s">
        <v>306</v>
      </c>
      <c r="K25" s="57"/>
      <c r="L25" s="57"/>
      <c r="M25" s="57"/>
      <c r="N25" s="57"/>
      <c r="O25" s="57"/>
      <c r="P25" s="58"/>
      <c r="Q25" s="57" t="s">
        <v>307</v>
      </c>
      <c r="R25" s="37"/>
      <c r="S25" s="37"/>
      <c r="T25" s="37"/>
      <c r="U25" s="37"/>
      <c r="V25" s="34"/>
      <c r="W25" s="37"/>
      <c r="X25" s="37"/>
      <c r="Y25" s="37"/>
      <c r="Z25" s="37"/>
      <c r="AA25" s="37"/>
      <c r="AB25" s="94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59"/>
      <c r="AR25" s="28"/>
    </row>
    <row r="26" spans="1:44">
      <c r="A26" s="29"/>
      <c r="B26" s="56">
        <v>3</v>
      </c>
      <c r="C26" s="57"/>
      <c r="D26" s="57"/>
      <c r="E26" s="57"/>
      <c r="F26" s="57"/>
      <c r="G26" s="57"/>
      <c r="H26" s="57"/>
      <c r="I26" s="58"/>
      <c r="J26" s="57" t="s">
        <v>104</v>
      </c>
      <c r="K26" s="57"/>
      <c r="L26" s="57"/>
      <c r="M26" s="57"/>
      <c r="N26" s="57"/>
      <c r="O26" s="57"/>
      <c r="P26" s="58"/>
      <c r="Q26" s="57" t="str">
        <f>"I" &amp; Overview!$J$10 &amp; "Service"</f>
        <v>IMJSAWUTL990009S01Service</v>
      </c>
      <c r="R26" s="37"/>
      <c r="S26" s="37"/>
      <c r="T26" s="37"/>
      <c r="U26" s="37"/>
      <c r="V26" s="34"/>
      <c r="W26" s="37"/>
      <c r="X26" s="37"/>
      <c r="Y26" s="37"/>
      <c r="Z26" s="37"/>
      <c r="AA26" s="37"/>
      <c r="AB26" s="94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59"/>
      <c r="AR26" s="28"/>
    </row>
    <row r="27" spans="1:44" ht="14.25">
      <c r="A27" s="29"/>
      <c r="B27" s="56">
        <v>4</v>
      </c>
      <c r="C27" s="268"/>
      <c r="D27" s="57"/>
      <c r="E27" s="57"/>
      <c r="F27" s="57"/>
      <c r="G27" s="57"/>
      <c r="H27" s="57"/>
      <c r="I27" s="58"/>
      <c r="J27" s="57"/>
      <c r="K27" s="57"/>
      <c r="L27" s="57"/>
      <c r="M27" s="57"/>
      <c r="N27" s="57"/>
      <c r="O27" s="57"/>
      <c r="P27" s="58"/>
      <c r="Q27" s="57"/>
      <c r="R27" s="37"/>
      <c r="S27" s="37"/>
      <c r="T27" s="37"/>
      <c r="U27" s="37"/>
      <c r="V27" s="34"/>
      <c r="W27" s="37"/>
      <c r="X27" s="37"/>
      <c r="Y27" s="37"/>
      <c r="Z27" s="37"/>
      <c r="AA27" s="37"/>
      <c r="AB27" s="94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59"/>
      <c r="AR27" s="28"/>
    </row>
    <row r="28" spans="1:44">
      <c r="A28" s="29"/>
      <c r="B28" s="56"/>
      <c r="C28" s="57"/>
      <c r="D28" s="57"/>
      <c r="E28" s="57"/>
      <c r="F28" s="57"/>
      <c r="G28" s="57"/>
      <c r="H28" s="57"/>
      <c r="I28" s="58"/>
      <c r="J28" s="57"/>
      <c r="K28" s="57"/>
      <c r="L28" s="57"/>
      <c r="M28" s="57"/>
      <c r="N28" s="57"/>
      <c r="O28" s="57"/>
      <c r="P28" s="58"/>
      <c r="Q28" s="57"/>
      <c r="R28" s="37"/>
      <c r="S28" s="37"/>
      <c r="T28" s="37"/>
      <c r="U28" s="37"/>
      <c r="V28" s="34"/>
      <c r="W28" s="37"/>
      <c r="X28" s="37"/>
      <c r="Y28" s="37"/>
      <c r="Z28" s="37"/>
      <c r="AA28" s="37"/>
      <c r="AB28" s="94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59"/>
      <c r="AR28" s="28"/>
    </row>
    <row r="29" spans="1:44">
      <c r="A29" s="29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28"/>
    </row>
    <row r="30" spans="1:44">
      <c r="A30" s="29" t="s">
        <v>28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</row>
    <row r="31" spans="1:44">
      <c r="A31" s="29"/>
      <c r="B31" s="60" t="s">
        <v>29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>
      <c r="A32" s="29"/>
      <c r="B32" s="46" t="s">
        <v>15</v>
      </c>
      <c r="C32" s="31" t="s">
        <v>18</v>
      </c>
      <c r="D32" s="47"/>
      <c r="E32" s="32"/>
      <c r="F32" s="32"/>
      <c r="G32" s="32"/>
      <c r="H32" s="47"/>
      <c r="I32" s="32"/>
      <c r="J32" s="32"/>
      <c r="K32" s="47"/>
      <c r="L32" s="31" t="s">
        <v>105</v>
      </c>
      <c r="M32" s="47"/>
      <c r="N32" s="32"/>
      <c r="O32" s="32"/>
      <c r="P32" s="31" t="s">
        <v>14</v>
      </c>
      <c r="Q32" s="47"/>
      <c r="R32" s="48"/>
      <c r="S32" s="48"/>
      <c r="T32" s="48"/>
      <c r="U32" s="61"/>
      <c r="V32" s="61"/>
      <c r="W32" s="61"/>
      <c r="X32" s="61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55" t="s">
        <v>108</v>
      </c>
      <c r="AK32" s="48"/>
      <c r="AL32" s="48"/>
      <c r="AM32" s="48"/>
      <c r="AN32" s="48"/>
      <c r="AO32" s="48"/>
      <c r="AP32" s="48"/>
      <c r="AQ32" s="49"/>
      <c r="AR32" s="28"/>
    </row>
    <row r="33" spans="1:46">
      <c r="A33" s="29"/>
      <c r="B33" s="50">
        <v>1</v>
      </c>
      <c r="C33" s="51" t="s">
        <v>184</v>
      </c>
      <c r="D33" s="57"/>
      <c r="E33" s="51"/>
      <c r="F33" s="51"/>
      <c r="G33" s="51"/>
      <c r="H33" s="52"/>
      <c r="I33" s="52"/>
      <c r="J33" s="51"/>
      <c r="K33" s="58"/>
      <c r="L33" s="62" t="s">
        <v>106</v>
      </c>
      <c r="M33" s="51"/>
      <c r="N33" s="51"/>
      <c r="O33" s="51"/>
      <c r="P33" s="40" t="s">
        <v>185</v>
      </c>
      <c r="Q33" s="51"/>
      <c r="R33" s="51"/>
      <c r="S33" s="51"/>
      <c r="T33" s="51"/>
      <c r="U33" s="57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179" t="s">
        <v>186</v>
      </c>
      <c r="AK33" s="51"/>
      <c r="AL33" s="51"/>
      <c r="AM33" s="51"/>
      <c r="AN33" s="51"/>
      <c r="AO33" s="51"/>
      <c r="AP33" s="51"/>
      <c r="AQ33" s="53"/>
      <c r="AR33" s="28"/>
    </row>
    <row r="34" spans="1:46" ht="14.25">
      <c r="A34" s="29"/>
      <c r="B34" s="50">
        <v>2</v>
      </c>
      <c r="C34" s="41" t="s">
        <v>309</v>
      </c>
      <c r="D34" s="57"/>
      <c r="E34" s="51"/>
      <c r="F34" s="51"/>
      <c r="G34" s="51"/>
      <c r="H34" s="52"/>
      <c r="I34" s="52"/>
      <c r="J34" s="51"/>
      <c r="K34" s="53"/>
      <c r="L34" s="40" t="s">
        <v>200</v>
      </c>
      <c r="M34" s="51"/>
      <c r="N34" s="51"/>
      <c r="O34" s="51"/>
      <c r="P34" s="40" t="s">
        <v>326</v>
      </c>
      <c r="Q34" s="51"/>
      <c r="R34" s="51"/>
      <c r="S34" s="51"/>
      <c r="T34" s="51"/>
      <c r="U34" s="57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179" t="s">
        <v>313</v>
      </c>
      <c r="AK34" s="51"/>
      <c r="AL34" s="51"/>
      <c r="AM34" s="51"/>
      <c r="AN34" s="51"/>
      <c r="AO34" s="51"/>
      <c r="AP34" s="51"/>
      <c r="AQ34" s="53"/>
      <c r="AR34" s="28"/>
      <c r="AT34" s="261"/>
    </row>
    <row r="35" spans="1:46" ht="14.25">
      <c r="A35" s="29"/>
      <c r="B35" s="50">
        <v>3</v>
      </c>
      <c r="C35" s="41" t="s">
        <v>308</v>
      </c>
      <c r="D35" s="57"/>
      <c r="E35" s="51"/>
      <c r="F35" s="51"/>
      <c r="G35" s="51"/>
      <c r="H35" s="52"/>
      <c r="I35" s="52"/>
      <c r="J35" s="51"/>
      <c r="K35" s="53"/>
      <c r="L35" s="40" t="s">
        <v>201</v>
      </c>
      <c r="M35" s="51"/>
      <c r="N35" s="51"/>
      <c r="O35" s="51"/>
      <c r="P35" s="40" t="s">
        <v>310</v>
      </c>
      <c r="Q35" s="51"/>
      <c r="R35" s="51"/>
      <c r="S35" s="51"/>
      <c r="T35" s="51"/>
      <c r="U35" s="57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179" t="s">
        <v>314</v>
      </c>
      <c r="AK35" s="51"/>
      <c r="AL35" s="51"/>
      <c r="AM35" s="51"/>
      <c r="AN35" s="51"/>
      <c r="AO35" s="51"/>
      <c r="AP35" s="51"/>
      <c r="AQ35" s="53"/>
      <c r="AR35" s="28"/>
      <c r="AT35" s="261"/>
    </row>
    <row r="36" spans="1:46" ht="14.25">
      <c r="A36" s="29"/>
      <c r="B36" s="50">
        <v>4</v>
      </c>
      <c r="C36" s="41" t="s">
        <v>316</v>
      </c>
      <c r="D36" s="57"/>
      <c r="E36" s="51"/>
      <c r="F36" s="51"/>
      <c r="G36" s="51"/>
      <c r="H36" s="52"/>
      <c r="I36" s="52"/>
      <c r="J36" s="51"/>
      <c r="K36" s="53"/>
      <c r="L36" s="40" t="s">
        <v>311</v>
      </c>
      <c r="M36" s="51"/>
      <c r="N36" s="51"/>
      <c r="O36" s="51"/>
      <c r="P36" s="40" t="s">
        <v>312</v>
      </c>
      <c r="Q36" s="51"/>
      <c r="R36" s="51"/>
      <c r="S36" s="51"/>
      <c r="T36" s="51"/>
      <c r="U36" s="57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179" t="s">
        <v>315</v>
      </c>
      <c r="AK36" s="51"/>
      <c r="AL36" s="51"/>
      <c r="AM36" s="51"/>
      <c r="AN36" s="51"/>
      <c r="AO36" s="51"/>
      <c r="AP36" s="51"/>
      <c r="AQ36" s="53"/>
      <c r="AR36" s="28"/>
      <c r="AT36" s="261"/>
    </row>
    <row r="37" spans="1:46" ht="14.25">
      <c r="A37" s="29"/>
      <c r="B37" s="50">
        <v>5</v>
      </c>
      <c r="C37" s="41" t="s">
        <v>317</v>
      </c>
      <c r="D37" s="57"/>
      <c r="E37" s="51"/>
      <c r="F37" s="51"/>
      <c r="G37" s="51"/>
      <c r="H37" s="52"/>
      <c r="I37" s="52"/>
      <c r="J37" s="51"/>
      <c r="K37" s="53"/>
      <c r="L37" s="40" t="s">
        <v>318</v>
      </c>
      <c r="M37" s="51"/>
      <c r="N37" s="51"/>
      <c r="O37" s="51"/>
      <c r="P37" s="40" t="s">
        <v>319</v>
      </c>
      <c r="Q37" s="51"/>
      <c r="R37" s="51"/>
      <c r="S37" s="51"/>
      <c r="T37" s="51"/>
      <c r="U37" s="57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179" t="s">
        <v>320</v>
      </c>
      <c r="AK37" s="51"/>
      <c r="AL37" s="51"/>
      <c r="AM37" s="51"/>
      <c r="AN37" s="51"/>
      <c r="AO37" s="51"/>
      <c r="AP37" s="51"/>
      <c r="AQ37" s="53"/>
      <c r="AR37" s="28"/>
      <c r="AT37" s="261"/>
    </row>
    <row r="38" spans="1:46" ht="14.25">
      <c r="A38" s="29"/>
      <c r="B38" s="50">
        <v>6</v>
      </c>
      <c r="C38" s="41" t="s">
        <v>321</v>
      </c>
      <c r="D38" s="57"/>
      <c r="E38" s="51"/>
      <c r="F38" s="51"/>
      <c r="G38" s="51"/>
      <c r="H38" s="52"/>
      <c r="I38" s="52"/>
      <c r="J38" s="51"/>
      <c r="K38" s="53"/>
      <c r="L38" s="40" t="s">
        <v>318</v>
      </c>
      <c r="M38" s="51"/>
      <c r="N38" s="51"/>
      <c r="O38" s="51"/>
      <c r="P38" s="40" t="s">
        <v>322</v>
      </c>
      <c r="Q38" s="51"/>
      <c r="R38" s="51"/>
      <c r="S38" s="51"/>
      <c r="T38" s="51"/>
      <c r="U38" s="57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179" t="s">
        <v>320</v>
      </c>
      <c r="AK38" s="51"/>
      <c r="AL38" s="51"/>
      <c r="AM38" s="51"/>
      <c r="AN38" s="51"/>
      <c r="AO38" s="51"/>
      <c r="AP38" s="51"/>
      <c r="AQ38" s="53"/>
      <c r="AR38" s="28"/>
      <c r="AT38" s="261"/>
    </row>
    <row r="39" spans="1:46" ht="14.25">
      <c r="A39" s="29"/>
      <c r="B39" s="50">
        <v>7</v>
      </c>
      <c r="C39" s="41" t="s">
        <v>323</v>
      </c>
      <c r="D39" s="57"/>
      <c r="E39" s="51"/>
      <c r="F39" s="51"/>
      <c r="G39" s="51"/>
      <c r="H39" s="52"/>
      <c r="I39" s="52"/>
      <c r="J39" s="51"/>
      <c r="K39" s="53"/>
      <c r="L39" s="40" t="s">
        <v>324</v>
      </c>
      <c r="M39" s="51"/>
      <c r="N39" s="51"/>
      <c r="O39" s="51"/>
      <c r="P39" s="40" t="s">
        <v>325</v>
      </c>
      <c r="Q39" s="51"/>
      <c r="R39" s="51"/>
      <c r="S39" s="51"/>
      <c r="T39" s="51"/>
      <c r="U39" s="57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179" t="s">
        <v>327</v>
      </c>
      <c r="AK39" s="51"/>
      <c r="AL39" s="51"/>
      <c r="AM39" s="51"/>
      <c r="AN39" s="51"/>
      <c r="AO39" s="51"/>
      <c r="AP39" s="51"/>
      <c r="AQ39" s="53"/>
      <c r="AR39" s="28"/>
      <c r="AT39" s="261"/>
    </row>
    <row r="40" spans="1:46" ht="14.25">
      <c r="A40" s="29"/>
      <c r="B40" s="50">
        <v>8</v>
      </c>
      <c r="C40" s="41" t="s">
        <v>328</v>
      </c>
      <c r="D40" s="57"/>
      <c r="E40" s="51"/>
      <c r="F40" s="51"/>
      <c r="G40" s="51"/>
      <c r="H40" s="52"/>
      <c r="I40" s="52"/>
      <c r="J40" s="51"/>
      <c r="K40" s="53"/>
      <c r="L40" s="40" t="s">
        <v>324</v>
      </c>
      <c r="M40" s="51"/>
      <c r="N40" s="51"/>
      <c r="O40" s="51"/>
      <c r="P40" s="40" t="s">
        <v>329</v>
      </c>
      <c r="Q40" s="51"/>
      <c r="R40" s="51"/>
      <c r="S40" s="51"/>
      <c r="T40" s="51"/>
      <c r="U40" s="57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179" t="s">
        <v>330</v>
      </c>
      <c r="AK40" s="51"/>
      <c r="AL40" s="51"/>
      <c r="AM40" s="51"/>
      <c r="AN40" s="51"/>
      <c r="AO40" s="51"/>
      <c r="AP40" s="51"/>
      <c r="AQ40" s="53"/>
      <c r="AR40" s="28"/>
      <c r="AT40" s="261"/>
    </row>
    <row r="41" spans="1:46">
      <c r="A41" s="29"/>
      <c r="B41" s="50">
        <v>9</v>
      </c>
      <c r="C41" s="41" t="s">
        <v>331</v>
      </c>
      <c r="D41" s="57"/>
      <c r="E41" s="51"/>
      <c r="F41" s="51"/>
      <c r="G41" s="51"/>
      <c r="H41" s="52"/>
      <c r="I41" s="52"/>
      <c r="J41" s="51"/>
      <c r="K41" s="53"/>
      <c r="L41" s="40" t="s">
        <v>332</v>
      </c>
      <c r="M41" s="51"/>
      <c r="N41" s="51"/>
      <c r="O41" s="51"/>
      <c r="P41" s="40" t="s">
        <v>333</v>
      </c>
      <c r="Q41" s="51"/>
      <c r="R41" s="51"/>
      <c r="S41" s="51"/>
      <c r="T41" s="51"/>
      <c r="U41" s="57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179" t="s">
        <v>334</v>
      </c>
      <c r="AK41" s="51"/>
      <c r="AL41" s="51"/>
      <c r="AM41" s="51"/>
      <c r="AN41" s="51"/>
      <c r="AO41" s="51"/>
      <c r="AP41" s="51"/>
      <c r="AQ41" s="53"/>
      <c r="AR41" s="28"/>
    </row>
    <row r="42" spans="1:46">
      <c r="A42" s="29"/>
      <c r="B42" s="50">
        <v>10</v>
      </c>
      <c r="C42" s="41" t="s">
        <v>337</v>
      </c>
      <c r="D42" s="57"/>
      <c r="E42" s="51"/>
      <c r="F42" s="51"/>
      <c r="G42" s="51"/>
      <c r="H42" s="52"/>
      <c r="I42" s="52"/>
      <c r="J42" s="51"/>
      <c r="K42" s="53"/>
      <c r="L42" s="40" t="s">
        <v>335</v>
      </c>
      <c r="M42" s="51"/>
      <c r="N42" s="51"/>
      <c r="O42" s="51"/>
      <c r="P42" s="40" t="s">
        <v>336</v>
      </c>
      <c r="Q42" s="51"/>
      <c r="R42" s="51"/>
      <c r="S42" s="51"/>
      <c r="T42" s="51"/>
      <c r="U42" s="57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179" t="s">
        <v>338</v>
      </c>
      <c r="AK42" s="51"/>
      <c r="AL42" s="51"/>
      <c r="AM42" s="51"/>
      <c r="AN42" s="51"/>
      <c r="AO42" s="51"/>
      <c r="AP42" s="51"/>
      <c r="AQ42" s="53"/>
      <c r="AR42" s="28"/>
    </row>
    <row r="43" spans="1:46">
      <c r="A43" s="29"/>
      <c r="B43" s="50">
        <v>11</v>
      </c>
      <c r="C43" s="41" t="s">
        <v>258</v>
      </c>
      <c r="D43" s="57"/>
      <c r="E43" s="51"/>
      <c r="F43" s="51"/>
      <c r="G43" s="51"/>
      <c r="H43" s="52"/>
      <c r="I43" s="52"/>
      <c r="J43" s="51"/>
      <c r="K43" s="53"/>
      <c r="L43" s="40" t="s">
        <v>202</v>
      </c>
      <c r="M43" s="51"/>
      <c r="N43" s="51"/>
      <c r="O43" s="51"/>
      <c r="P43" s="40" t="s">
        <v>346</v>
      </c>
      <c r="Q43" s="51"/>
      <c r="R43" s="51"/>
      <c r="S43" s="51"/>
      <c r="T43" s="51"/>
      <c r="U43" s="57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179" t="s">
        <v>261</v>
      </c>
      <c r="AK43" s="51"/>
      <c r="AL43" s="51"/>
      <c r="AM43" s="51"/>
      <c r="AN43" s="51"/>
      <c r="AO43" s="51"/>
      <c r="AP43" s="51"/>
      <c r="AQ43" s="53"/>
      <c r="AR43" s="28"/>
    </row>
    <row r="44" spans="1:46">
      <c r="A44" s="29"/>
      <c r="B44" s="50">
        <v>12</v>
      </c>
      <c r="C44" s="41" t="s">
        <v>347</v>
      </c>
      <c r="D44" s="57"/>
      <c r="E44" s="51"/>
      <c r="F44" s="51"/>
      <c r="G44" s="51"/>
      <c r="H44" s="52"/>
      <c r="I44" s="52"/>
      <c r="J44" s="51"/>
      <c r="K44" s="53"/>
      <c r="L44" s="40" t="s">
        <v>349</v>
      </c>
      <c r="M44" s="51"/>
      <c r="N44" s="51"/>
      <c r="O44" s="51"/>
      <c r="P44" s="40" t="s">
        <v>348</v>
      </c>
      <c r="Q44" s="51"/>
      <c r="R44" s="51"/>
      <c r="S44" s="51"/>
      <c r="T44" s="51"/>
      <c r="U44" s="57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179" t="s">
        <v>350</v>
      </c>
      <c r="AK44" s="51"/>
      <c r="AL44" s="51"/>
      <c r="AM44" s="51"/>
      <c r="AN44" s="51"/>
      <c r="AO44" s="51"/>
      <c r="AP44" s="51"/>
      <c r="AQ44" s="53"/>
      <c r="AR44" s="28"/>
    </row>
    <row r="45" spans="1:46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 spans="1:46">
      <c r="A46" s="29"/>
      <c r="B46" s="60" t="s">
        <v>30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</row>
    <row r="47" spans="1:46">
      <c r="A47" s="29"/>
      <c r="B47" s="31" t="s">
        <v>11</v>
      </c>
      <c r="C47" s="47"/>
      <c r="D47" s="47"/>
      <c r="E47" s="47"/>
      <c r="F47" s="47"/>
      <c r="G47" s="47"/>
      <c r="H47" s="47"/>
      <c r="I47" s="54"/>
      <c r="J47" s="41" t="s">
        <v>99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9"/>
      <c r="AK47" s="28"/>
    </row>
    <row r="48" spans="1:46">
      <c r="A48" s="29"/>
      <c r="B48" s="63" t="s">
        <v>19</v>
      </c>
      <c r="C48" s="64"/>
      <c r="D48" s="64"/>
      <c r="E48" s="64"/>
      <c r="F48" s="64"/>
      <c r="G48" s="64"/>
      <c r="H48" s="64"/>
      <c r="I48" s="65"/>
      <c r="J48" s="62" t="s">
        <v>100</v>
      </c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7"/>
      <c r="AD48" s="67"/>
      <c r="AE48" s="67"/>
      <c r="AF48" s="67"/>
      <c r="AG48" s="67"/>
      <c r="AH48" s="67"/>
      <c r="AI48" s="67"/>
      <c r="AJ48" s="68"/>
      <c r="AK48" s="28"/>
    </row>
    <row r="49" spans="1:57">
      <c r="A49" s="29"/>
      <c r="B49" s="63" t="s">
        <v>20</v>
      </c>
      <c r="C49" s="64"/>
      <c r="D49" s="64"/>
      <c r="E49" s="64"/>
      <c r="F49" s="64"/>
      <c r="G49" s="64"/>
      <c r="H49" s="64"/>
      <c r="I49" s="65"/>
      <c r="J49" s="266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67"/>
      <c r="AD49" s="67"/>
      <c r="AE49" s="67"/>
      <c r="AF49" s="67"/>
      <c r="AG49" s="67"/>
      <c r="AH49" s="67"/>
      <c r="AI49" s="67"/>
      <c r="AJ49" s="68"/>
      <c r="AK49" s="28"/>
    </row>
    <row r="50" spans="1:57">
      <c r="A50" s="29"/>
      <c r="B50" s="63" t="s">
        <v>21</v>
      </c>
      <c r="C50" s="64"/>
      <c r="D50" s="69"/>
      <c r="E50" s="69"/>
      <c r="F50" s="69"/>
      <c r="G50" s="69"/>
      <c r="H50" s="69"/>
      <c r="I50" s="70"/>
      <c r="J50" s="47" t="s">
        <v>9</v>
      </c>
      <c r="K50" s="48"/>
      <c r="L50" s="47"/>
      <c r="M50" s="48"/>
      <c r="N50" s="48"/>
      <c r="O50" s="47"/>
      <c r="P50" s="47"/>
      <c r="Q50" s="47"/>
      <c r="R50" s="47"/>
      <c r="S50" s="48"/>
      <c r="T50" s="48"/>
      <c r="U50" s="71" t="s">
        <v>11</v>
      </c>
      <c r="V50" s="48"/>
      <c r="W50" s="47"/>
      <c r="X50" s="47"/>
      <c r="Y50" s="48"/>
      <c r="Z50" s="47"/>
      <c r="AA50" s="71" t="s">
        <v>22</v>
      </c>
      <c r="AB50" s="71" t="s">
        <v>16</v>
      </c>
      <c r="AC50" s="47"/>
      <c r="AD50" s="48"/>
      <c r="AE50" s="48"/>
      <c r="AF50" s="48"/>
      <c r="AG50" s="48"/>
      <c r="AH50" s="48"/>
      <c r="AI50" s="48"/>
      <c r="AJ50" s="49"/>
      <c r="AK50" s="28"/>
    </row>
    <row r="51" spans="1:57">
      <c r="A51" s="29"/>
      <c r="B51" s="72"/>
      <c r="C51" s="73"/>
      <c r="D51" s="74"/>
      <c r="E51" s="74"/>
      <c r="F51" s="74"/>
      <c r="G51" s="74"/>
      <c r="H51" s="74"/>
      <c r="I51" s="75"/>
      <c r="J51" s="17" t="str">
        <f>"I" &amp; Overview!$J$10 &amp; "Service"</f>
        <v>IMJSAWUTL990009S01Service</v>
      </c>
      <c r="K51" s="17"/>
      <c r="L51" s="17"/>
      <c r="M51" s="17"/>
      <c r="N51" s="17"/>
      <c r="O51" s="76"/>
      <c r="P51" s="76"/>
      <c r="Q51" s="76"/>
      <c r="R51" s="17"/>
      <c r="S51" s="17"/>
      <c r="T51" s="17"/>
      <c r="U51" s="94" t="s">
        <v>109</v>
      </c>
      <c r="V51" s="17"/>
      <c r="W51" s="17"/>
      <c r="X51" s="17"/>
      <c r="Y51" s="17"/>
      <c r="Z51" s="17"/>
      <c r="AA51" s="16"/>
      <c r="AB51" s="16"/>
      <c r="AC51" s="57"/>
      <c r="AD51" s="57"/>
      <c r="AE51" s="57"/>
      <c r="AF51" s="57"/>
      <c r="AG51" s="57"/>
      <c r="AH51" s="57"/>
      <c r="AI51" s="57"/>
      <c r="AJ51" s="58"/>
      <c r="AK51" s="28"/>
    </row>
    <row r="52" spans="1:57">
      <c r="A52" s="29"/>
      <c r="B52" s="72" t="s">
        <v>23</v>
      </c>
      <c r="C52" s="73"/>
      <c r="D52" s="73"/>
      <c r="E52" s="73"/>
      <c r="F52" s="73"/>
      <c r="G52" s="73"/>
      <c r="H52" s="73"/>
      <c r="I52" s="77"/>
      <c r="J52" s="78" t="s">
        <v>9</v>
      </c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9" t="s">
        <v>16</v>
      </c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80"/>
      <c r="AK52" s="28"/>
    </row>
    <row r="53" spans="1:57">
      <c r="A53" s="29"/>
      <c r="B53" s="81"/>
      <c r="C53" s="78"/>
      <c r="D53" s="78"/>
      <c r="E53" s="78"/>
      <c r="F53" s="78"/>
      <c r="G53" s="78"/>
      <c r="H53" s="78"/>
      <c r="I53" s="80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34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8"/>
      <c r="AK53" s="28"/>
    </row>
    <row r="54" spans="1:57">
      <c r="A54" s="29"/>
      <c r="B54" s="81" t="s">
        <v>24</v>
      </c>
      <c r="C54" s="78"/>
      <c r="D54" s="78"/>
      <c r="E54" s="78"/>
      <c r="F54" s="78"/>
      <c r="G54" s="47"/>
      <c r="H54" s="47"/>
      <c r="I54" s="54"/>
      <c r="J54" s="82" t="s">
        <v>25</v>
      </c>
      <c r="K54" s="78"/>
      <c r="L54" s="78"/>
      <c r="M54" s="78"/>
      <c r="N54" s="78"/>
      <c r="O54" s="78"/>
      <c r="P54" s="78"/>
      <c r="Q54" s="78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32"/>
      <c r="AS54" s="47"/>
      <c r="AT54" s="32"/>
      <c r="AU54" s="47"/>
      <c r="AV54" s="31" t="s">
        <v>26</v>
      </c>
      <c r="AW54" s="47"/>
      <c r="AX54" s="47"/>
      <c r="AY54" s="47"/>
      <c r="AZ54" s="47"/>
      <c r="BA54" s="47"/>
      <c r="BB54" s="47"/>
      <c r="BC54" s="47"/>
      <c r="BD54" s="54"/>
      <c r="BE54" s="28"/>
    </row>
    <row r="55" spans="1:57">
      <c r="A55" s="29"/>
      <c r="B55" s="85"/>
      <c r="C55" s="86"/>
      <c r="D55" s="86"/>
      <c r="E55" s="86"/>
      <c r="F55" s="86"/>
      <c r="G55" s="86"/>
      <c r="H55" s="86"/>
      <c r="I55" s="87"/>
      <c r="J55" s="97"/>
      <c r="K55" s="113"/>
      <c r="L55" s="27"/>
      <c r="M55" s="108"/>
      <c r="N55" s="27"/>
      <c r="O55" s="27"/>
      <c r="P55" s="27"/>
      <c r="Q55" s="27"/>
      <c r="R55" s="27"/>
      <c r="S55" s="27"/>
      <c r="T55" s="27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86"/>
      <c r="AQ55" s="86"/>
      <c r="AR55" s="86"/>
      <c r="AS55" s="86"/>
      <c r="AT55" s="86"/>
      <c r="AU55" s="86"/>
      <c r="AV55" s="85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86"/>
      <c r="D56" s="86"/>
      <c r="E56" s="86"/>
      <c r="F56" s="86"/>
      <c r="G56" s="86"/>
      <c r="H56" s="86"/>
      <c r="I56" s="87"/>
      <c r="J56" s="97"/>
      <c r="K56" s="113"/>
      <c r="L56" s="27"/>
      <c r="M56" s="108"/>
      <c r="N56" s="27"/>
      <c r="O56" s="27"/>
      <c r="P56" s="27"/>
      <c r="Q56" s="27"/>
      <c r="R56" s="27"/>
      <c r="S56" s="27"/>
      <c r="T56" s="27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86"/>
      <c r="AQ56" s="86"/>
      <c r="AR56" s="86"/>
      <c r="AS56" s="86"/>
      <c r="AT56" s="86"/>
      <c r="AU56" s="86"/>
      <c r="AV56" s="85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28"/>
      <c r="D57" s="28"/>
      <c r="E57" s="28"/>
      <c r="F57" s="28"/>
      <c r="G57" s="86"/>
      <c r="H57" s="86"/>
      <c r="I57" s="87"/>
      <c r="J57" s="155"/>
      <c r="K57" s="45"/>
      <c r="L57" s="84"/>
      <c r="M57" s="28"/>
      <c r="N57" s="84"/>
      <c r="O57" s="84"/>
      <c r="P57" s="84"/>
      <c r="Q57" s="84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99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5"/>
      <c r="C58" s="28"/>
      <c r="D58" s="28"/>
      <c r="E58" s="28"/>
      <c r="F58" s="28"/>
      <c r="G58" s="86"/>
      <c r="H58" s="86"/>
      <c r="I58" s="87"/>
      <c r="J58" s="155"/>
      <c r="K58" s="45"/>
      <c r="L58" s="84"/>
      <c r="M58" s="28"/>
      <c r="N58" s="84"/>
      <c r="O58" s="84"/>
      <c r="P58" s="84"/>
      <c r="Q58" s="84"/>
      <c r="R58" s="84"/>
      <c r="S58" s="84"/>
      <c r="T58" s="84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86"/>
      <c r="AQ58" s="86"/>
      <c r="AR58" s="86"/>
      <c r="AS58" s="86"/>
      <c r="AT58" s="86"/>
      <c r="AU58" s="86"/>
      <c r="AV58" s="99"/>
      <c r="AW58" s="86"/>
      <c r="AX58" s="86"/>
      <c r="AY58" s="86"/>
      <c r="AZ58" s="86"/>
      <c r="BA58" s="86"/>
      <c r="BB58" s="86"/>
      <c r="BC58" s="86"/>
      <c r="BD58" s="87"/>
      <c r="BE58" s="28"/>
    </row>
    <row r="59" spans="1:57">
      <c r="A59" s="29"/>
      <c r="B59" s="85"/>
      <c r="C59" s="28"/>
      <c r="D59" s="28"/>
      <c r="E59" s="28"/>
      <c r="F59" s="28"/>
      <c r="G59" s="86"/>
      <c r="H59" s="86"/>
      <c r="I59" s="87"/>
      <c r="J59" s="155"/>
      <c r="K59" s="45"/>
      <c r="L59" s="84"/>
      <c r="M59" s="28"/>
      <c r="N59" s="84"/>
      <c r="O59" s="84"/>
      <c r="P59" s="84"/>
      <c r="Q59" s="84"/>
      <c r="R59" s="84"/>
      <c r="S59" s="84"/>
      <c r="T59" s="84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86"/>
      <c r="AQ59" s="86"/>
      <c r="AR59" s="86"/>
      <c r="AS59" s="86"/>
      <c r="AT59" s="86"/>
      <c r="AU59" s="86"/>
      <c r="AV59" s="99"/>
      <c r="AW59" s="86"/>
      <c r="AX59" s="86"/>
      <c r="AY59" s="86"/>
      <c r="AZ59" s="86"/>
      <c r="BA59" s="86"/>
      <c r="BB59" s="86"/>
      <c r="BC59" s="86"/>
      <c r="BD59" s="87"/>
      <c r="BE59" s="28"/>
    </row>
    <row r="60" spans="1:57">
      <c r="A60" s="29"/>
      <c r="B60" s="85"/>
      <c r="C60" s="28"/>
      <c r="D60" s="28"/>
      <c r="E60" s="28"/>
      <c r="F60" s="28"/>
      <c r="G60" s="86"/>
      <c r="H60" s="86"/>
      <c r="I60" s="87"/>
      <c r="J60" s="155"/>
      <c r="K60" s="45"/>
      <c r="L60" s="84"/>
      <c r="M60" s="28"/>
      <c r="N60" s="84"/>
      <c r="O60" s="84"/>
      <c r="P60" s="84"/>
      <c r="Q60" s="84"/>
      <c r="R60" s="84"/>
      <c r="S60" s="84"/>
      <c r="T60" s="84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86"/>
      <c r="AQ60" s="86"/>
      <c r="AR60" s="86"/>
      <c r="AS60" s="86"/>
      <c r="AT60" s="86"/>
      <c r="AU60" s="86"/>
      <c r="AV60" s="99"/>
      <c r="AW60" s="86"/>
      <c r="AX60" s="86"/>
      <c r="AY60" s="86"/>
      <c r="AZ60" s="86"/>
      <c r="BA60" s="86"/>
      <c r="BB60" s="86"/>
      <c r="BC60" s="86"/>
      <c r="BD60" s="87"/>
      <c r="BE60" s="28"/>
    </row>
    <row r="61" spans="1:57">
      <c r="A61" s="29"/>
      <c r="B61" s="85"/>
      <c r="C61" s="28"/>
      <c r="D61" s="28"/>
      <c r="E61" s="28"/>
      <c r="F61" s="28"/>
      <c r="G61" s="86"/>
      <c r="H61" s="86"/>
      <c r="I61" s="87"/>
      <c r="J61" s="155"/>
      <c r="K61" s="45"/>
      <c r="L61" s="84"/>
      <c r="M61" s="28"/>
      <c r="N61" s="84"/>
      <c r="O61" s="84"/>
      <c r="P61" s="84"/>
      <c r="Q61" s="84"/>
      <c r="R61" s="84"/>
      <c r="S61" s="84"/>
      <c r="T61" s="84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86"/>
      <c r="AQ61" s="86"/>
      <c r="AR61" s="86"/>
      <c r="AS61" s="86"/>
      <c r="AT61" s="86"/>
      <c r="AU61" s="86"/>
      <c r="AV61" s="99"/>
      <c r="AW61" s="86"/>
      <c r="AX61" s="86"/>
      <c r="AY61" s="86"/>
      <c r="AZ61" s="86"/>
      <c r="BA61" s="86"/>
      <c r="BB61" s="86"/>
      <c r="BC61" s="86"/>
      <c r="BD61" s="87"/>
      <c r="BE61" s="28"/>
    </row>
    <row r="62" spans="1:57">
      <c r="A62" s="29"/>
      <c r="B62" s="85"/>
      <c r="C62" s="28"/>
      <c r="D62" s="28"/>
      <c r="E62" s="28"/>
      <c r="F62" s="28"/>
      <c r="G62" s="86"/>
      <c r="H62" s="86"/>
      <c r="I62" s="87"/>
      <c r="J62" s="83"/>
      <c r="K62" s="45"/>
      <c r="L62" s="84"/>
      <c r="M62" s="28"/>
      <c r="N62" s="84"/>
      <c r="O62" s="84"/>
      <c r="P62" s="84"/>
      <c r="Q62" s="84"/>
      <c r="R62" s="84"/>
      <c r="S62" s="84"/>
      <c r="T62" s="84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86"/>
      <c r="AQ62" s="86"/>
      <c r="AR62" s="86"/>
      <c r="AS62" s="86"/>
      <c r="AT62" s="86"/>
      <c r="AU62" s="86"/>
      <c r="AV62" s="99"/>
      <c r="AW62" s="86"/>
      <c r="AX62" s="86"/>
      <c r="AY62" s="86"/>
      <c r="AZ62" s="86"/>
      <c r="BA62" s="86"/>
      <c r="BB62" s="86"/>
      <c r="BC62" s="86"/>
      <c r="BD62" s="87"/>
      <c r="BE62" s="28"/>
    </row>
    <row r="63" spans="1:57">
      <c r="A63" s="29"/>
      <c r="B63" s="89"/>
      <c r="C63" s="90"/>
      <c r="D63" s="90"/>
      <c r="E63" s="90"/>
      <c r="F63" s="90"/>
      <c r="G63" s="90"/>
      <c r="H63" s="90"/>
      <c r="I63" s="91"/>
      <c r="J63" s="92"/>
      <c r="K63" s="93"/>
      <c r="L63" s="88"/>
      <c r="M63" s="90"/>
      <c r="N63" s="88"/>
      <c r="O63" s="88"/>
      <c r="P63" s="88"/>
      <c r="Q63" s="88"/>
      <c r="R63" s="88"/>
      <c r="S63" s="88"/>
      <c r="T63" s="88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0"/>
      <c r="AQ63" s="90"/>
      <c r="AR63" s="90"/>
      <c r="AS63" s="90"/>
      <c r="AT63" s="90"/>
      <c r="AU63" s="90"/>
      <c r="AV63" s="89"/>
      <c r="AW63" s="90"/>
      <c r="AX63" s="90"/>
      <c r="AY63" s="90"/>
      <c r="AZ63" s="90"/>
      <c r="BA63" s="90"/>
      <c r="BB63" s="90"/>
      <c r="BC63" s="90"/>
      <c r="BD63" s="91"/>
      <c r="BE63" s="28"/>
    </row>
    <row r="64" spans="1:57">
      <c r="A64" s="29"/>
      <c r="B64" s="86"/>
      <c r="C64" s="86"/>
      <c r="D64" s="86"/>
      <c r="E64" s="86"/>
      <c r="F64" s="86"/>
      <c r="G64" s="86"/>
      <c r="H64" s="86"/>
      <c r="I64" s="86"/>
      <c r="J64" s="97"/>
      <c r="K64" s="98"/>
      <c r="L64" s="84"/>
      <c r="M64" s="86"/>
      <c r="N64" s="84"/>
      <c r="O64" s="84"/>
      <c r="P64" s="84"/>
      <c r="Q64" s="84"/>
      <c r="R64" s="84"/>
      <c r="S64" s="84"/>
      <c r="T64" s="84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28"/>
    </row>
    <row r="65" spans="1:57">
      <c r="A65" s="29"/>
      <c r="B65" s="31" t="s">
        <v>11</v>
      </c>
      <c r="C65" s="47"/>
      <c r="D65" s="47"/>
      <c r="E65" s="47"/>
      <c r="F65" s="47"/>
      <c r="G65" s="47"/>
      <c r="H65" s="47"/>
      <c r="I65" s="54"/>
      <c r="J65" s="34" t="s">
        <v>184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9"/>
      <c r="AK65" s="28"/>
    </row>
    <row r="66" spans="1:57">
      <c r="A66" s="29"/>
      <c r="B66" s="63" t="s">
        <v>19</v>
      </c>
      <c r="C66" s="64"/>
      <c r="D66" s="64"/>
      <c r="E66" s="64"/>
      <c r="F66" s="64"/>
      <c r="G66" s="64"/>
      <c r="H66" s="64"/>
      <c r="I66" s="65"/>
      <c r="J66" s="62" t="str">
        <f>VLOOKUP(J65,$C$33:$AQ$44,14,FALSE)</f>
        <v>Occurs when component is loaded</v>
      </c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7"/>
      <c r="AD66" s="67"/>
      <c r="AE66" s="67"/>
      <c r="AF66" s="67"/>
      <c r="AG66" s="67"/>
      <c r="AH66" s="67"/>
      <c r="AI66" s="67"/>
      <c r="AJ66" s="68"/>
      <c r="AK66" s="28"/>
    </row>
    <row r="67" spans="1:57">
      <c r="A67" s="29"/>
      <c r="B67" s="63" t="s">
        <v>20</v>
      </c>
      <c r="C67" s="64"/>
      <c r="D67" s="64"/>
      <c r="E67" s="64"/>
      <c r="F67" s="64"/>
      <c r="G67" s="64"/>
      <c r="H67" s="64"/>
      <c r="I67" s="65"/>
      <c r="J67" s="266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7"/>
      <c r="X67" s="267"/>
      <c r="Y67" s="267"/>
      <c r="Z67" s="267"/>
      <c r="AA67" s="267"/>
      <c r="AB67" s="267"/>
      <c r="AC67" s="67"/>
      <c r="AD67" s="67"/>
      <c r="AE67" s="67"/>
      <c r="AF67" s="67"/>
      <c r="AG67" s="67"/>
      <c r="AH67" s="67"/>
      <c r="AI67" s="67"/>
      <c r="AJ67" s="68"/>
      <c r="AK67" s="28"/>
    </row>
    <row r="68" spans="1:57">
      <c r="A68" s="29"/>
      <c r="B68" s="63" t="s">
        <v>21</v>
      </c>
      <c r="C68" s="64"/>
      <c r="D68" s="69"/>
      <c r="E68" s="69"/>
      <c r="F68" s="69"/>
      <c r="G68" s="69"/>
      <c r="H68" s="69"/>
      <c r="I68" s="70"/>
      <c r="J68" s="47" t="s">
        <v>9</v>
      </c>
      <c r="K68" s="48"/>
      <c r="L68" s="47"/>
      <c r="M68" s="48"/>
      <c r="N68" s="48"/>
      <c r="O68" s="47"/>
      <c r="P68" s="47"/>
      <c r="Q68" s="47"/>
      <c r="R68" s="47"/>
      <c r="S68" s="48"/>
      <c r="T68" s="48"/>
      <c r="U68" s="71" t="s">
        <v>11</v>
      </c>
      <c r="V68" s="48"/>
      <c r="W68" s="47"/>
      <c r="X68" s="47"/>
      <c r="Y68" s="48"/>
      <c r="Z68" s="47"/>
      <c r="AA68" s="71" t="s">
        <v>22</v>
      </c>
      <c r="AB68" s="71" t="s">
        <v>16</v>
      </c>
      <c r="AC68" s="47"/>
      <c r="AD68" s="48"/>
      <c r="AE68" s="48"/>
      <c r="AF68" s="48"/>
      <c r="AG68" s="48"/>
      <c r="AH68" s="48"/>
      <c r="AI68" s="48"/>
      <c r="AJ68" s="49"/>
      <c r="AK68" s="28"/>
    </row>
    <row r="69" spans="1:57">
      <c r="A69" s="29"/>
      <c r="B69" s="72"/>
      <c r="C69" s="73"/>
      <c r="D69" s="74"/>
      <c r="E69" s="74"/>
      <c r="F69" s="74"/>
      <c r="G69" s="74"/>
      <c r="H69" s="74"/>
      <c r="I69" s="75"/>
      <c r="J69" s="17"/>
      <c r="K69" s="17"/>
      <c r="L69" s="17"/>
      <c r="M69" s="17"/>
      <c r="N69" s="17"/>
      <c r="O69" s="76"/>
      <c r="P69" s="76"/>
      <c r="Q69" s="76"/>
      <c r="R69" s="17"/>
      <c r="S69" s="17"/>
      <c r="T69" s="17"/>
      <c r="U69" s="94"/>
      <c r="V69" s="17"/>
      <c r="W69" s="17"/>
      <c r="X69" s="17"/>
      <c r="Y69" s="17"/>
      <c r="Z69" s="17"/>
      <c r="AA69" s="16"/>
      <c r="AB69" s="16"/>
      <c r="AC69" s="57"/>
      <c r="AD69" s="57"/>
      <c r="AE69" s="57"/>
      <c r="AF69" s="57"/>
      <c r="AG69" s="57"/>
      <c r="AH69" s="57"/>
      <c r="AI69" s="57"/>
      <c r="AJ69" s="58"/>
      <c r="AK69" s="28"/>
    </row>
    <row r="70" spans="1:57">
      <c r="A70" s="29"/>
      <c r="B70" s="72" t="s">
        <v>23</v>
      </c>
      <c r="C70" s="73"/>
      <c r="D70" s="73"/>
      <c r="E70" s="73"/>
      <c r="F70" s="73"/>
      <c r="G70" s="73"/>
      <c r="H70" s="73"/>
      <c r="I70" s="77"/>
      <c r="J70" s="78" t="s">
        <v>9</v>
      </c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9" t="s">
        <v>16</v>
      </c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80"/>
      <c r="AK70" s="28"/>
    </row>
    <row r="71" spans="1:57">
      <c r="A71" s="29"/>
      <c r="B71" s="81"/>
      <c r="C71" s="78"/>
      <c r="D71" s="78"/>
      <c r="E71" s="78"/>
      <c r="F71" s="78"/>
      <c r="G71" s="78"/>
      <c r="H71" s="78"/>
      <c r="I71" s="80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34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8"/>
      <c r="AK71" s="28"/>
    </row>
    <row r="72" spans="1:57">
      <c r="A72" s="29"/>
      <c r="B72" s="81" t="s">
        <v>24</v>
      </c>
      <c r="C72" s="78"/>
      <c r="D72" s="78"/>
      <c r="E72" s="78"/>
      <c r="F72" s="78"/>
      <c r="G72" s="47"/>
      <c r="H72" s="47"/>
      <c r="I72" s="54"/>
      <c r="J72" s="82" t="s">
        <v>25</v>
      </c>
      <c r="K72" s="78"/>
      <c r="L72" s="78"/>
      <c r="M72" s="78"/>
      <c r="N72" s="78"/>
      <c r="O72" s="78"/>
      <c r="P72" s="78"/>
      <c r="Q72" s="78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32"/>
      <c r="AS72" s="47"/>
      <c r="AT72" s="32"/>
      <c r="AU72" s="47"/>
      <c r="AV72" s="31" t="s">
        <v>26</v>
      </c>
      <c r="AW72" s="47"/>
      <c r="AX72" s="47"/>
      <c r="AY72" s="47"/>
      <c r="AZ72" s="47"/>
      <c r="BA72" s="47"/>
      <c r="BB72" s="47"/>
      <c r="BC72" s="47"/>
      <c r="BD72" s="54"/>
      <c r="BE72" s="28"/>
    </row>
    <row r="73" spans="1:57">
      <c r="A73" s="29"/>
      <c r="B73" s="85"/>
      <c r="C73" s="86"/>
      <c r="D73" s="86"/>
      <c r="E73" s="86"/>
      <c r="F73" s="86"/>
      <c r="G73" s="86"/>
      <c r="H73" s="86"/>
      <c r="I73" s="87"/>
      <c r="J73" s="97"/>
      <c r="K73" s="113"/>
      <c r="L73" s="27"/>
      <c r="M73" s="108"/>
      <c r="N73" s="27"/>
      <c r="O73" s="27"/>
      <c r="P73" s="27"/>
      <c r="Q73" s="27"/>
      <c r="R73" s="27"/>
      <c r="S73" s="27"/>
      <c r="T73" s="27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86"/>
      <c r="AQ73" s="86"/>
      <c r="AR73" s="86"/>
      <c r="AS73" s="86"/>
      <c r="AT73" s="86"/>
      <c r="AU73" s="86"/>
      <c r="AV73" s="85"/>
      <c r="AW73" s="86"/>
      <c r="AX73" s="86"/>
      <c r="AY73" s="86"/>
      <c r="AZ73" s="86"/>
      <c r="BA73" s="86"/>
      <c r="BB73" s="86"/>
      <c r="BC73" s="86"/>
      <c r="BD73" s="87"/>
      <c r="BE73" s="28"/>
    </row>
    <row r="74" spans="1:57">
      <c r="A74" s="29"/>
      <c r="B74" s="85"/>
      <c r="C74" s="28"/>
      <c r="D74" s="28"/>
      <c r="E74" s="28"/>
      <c r="F74" s="28"/>
      <c r="G74" s="86"/>
      <c r="H74" s="86"/>
      <c r="I74" s="87"/>
      <c r="J74" s="155"/>
      <c r="K74" s="45" t="s">
        <v>111</v>
      </c>
      <c r="L74" s="84"/>
      <c r="M74" s="28"/>
      <c r="N74" s="84"/>
      <c r="O74" s="84"/>
      <c r="P74" s="84"/>
      <c r="Q74" s="84"/>
      <c r="R74" s="84"/>
      <c r="S74" s="84"/>
      <c r="T74" s="84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86"/>
      <c r="AQ74" s="86"/>
      <c r="AR74" s="86"/>
      <c r="AS74" s="86"/>
      <c r="AT74" s="86"/>
      <c r="AU74" s="86"/>
      <c r="AV74" s="99"/>
      <c r="AW74" s="86"/>
      <c r="AX74" s="86"/>
      <c r="AY74" s="86"/>
      <c r="AZ74" s="86"/>
      <c r="BA74" s="86"/>
      <c r="BB74" s="86"/>
      <c r="BC74" s="86"/>
      <c r="BD74" s="87"/>
      <c r="BE74" s="28"/>
    </row>
    <row r="75" spans="1:57">
      <c r="A75" s="29"/>
      <c r="B75" s="85"/>
      <c r="C75" s="28"/>
      <c r="D75" s="28"/>
      <c r="E75" s="28"/>
      <c r="F75" s="28"/>
      <c r="G75" s="86"/>
      <c r="H75" s="86"/>
      <c r="I75" s="87"/>
      <c r="J75" s="83"/>
      <c r="K75" s="45"/>
      <c r="L75" s="153" t="s">
        <v>112</v>
      </c>
      <c r="M75" s="154"/>
      <c r="N75" s="153"/>
      <c r="O75" s="153"/>
      <c r="P75" s="153"/>
      <c r="Q75" s="153"/>
      <c r="R75" s="153"/>
      <c r="S75" s="153"/>
      <c r="T75" s="153"/>
      <c r="U75" s="152"/>
      <c r="V75" s="152"/>
      <c r="W75" s="152"/>
      <c r="X75" s="152"/>
      <c r="Y75" s="152"/>
      <c r="Z75" s="152"/>
      <c r="AA75" s="152"/>
      <c r="AB75" s="152" t="s">
        <v>179</v>
      </c>
      <c r="AC75" s="152"/>
      <c r="AD75" s="152"/>
      <c r="AE75" s="152"/>
      <c r="AF75" s="152"/>
      <c r="AG75" s="152"/>
      <c r="AH75" s="152"/>
      <c r="AI75" s="152"/>
      <c r="AJ75" s="45"/>
      <c r="AK75" s="45"/>
      <c r="AL75" s="45"/>
      <c r="AM75" s="45"/>
      <c r="AN75" s="45"/>
      <c r="AO75" s="45"/>
      <c r="AP75" s="86"/>
      <c r="AQ75" s="86"/>
      <c r="AR75" s="86"/>
      <c r="AS75" s="86"/>
      <c r="AT75" s="86"/>
      <c r="AU75" s="86"/>
      <c r="AV75" s="99"/>
      <c r="AW75" s="86"/>
      <c r="AX75" s="86"/>
      <c r="AY75" s="86"/>
      <c r="AZ75" s="86"/>
      <c r="BA75" s="86"/>
      <c r="BB75" s="86"/>
      <c r="BC75" s="86"/>
      <c r="BD75" s="87"/>
      <c r="BE75" s="28"/>
    </row>
    <row r="76" spans="1:57">
      <c r="A76" s="29"/>
      <c r="B76" s="85"/>
      <c r="C76" s="28"/>
      <c r="D76" s="28"/>
      <c r="E76" s="28"/>
      <c r="F76" s="28"/>
      <c r="G76" s="86"/>
      <c r="H76" s="86"/>
      <c r="I76" s="87"/>
      <c r="J76" s="155"/>
      <c r="K76" s="45"/>
      <c r="L76" s="153" t="s">
        <v>113</v>
      </c>
      <c r="M76" s="154"/>
      <c r="N76" s="153"/>
      <c r="O76" s="153"/>
      <c r="P76" s="153"/>
      <c r="Q76" s="153"/>
      <c r="R76" s="153"/>
      <c r="S76" s="153"/>
      <c r="T76" s="153"/>
      <c r="U76" s="152"/>
      <c r="V76" s="152"/>
      <c r="W76" s="152"/>
      <c r="X76" s="152"/>
      <c r="Y76" s="152"/>
      <c r="Z76" s="152"/>
      <c r="AA76" s="152"/>
      <c r="AB76" s="152" t="s">
        <v>179</v>
      </c>
      <c r="AC76" s="152"/>
      <c r="AD76" s="152"/>
      <c r="AE76" s="152"/>
      <c r="AF76" s="152"/>
      <c r="AG76" s="152"/>
      <c r="AH76" s="152"/>
      <c r="AI76" s="152"/>
      <c r="AJ76" s="45"/>
      <c r="AK76" s="45"/>
      <c r="AL76" s="45"/>
      <c r="AM76" s="45"/>
      <c r="AN76" s="45"/>
      <c r="AO76" s="45"/>
      <c r="AP76" s="86"/>
      <c r="AQ76" s="86"/>
      <c r="AR76" s="86"/>
      <c r="AS76" s="86"/>
      <c r="AT76" s="86"/>
      <c r="AU76" s="86"/>
      <c r="AV76" s="99"/>
      <c r="AW76" s="86"/>
      <c r="AX76" s="86"/>
      <c r="AY76" s="86"/>
      <c r="AZ76" s="86"/>
      <c r="BA76" s="86"/>
      <c r="BB76" s="86"/>
      <c r="BC76" s="86"/>
      <c r="BD76" s="87"/>
      <c r="BE76" s="28"/>
    </row>
    <row r="77" spans="1:57">
      <c r="A77" s="29"/>
      <c r="B77" s="85"/>
      <c r="C77" s="28"/>
      <c r="D77" s="28"/>
      <c r="E77" s="28"/>
      <c r="F77" s="28"/>
      <c r="G77" s="86"/>
      <c r="H77" s="86"/>
      <c r="I77" s="87"/>
      <c r="J77" s="83"/>
      <c r="K77" s="45"/>
      <c r="L77" s="153" t="s">
        <v>114</v>
      </c>
      <c r="M77" s="154"/>
      <c r="N77" s="153"/>
      <c r="O77" s="153"/>
      <c r="P77" s="153"/>
      <c r="Q77" s="153"/>
      <c r="R77" s="153"/>
      <c r="S77" s="153"/>
      <c r="T77" s="153"/>
      <c r="U77" s="152"/>
      <c r="V77" s="152"/>
      <c r="W77" s="152"/>
      <c r="X77" s="152"/>
      <c r="Y77" s="152"/>
      <c r="Z77" s="152"/>
      <c r="AA77" s="152"/>
      <c r="AB77" s="152" t="s">
        <v>179</v>
      </c>
      <c r="AC77" s="152"/>
      <c r="AD77" s="152"/>
      <c r="AE77" s="152"/>
      <c r="AF77" s="152"/>
      <c r="AG77" s="152"/>
      <c r="AH77" s="152"/>
      <c r="AI77" s="152"/>
      <c r="AJ77" s="45"/>
      <c r="AK77" s="45"/>
      <c r="AL77" s="45"/>
      <c r="AM77" s="45"/>
      <c r="AN77" s="45"/>
      <c r="AO77" s="45"/>
      <c r="AP77" s="86"/>
      <c r="AQ77" s="86"/>
      <c r="AR77" s="86"/>
      <c r="AS77" s="86"/>
      <c r="AT77" s="86"/>
      <c r="AU77" s="86"/>
      <c r="AV77" s="99"/>
      <c r="AW77" s="86"/>
      <c r="AX77" s="86"/>
      <c r="AY77" s="86"/>
      <c r="AZ77" s="86"/>
      <c r="BA77" s="86"/>
      <c r="BB77" s="86"/>
      <c r="BC77" s="86"/>
      <c r="BD77" s="87"/>
      <c r="BE77" s="28"/>
    </row>
    <row r="78" spans="1:57">
      <c r="A78" s="29"/>
      <c r="B78" s="85"/>
      <c r="C78" s="28"/>
      <c r="D78" s="28"/>
      <c r="E78" s="28"/>
      <c r="F78" s="28"/>
      <c r="G78" s="86"/>
      <c r="H78" s="86"/>
      <c r="I78" s="87"/>
      <c r="J78" s="155"/>
      <c r="K78" s="45"/>
      <c r="L78" s="153" t="s">
        <v>177</v>
      </c>
      <c r="M78" s="154"/>
      <c r="N78" s="153"/>
      <c r="O78" s="153"/>
      <c r="P78" s="153"/>
      <c r="Q78" s="153"/>
      <c r="R78" s="153"/>
      <c r="S78" s="153"/>
      <c r="T78" s="153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45"/>
      <c r="AK78" s="45"/>
      <c r="AL78" s="45"/>
      <c r="AM78" s="45"/>
      <c r="AN78" s="45"/>
      <c r="AO78" s="45"/>
      <c r="AP78" s="86"/>
      <c r="AQ78" s="86"/>
      <c r="AR78" s="86"/>
      <c r="AS78" s="86"/>
      <c r="AT78" s="86"/>
      <c r="AU78" s="86"/>
      <c r="AV78" s="99"/>
      <c r="AW78" s="86"/>
      <c r="AX78" s="86"/>
      <c r="AY78" s="86"/>
      <c r="AZ78" s="86"/>
      <c r="BA78" s="86"/>
      <c r="BB78" s="86"/>
      <c r="BC78" s="86"/>
      <c r="BD78" s="87"/>
      <c r="BE78" s="28"/>
    </row>
    <row r="79" spans="1:57">
      <c r="A79" s="29"/>
      <c r="B79" s="85"/>
      <c r="C79" s="28"/>
      <c r="D79" s="28"/>
      <c r="E79" s="28"/>
      <c r="F79" s="28"/>
      <c r="G79" s="86"/>
      <c r="H79" s="86"/>
      <c r="I79" s="87"/>
      <c r="J79" s="83"/>
      <c r="K79" s="45"/>
      <c r="L79" s="84"/>
      <c r="M79" s="28"/>
      <c r="N79" s="84"/>
      <c r="O79" s="84"/>
      <c r="P79" s="84"/>
      <c r="Q79" s="84"/>
      <c r="R79" s="84"/>
      <c r="S79" s="84"/>
      <c r="T79" s="84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86"/>
      <c r="AQ79" s="86"/>
      <c r="AR79" s="86"/>
      <c r="AS79" s="86"/>
      <c r="AT79" s="86"/>
      <c r="AU79" s="86"/>
      <c r="AV79" s="99"/>
      <c r="AW79" s="86"/>
      <c r="AX79" s="86"/>
      <c r="AY79" s="86"/>
      <c r="AZ79" s="86"/>
      <c r="BA79" s="86"/>
      <c r="BB79" s="86"/>
      <c r="BC79" s="86"/>
      <c r="BD79" s="87"/>
      <c r="BE79" s="28"/>
    </row>
    <row r="80" spans="1:57">
      <c r="A80" s="29"/>
      <c r="B80" s="85"/>
      <c r="C80" s="28"/>
      <c r="D80" s="28"/>
      <c r="E80" s="28"/>
      <c r="F80" s="28"/>
      <c r="G80" s="86"/>
      <c r="H80" s="86"/>
      <c r="I80" s="87"/>
      <c r="J80" s="83"/>
      <c r="K80" s="216" t="s">
        <v>206</v>
      </c>
      <c r="L80" s="128"/>
      <c r="M80" s="128"/>
      <c r="N80" s="128"/>
      <c r="O80" s="217"/>
      <c r="P80" s="128"/>
      <c r="Q80" s="218"/>
      <c r="R80" s="128"/>
      <c r="S80" s="128"/>
      <c r="T80" s="12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128"/>
      <c r="AN80" s="45"/>
      <c r="AO80" s="45"/>
      <c r="AP80" s="86"/>
      <c r="AQ80" s="86"/>
      <c r="AR80" s="86"/>
      <c r="AS80" s="86"/>
      <c r="AT80" s="86"/>
      <c r="AU80" s="86"/>
      <c r="AV80" s="99"/>
      <c r="AW80" s="86"/>
      <c r="AX80" s="86"/>
      <c r="AY80" s="86"/>
      <c r="AZ80" s="86"/>
      <c r="BA80" s="86"/>
      <c r="BB80" s="86"/>
      <c r="BC80" s="86"/>
      <c r="BD80" s="87"/>
      <c r="BE80" s="28"/>
    </row>
    <row r="81" spans="1:57">
      <c r="A81" s="29"/>
      <c r="B81" s="85"/>
      <c r="C81" s="28"/>
      <c r="D81" s="28"/>
      <c r="E81" s="28"/>
      <c r="F81" s="28"/>
      <c r="G81" s="86"/>
      <c r="H81" s="86"/>
      <c r="I81" s="87"/>
      <c r="J81" s="155"/>
      <c r="K81" s="210"/>
      <c r="L81" s="216"/>
      <c r="M81" s="128"/>
      <c r="N81" s="128"/>
      <c r="O81" s="128"/>
      <c r="P81" s="217"/>
      <c r="Q81" s="128"/>
      <c r="R81" s="218"/>
      <c r="S81" s="128"/>
      <c r="T81" s="128"/>
      <c r="U81" s="12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210"/>
      <c r="AG81" s="98"/>
      <c r="AH81" s="98"/>
      <c r="AI81" s="98"/>
      <c r="AJ81" s="98"/>
      <c r="AK81" s="98"/>
      <c r="AL81" s="98"/>
      <c r="AM81" s="128"/>
      <c r="AN81" s="107"/>
      <c r="AO81" s="107"/>
      <c r="AP81" s="86"/>
      <c r="AQ81" s="86"/>
      <c r="AR81" s="86"/>
      <c r="AS81" s="86"/>
      <c r="AT81" s="86"/>
      <c r="AU81" s="86"/>
      <c r="AV81" s="99"/>
      <c r="AW81" s="86"/>
      <c r="AX81" s="86"/>
      <c r="AY81" s="86"/>
      <c r="AZ81" s="86"/>
      <c r="BA81" s="86"/>
      <c r="BB81" s="86"/>
      <c r="BC81" s="86"/>
      <c r="BD81" s="87"/>
      <c r="BE81" s="28"/>
    </row>
    <row r="82" spans="1:57">
      <c r="A82" s="29"/>
      <c r="B82" s="85"/>
      <c r="C82" s="28"/>
      <c r="D82" s="28"/>
      <c r="E82" s="28"/>
      <c r="F82" s="28"/>
      <c r="G82" s="86"/>
      <c r="H82" s="86"/>
      <c r="I82" s="87"/>
      <c r="J82" s="155"/>
      <c r="K82" s="45" t="s">
        <v>207</v>
      </c>
      <c r="L82" s="84"/>
      <c r="M82" s="28"/>
      <c r="N82" s="84"/>
      <c r="O82" s="84"/>
      <c r="P82" s="84"/>
      <c r="Q82" s="84"/>
      <c r="R82" s="84"/>
      <c r="S82" s="84"/>
      <c r="T82" s="84"/>
      <c r="U82" s="45"/>
      <c r="V82" s="45"/>
      <c r="W82" s="45"/>
      <c r="X82" s="45"/>
      <c r="Y82" s="45"/>
      <c r="Z82" s="45"/>
      <c r="AA82" s="45"/>
      <c r="AB82" s="152" t="s">
        <v>179</v>
      </c>
      <c r="AC82" s="152"/>
      <c r="AD82" s="152"/>
      <c r="AE82" s="152"/>
      <c r="AF82" s="152"/>
      <c r="AG82" s="152"/>
      <c r="AH82" s="152"/>
      <c r="AI82" s="152"/>
      <c r="AJ82" s="45"/>
      <c r="AK82" s="45"/>
      <c r="AL82" s="45"/>
      <c r="AM82" s="45"/>
      <c r="AN82" s="45"/>
      <c r="AO82" s="45"/>
      <c r="AP82" s="86"/>
      <c r="AQ82" s="86"/>
      <c r="AR82" s="86"/>
      <c r="AS82" s="86"/>
      <c r="AT82" s="86"/>
      <c r="AU82" s="86"/>
      <c r="AV82" s="99"/>
      <c r="AW82" s="86"/>
      <c r="AX82" s="86"/>
      <c r="AY82" s="86"/>
      <c r="AZ82" s="86"/>
      <c r="BA82" s="86"/>
      <c r="BB82" s="86"/>
      <c r="BC82" s="86"/>
      <c r="BD82" s="87"/>
      <c r="BE82" s="28"/>
    </row>
    <row r="83" spans="1:57">
      <c r="A83" s="29"/>
      <c r="B83" s="85"/>
      <c r="C83" s="28"/>
      <c r="D83" s="28"/>
      <c r="E83" s="28"/>
      <c r="F83" s="28"/>
      <c r="G83" s="86"/>
      <c r="H83" s="86"/>
      <c r="I83" s="87"/>
      <c r="J83" s="155"/>
      <c r="K83" s="45"/>
      <c r="L83" s="84"/>
      <c r="M83" s="28"/>
      <c r="N83" s="84"/>
      <c r="O83" s="84"/>
      <c r="P83" s="84"/>
      <c r="Q83" s="84"/>
      <c r="R83" s="84"/>
      <c r="S83" s="84"/>
      <c r="T83" s="84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86"/>
      <c r="AG83" s="86"/>
      <c r="AH83" s="86"/>
      <c r="AI83" s="45"/>
      <c r="AJ83" s="45"/>
      <c r="AK83" s="45"/>
      <c r="AL83" s="45"/>
      <c r="AM83" s="45"/>
      <c r="AN83" s="45"/>
      <c r="AO83" s="45"/>
      <c r="AP83" s="86"/>
      <c r="AQ83" s="86"/>
      <c r="AR83" s="86"/>
      <c r="AS83" s="86"/>
      <c r="AT83" s="86"/>
      <c r="AU83" s="86"/>
      <c r="AV83" s="99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28"/>
      <c r="D84" s="28"/>
      <c r="E84" s="28"/>
      <c r="F84" s="28"/>
      <c r="G84" s="86"/>
      <c r="H84" s="86"/>
      <c r="I84" s="87"/>
      <c r="J84" s="155"/>
      <c r="K84" s="45" t="s">
        <v>176</v>
      </c>
      <c r="L84" s="84"/>
      <c r="M84" s="28"/>
      <c r="N84" s="84"/>
      <c r="O84" s="84"/>
      <c r="P84" s="84"/>
      <c r="Q84" s="84"/>
      <c r="R84" s="84"/>
      <c r="S84" s="84"/>
      <c r="T84" s="84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86"/>
      <c r="AQ84" s="86"/>
      <c r="AR84" s="86"/>
      <c r="AS84" s="86"/>
      <c r="AT84" s="86"/>
      <c r="AU84" s="86"/>
      <c r="AV84" s="99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28"/>
      <c r="D85" s="28"/>
      <c r="E85" s="28"/>
      <c r="F85" s="28"/>
      <c r="G85" s="86"/>
      <c r="H85" s="86"/>
      <c r="I85" s="87"/>
      <c r="J85" s="155"/>
      <c r="K85" s="45"/>
      <c r="L85" s="84" t="s">
        <v>203</v>
      </c>
      <c r="M85" s="28"/>
      <c r="N85" s="84"/>
      <c r="O85" s="84"/>
      <c r="P85" s="84"/>
      <c r="Q85" s="84"/>
      <c r="R85" s="84"/>
      <c r="S85" s="84"/>
      <c r="T85" s="84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86"/>
      <c r="AQ85" s="86"/>
      <c r="AR85" s="86"/>
      <c r="AS85" s="86"/>
      <c r="AT85" s="86"/>
      <c r="AU85" s="86"/>
      <c r="AV85" s="99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28"/>
      <c r="D86" s="28"/>
      <c r="E86" s="28"/>
      <c r="F86" s="28"/>
      <c r="G86" s="86"/>
      <c r="H86" s="86"/>
      <c r="I86" s="87"/>
      <c r="J86" s="155"/>
      <c r="K86" s="45"/>
      <c r="M86" s="84" t="s">
        <v>204</v>
      </c>
      <c r="N86" s="84"/>
      <c r="O86" s="84" t="s">
        <v>339</v>
      </c>
      <c r="P86" s="84"/>
      <c r="Q86" s="84"/>
      <c r="R86" s="84"/>
      <c r="S86" s="84"/>
      <c r="T86" s="84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86"/>
      <c r="AQ86" s="86"/>
      <c r="AR86" s="86"/>
      <c r="AS86" s="86"/>
      <c r="AT86" s="86"/>
      <c r="AU86" s="86"/>
      <c r="AV86" s="99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155"/>
      <c r="K87" s="45"/>
      <c r="M87" s="84"/>
      <c r="N87" s="84"/>
      <c r="O87" s="84"/>
      <c r="P87" s="84" t="s">
        <v>183</v>
      </c>
      <c r="Q87" s="84"/>
      <c r="R87" s="84" t="s">
        <v>172</v>
      </c>
      <c r="S87" s="84"/>
      <c r="T87" s="84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86"/>
      <c r="AQ87" s="86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5"/>
      <c r="C88" s="28"/>
      <c r="D88" s="28"/>
      <c r="E88" s="28"/>
      <c r="F88" s="28"/>
      <c r="G88" s="86"/>
      <c r="H88" s="86"/>
      <c r="I88" s="87"/>
      <c r="J88" s="155"/>
      <c r="K88" s="45"/>
      <c r="M88" s="84"/>
      <c r="N88" s="84"/>
      <c r="O88" s="84"/>
      <c r="P88" s="84" t="s">
        <v>340</v>
      </c>
      <c r="Q88" s="84"/>
      <c r="R88" s="84" t="s">
        <v>341</v>
      </c>
      <c r="S88" s="84"/>
      <c r="X88" s="84" t="s">
        <v>205</v>
      </c>
      <c r="Y88" s="45" t="s">
        <v>307</v>
      </c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86"/>
      <c r="AQ88" s="86"/>
      <c r="AR88" s="86"/>
      <c r="AS88" s="86"/>
      <c r="AT88" s="86"/>
      <c r="AU88" s="86"/>
      <c r="AV88" s="99"/>
      <c r="AW88" s="86"/>
      <c r="AX88" s="86"/>
      <c r="AY88" s="86"/>
      <c r="AZ88" s="86"/>
      <c r="BA88" s="86"/>
      <c r="BB88" s="86"/>
      <c r="BC88" s="86"/>
      <c r="BD88" s="87"/>
      <c r="BE88" s="28"/>
    </row>
    <row r="89" spans="1:57">
      <c r="A89" s="29"/>
      <c r="B89" s="85"/>
      <c r="C89" s="28"/>
      <c r="D89" s="28"/>
      <c r="E89" s="28"/>
      <c r="F89" s="28"/>
      <c r="G89" s="86"/>
      <c r="H89" s="86"/>
      <c r="I89" s="87"/>
      <c r="J89" s="155"/>
      <c r="K89" s="45"/>
      <c r="M89" s="84"/>
      <c r="N89" s="84"/>
      <c r="O89" s="84"/>
      <c r="P89" s="84"/>
      <c r="Q89" s="84"/>
      <c r="R89" s="84"/>
      <c r="S89" s="84"/>
      <c r="T89" s="84"/>
      <c r="U89" s="45"/>
      <c r="V89" s="45"/>
      <c r="X89" s="45"/>
      <c r="Y89" s="45"/>
      <c r="Z89" s="45"/>
      <c r="AA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86"/>
      <c r="AQ89" s="86"/>
      <c r="AR89" s="86"/>
      <c r="AS89" s="86"/>
      <c r="AT89" s="86"/>
      <c r="AU89" s="86"/>
      <c r="AV89" s="99"/>
      <c r="AW89" s="86"/>
      <c r="AX89" s="86"/>
      <c r="AY89" s="86"/>
      <c r="AZ89" s="86"/>
      <c r="BA89" s="86"/>
      <c r="BB89" s="86"/>
      <c r="BC89" s="86"/>
      <c r="BD89" s="87"/>
      <c r="BE89" s="28"/>
    </row>
    <row r="90" spans="1:57">
      <c r="A90" s="29"/>
      <c r="B90" s="85"/>
      <c r="C90" s="28"/>
      <c r="D90" s="28"/>
      <c r="E90" s="28"/>
      <c r="F90" s="28"/>
      <c r="G90" s="86"/>
      <c r="H90" s="86"/>
      <c r="I90" s="87"/>
      <c r="J90" s="155"/>
      <c r="K90" s="45"/>
      <c r="L90" s="84"/>
      <c r="M90" s="28"/>
      <c r="N90" s="84"/>
      <c r="O90" s="84"/>
      <c r="P90" s="84"/>
      <c r="Q90" s="84"/>
      <c r="R90" s="84"/>
      <c r="S90" s="84"/>
      <c r="T90" s="84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86"/>
      <c r="AQ90" s="86"/>
      <c r="AR90" s="86"/>
      <c r="AS90" s="86"/>
      <c r="AT90" s="86"/>
      <c r="AU90" s="86"/>
      <c r="AV90" s="99"/>
      <c r="AW90" s="86"/>
      <c r="AX90" s="86"/>
      <c r="AY90" s="86"/>
      <c r="AZ90" s="86"/>
      <c r="BA90" s="86"/>
      <c r="BB90" s="86"/>
      <c r="BC90" s="86"/>
      <c r="BD90" s="87"/>
      <c r="BE90" s="28"/>
    </row>
    <row r="91" spans="1:57">
      <c r="A91" s="29"/>
      <c r="B91" s="85"/>
      <c r="C91" s="28"/>
      <c r="D91" s="28"/>
      <c r="E91" s="28"/>
      <c r="F91" s="28"/>
      <c r="G91" s="86"/>
      <c r="H91" s="86"/>
      <c r="I91" s="87"/>
      <c r="J91" s="83"/>
      <c r="K91" s="216" t="s">
        <v>214</v>
      </c>
      <c r="L91" s="209"/>
      <c r="M91" s="128"/>
      <c r="N91" s="128"/>
      <c r="O91" s="128"/>
      <c r="P91" s="217"/>
      <c r="Q91" s="128"/>
      <c r="R91" s="218"/>
      <c r="S91" s="128"/>
      <c r="T91" s="128"/>
      <c r="U91" s="12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210"/>
      <c r="AG91" s="98"/>
      <c r="AH91" s="98"/>
      <c r="AI91" s="98"/>
      <c r="AJ91" s="98"/>
      <c r="AK91" s="98"/>
      <c r="AL91" s="98"/>
      <c r="AM91" s="128"/>
      <c r="AN91" s="107"/>
      <c r="AO91" s="107"/>
      <c r="AP91" s="86"/>
      <c r="AQ91" s="86"/>
      <c r="AR91" s="86"/>
      <c r="AS91" s="86"/>
      <c r="AT91" s="86"/>
      <c r="AU91" s="86"/>
      <c r="AV91" s="99"/>
      <c r="AW91" s="86"/>
      <c r="AX91" s="86"/>
      <c r="AY91" s="86"/>
      <c r="AZ91" s="86"/>
      <c r="BA91" s="86"/>
      <c r="BB91" s="86"/>
      <c r="BC91" s="86"/>
      <c r="BD91" s="87"/>
      <c r="BE91" s="28"/>
    </row>
    <row r="92" spans="1:57" ht="14.25">
      <c r="A92" s="29"/>
      <c r="B92" s="85"/>
      <c r="C92" s="28"/>
      <c r="D92" s="28"/>
      <c r="E92" s="28"/>
      <c r="F92" s="28"/>
      <c r="G92" s="86"/>
      <c r="H92" s="86"/>
      <c r="I92" s="87"/>
      <c r="J92" s="83"/>
      <c r="K92" s="216"/>
      <c r="L92" s="210"/>
      <c r="M92" s="128"/>
      <c r="N92" s="128"/>
      <c r="O92" s="128"/>
      <c r="P92" s="217"/>
      <c r="Q92" s="128"/>
      <c r="R92" s="218"/>
      <c r="S92" s="128"/>
      <c r="T92" s="128"/>
      <c r="U92" s="128"/>
      <c r="V92" s="210"/>
      <c r="W92" s="98"/>
      <c r="X92" s="98"/>
      <c r="Y92" s="98"/>
      <c r="AA92" s="271"/>
      <c r="AB92" s="98"/>
      <c r="AC92" s="210"/>
      <c r="AD92" s="98"/>
      <c r="AE92" s="98"/>
      <c r="AF92" s="98"/>
      <c r="AG92" s="210"/>
      <c r="AH92" s="210"/>
      <c r="AI92" s="210"/>
      <c r="AJ92" s="98"/>
      <c r="AK92" s="98"/>
      <c r="AL92" s="98"/>
      <c r="AM92" s="98"/>
      <c r="AN92" s="128"/>
      <c r="AO92" s="107"/>
      <c r="AP92" s="86"/>
      <c r="AQ92" s="86"/>
      <c r="AR92" s="86"/>
      <c r="AS92" s="86"/>
      <c r="AT92" s="86"/>
      <c r="AU92" s="86"/>
      <c r="AV92" s="99"/>
      <c r="AW92" s="86"/>
      <c r="AX92" s="86"/>
      <c r="AY92" s="86"/>
      <c r="AZ92" s="86"/>
      <c r="BA92" s="86"/>
      <c r="BB92" s="86"/>
      <c r="BC92" s="86"/>
      <c r="BD92" s="87"/>
      <c r="BE92" s="28"/>
    </row>
    <row r="93" spans="1:57">
      <c r="A93" s="29"/>
      <c r="B93" s="85"/>
      <c r="C93" s="28"/>
      <c r="D93" s="28"/>
      <c r="E93" s="28"/>
      <c r="F93" s="28"/>
      <c r="G93" s="86"/>
      <c r="H93" s="86"/>
      <c r="I93" s="87"/>
      <c r="J93" s="155"/>
      <c r="K93" s="216"/>
      <c r="L93" s="210" t="s">
        <v>262</v>
      </c>
      <c r="M93" s="128"/>
      <c r="N93" s="128"/>
      <c r="O93" s="128"/>
      <c r="P93" s="217"/>
      <c r="Q93" s="128"/>
      <c r="R93" s="218"/>
      <c r="S93" s="128"/>
      <c r="T93" s="128"/>
      <c r="U93" s="128"/>
      <c r="V93" s="269" t="s">
        <v>212</v>
      </c>
      <c r="W93" s="270"/>
      <c r="X93" s="270"/>
      <c r="Y93" s="270"/>
      <c r="AA93" s="269" t="s">
        <v>213</v>
      </c>
      <c r="AB93" s="270"/>
      <c r="AC93" s="269"/>
      <c r="AD93" s="270"/>
      <c r="AE93" s="98"/>
      <c r="AF93" s="98"/>
      <c r="AG93" s="210"/>
      <c r="AH93" s="210"/>
      <c r="AI93" s="210"/>
      <c r="AJ93" s="98"/>
      <c r="AK93" s="98"/>
      <c r="AL93" s="98"/>
      <c r="AM93" s="98"/>
      <c r="AN93" s="128"/>
      <c r="AO93" s="107"/>
      <c r="AP93" s="86"/>
      <c r="AQ93" s="86"/>
      <c r="AR93" s="86"/>
      <c r="AS93" s="86"/>
      <c r="AT93" s="86"/>
      <c r="AU93" s="86"/>
      <c r="AV93" s="99"/>
      <c r="AW93" s="86"/>
      <c r="AX93" s="86"/>
      <c r="AY93" s="86"/>
      <c r="AZ93" s="86"/>
      <c r="BA93" s="86"/>
      <c r="BB93" s="86"/>
      <c r="BC93" s="86"/>
      <c r="BD93" s="87"/>
      <c r="BE93" s="28"/>
    </row>
    <row r="94" spans="1:57">
      <c r="A94" s="29"/>
      <c r="B94" s="85"/>
      <c r="C94" s="28"/>
      <c r="D94" s="28"/>
      <c r="E94" s="28"/>
      <c r="F94" s="28"/>
      <c r="G94" s="86"/>
      <c r="H94" s="86"/>
      <c r="I94" s="87"/>
      <c r="J94" s="83"/>
      <c r="K94" s="216"/>
      <c r="L94" s="210"/>
      <c r="M94" s="128"/>
      <c r="N94" s="128"/>
      <c r="O94" s="128"/>
      <c r="P94" s="217"/>
      <c r="Q94" s="128"/>
      <c r="R94" s="218"/>
      <c r="S94" s="128"/>
      <c r="T94" s="128"/>
      <c r="U94" s="128"/>
      <c r="V94" s="210" t="s">
        <v>342</v>
      </c>
      <c r="W94" s="98"/>
      <c r="X94" s="98"/>
      <c r="Y94" s="98"/>
      <c r="AA94" s="98" t="s">
        <v>343</v>
      </c>
      <c r="AB94" s="98"/>
      <c r="AC94" s="210"/>
      <c r="AD94" s="98"/>
      <c r="AE94" s="98"/>
      <c r="AF94" s="98"/>
      <c r="AG94" s="210"/>
      <c r="AH94" s="210"/>
      <c r="AI94" s="210"/>
      <c r="AJ94" s="98"/>
      <c r="AK94" s="98"/>
      <c r="AL94" s="98"/>
      <c r="AM94" s="98"/>
      <c r="AN94" s="128"/>
      <c r="AO94" s="107"/>
      <c r="AP94" s="86"/>
      <c r="AQ94" s="86"/>
      <c r="AR94" s="86"/>
      <c r="AS94" s="86"/>
      <c r="AT94" s="86"/>
      <c r="AU94" s="86"/>
      <c r="AV94" s="99"/>
      <c r="AW94" s="86"/>
      <c r="AX94" s="86"/>
      <c r="AY94" s="86"/>
      <c r="AZ94" s="86"/>
      <c r="BA94" s="86"/>
      <c r="BB94" s="86"/>
      <c r="BC94" s="86"/>
      <c r="BD94" s="87"/>
      <c r="BE94" s="28"/>
    </row>
    <row r="95" spans="1:57">
      <c r="A95" s="29"/>
      <c r="B95" s="85"/>
      <c r="C95" s="28"/>
      <c r="D95" s="28"/>
      <c r="E95" s="28"/>
      <c r="F95" s="28"/>
      <c r="G95" s="86"/>
      <c r="H95" s="86"/>
      <c r="I95" s="87"/>
      <c r="J95" s="155"/>
      <c r="K95" s="216"/>
      <c r="L95" s="210" t="s">
        <v>263</v>
      </c>
      <c r="M95" s="128"/>
      <c r="N95" s="128"/>
      <c r="O95" s="128"/>
      <c r="P95" s="217"/>
      <c r="Q95" s="128"/>
      <c r="R95" s="218"/>
      <c r="S95" s="128"/>
      <c r="T95" s="128"/>
      <c r="U95" s="128"/>
      <c r="V95" s="269" t="s">
        <v>212</v>
      </c>
      <c r="W95" s="270"/>
      <c r="X95" s="270"/>
      <c r="Y95" s="270"/>
      <c r="AA95" s="269" t="s">
        <v>213</v>
      </c>
      <c r="AB95" s="270"/>
      <c r="AC95" s="210"/>
      <c r="AD95" s="98"/>
      <c r="AE95" s="98"/>
      <c r="AF95" s="98"/>
      <c r="AG95" s="210"/>
      <c r="AH95" s="210"/>
      <c r="AI95" s="210"/>
      <c r="AJ95" s="98"/>
      <c r="AK95" s="98"/>
      <c r="AL95" s="98"/>
      <c r="AM95" s="98"/>
      <c r="AN95" s="128"/>
      <c r="AO95" s="107"/>
      <c r="AP95" s="86"/>
      <c r="AQ95" s="86"/>
      <c r="AR95" s="86"/>
      <c r="AS95" s="86"/>
      <c r="AT95" s="86"/>
      <c r="AU95" s="86"/>
      <c r="AV95" s="99"/>
      <c r="AW95" s="86"/>
      <c r="AX95" s="86"/>
      <c r="AY95" s="86"/>
      <c r="AZ95" s="86"/>
      <c r="BA95" s="86"/>
      <c r="BB95" s="86"/>
      <c r="BC95" s="86"/>
      <c r="BD95" s="87"/>
      <c r="BE95" s="28"/>
    </row>
    <row r="96" spans="1:57">
      <c r="A96" s="29"/>
      <c r="B96" s="85"/>
      <c r="C96" s="28"/>
      <c r="D96" s="28"/>
      <c r="E96" s="28"/>
      <c r="F96" s="28"/>
      <c r="G96" s="86"/>
      <c r="H96" s="86"/>
      <c r="I96" s="87"/>
      <c r="J96" s="155"/>
      <c r="K96" s="216"/>
      <c r="M96" s="128"/>
      <c r="N96" s="128"/>
      <c r="O96" s="128"/>
      <c r="P96" s="217"/>
      <c r="Q96" s="128"/>
      <c r="R96" s="218"/>
      <c r="S96" s="128"/>
      <c r="T96" s="128"/>
      <c r="U96" s="128"/>
      <c r="V96" s="210" t="s">
        <v>342</v>
      </c>
      <c r="W96" s="98"/>
      <c r="X96" s="98"/>
      <c r="Y96" s="98"/>
      <c r="AA96" s="210" t="s">
        <v>343</v>
      </c>
      <c r="AB96" s="98"/>
      <c r="AC96" s="210"/>
      <c r="AD96" s="98"/>
      <c r="AE96" s="98"/>
      <c r="AF96" s="98"/>
      <c r="AG96" s="210"/>
      <c r="AH96" s="210"/>
      <c r="AI96" s="210"/>
      <c r="AJ96" s="98"/>
      <c r="AK96" s="98"/>
      <c r="AL96" s="98"/>
      <c r="AM96" s="98"/>
      <c r="AN96" s="128"/>
      <c r="AO96" s="107"/>
      <c r="AP96" s="86"/>
      <c r="AQ96" s="86"/>
      <c r="AR96" s="86"/>
      <c r="AS96" s="86"/>
      <c r="AT96" s="86"/>
      <c r="AU96" s="86"/>
      <c r="AV96" s="99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5"/>
      <c r="C97" s="28"/>
      <c r="D97" s="28"/>
      <c r="E97" s="28"/>
      <c r="F97" s="28"/>
      <c r="G97" s="86"/>
      <c r="H97" s="86"/>
      <c r="I97" s="87"/>
      <c r="J97" s="155"/>
      <c r="K97" s="216"/>
      <c r="L97" s="210"/>
      <c r="M97" s="128"/>
      <c r="N97" s="128"/>
      <c r="O97" s="128"/>
      <c r="P97" s="217"/>
      <c r="Q97" s="128"/>
      <c r="R97" s="218"/>
      <c r="S97" s="128"/>
      <c r="T97" s="128"/>
      <c r="U97" s="128"/>
      <c r="V97" s="210"/>
      <c r="W97" s="98"/>
      <c r="X97" s="98"/>
      <c r="Y97" s="98"/>
      <c r="Z97" s="98"/>
      <c r="AA97" s="98"/>
      <c r="AB97" s="210"/>
      <c r="AC97" s="98"/>
      <c r="AD97" s="98"/>
      <c r="AE97" s="98"/>
      <c r="AF97" s="210"/>
      <c r="AG97" s="210"/>
      <c r="AH97" s="210"/>
      <c r="AI97" s="98"/>
      <c r="AJ97" s="98"/>
      <c r="AK97" s="98"/>
      <c r="AL97" s="98"/>
      <c r="AM97" s="128"/>
      <c r="AN97" s="107"/>
      <c r="AO97" s="107"/>
      <c r="AP97" s="86"/>
      <c r="AQ97" s="86"/>
      <c r="AR97" s="86"/>
      <c r="AS97" s="86"/>
      <c r="AT97" s="86"/>
      <c r="AU97" s="86"/>
      <c r="AV97" s="99"/>
      <c r="AW97" s="86"/>
      <c r="AX97" s="86"/>
      <c r="AY97" s="86"/>
      <c r="AZ97" s="86"/>
      <c r="BA97" s="86"/>
      <c r="BB97" s="86"/>
      <c r="BC97" s="86"/>
      <c r="BD97" s="87"/>
      <c r="BE97" s="28"/>
    </row>
    <row r="98" spans="1:57">
      <c r="A98" s="29"/>
      <c r="B98" s="85"/>
      <c r="C98" s="28"/>
      <c r="D98" s="28"/>
      <c r="E98" s="28"/>
      <c r="F98" s="28"/>
      <c r="G98" s="86"/>
      <c r="H98" s="86"/>
      <c r="I98" s="87"/>
      <c r="J98" s="155"/>
      <c r="K98" s="45" t="s">
        <v>215</v>
      </c>
      <c r="L98" s="84"/>
      <c r="M98" s="28"/>
      <c r="N98" s="84"/>
      <c r="O98" s="84"/>
      <c r="P98" s="84"/>
      <c r="Q98" s="84"/>
      <c r="R98" s="84"/>
      <c r="S98" s="84"/>
      <c r="T98" s="84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86"/>
      <c r="AQ98" s="86"/>
      <c r="AR98" s="86"/>
      <c r="AS98" s="86"/>
      <c r="AT98" s="86"/>
      <c r="AU98" s="86"/>
      <c r="AV98" s="99"/>
      <c r="AW98" s="86"/>
      <c r="AX98" s="86"/>
      <c r="AY98" s="86"/>
      <c r="AZ98" s="86"/>
      <c r="BA98" s="86"/>
      <c r="BB98" s="86"/>
      <c r="BC98" s="86"/>
      <c r="BD98" s="87"/>
      <c r="BE98" s="28"/>
    </row>
    <row r="99" spans="1:57">
      <c r="A99" s="29"/>
      <c r="B99" s="85"/>
      <c r="C99" s="28"/>
      <c r="D99" s="28"/>
      <c r="E99" s="28"/>
      <c r="F99" s="28"/>
      <c r="G99" s="86"/>
      <c r="H99" s="86"/>
      <c r="I99" s="87"/>
      <c r="J99" s="155"/>
      <c r="K99" s="45"/>
      <c r="L99" s="84" t="s">
        <v>344</v>
      </c>
      <c r="N99" s="84"/>
      <c r="O99" s="84"/>
      <c r="P99" s="84"/>
      <c r="Q99" s="84"/>
      <c r="R99" s="84"/>
      <c r="S99" s="84"/>
      <c r="T99" s="84"/>
      <c r="U99" s="28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86"/>
      <c r="AQ99" s="86"/>
      <c r="AR99" s="86"/>
      <c r="AS99" s="86"/>
      <c r="AT99" s="86"/>
      <c r="AU99" s="86"/>
      <c r="AV99" s="99"/>
      <c r="AW99" s="86"/>
      <c r="AX99" s="86"/>
      <c r="AY99" s="86"/>
      <c r="AZ99" s="86"/>
      <c r="BA99" s="86"/>
      <c r="BB99" s="86"/>
      <c r="BC99" s="86"/>
      <c r="BD99" s="87"/>
      <c r="BE99" s="28"/>
    </row>
    <row r="100" spans="1:57">
      <c r="A100" s="29"/>
      <c r="B100" s="85"/>
      <c r="C100" s="28"/>
      <c r="D100" s="28"/>
      <c r="E100" s="28"/>
      <c r="F100" s="28"/>
      <c r="G100" s="86"/>
      <c r="H100" s="86"/>
      <c r="I100" s="87"/>
      <c r="J100" s="155"/>
      <c r="K100" s="45"/>
      <c r="M100" s="28" t="s">
        <v>345</v>
      </c>
      <c r="N100" s="84"/>
      <c r="O100" s="84"/>
      <c r="P100" s="84"/>
      <c r="Q100" s="84"/>
      <c r="S100" s="84"/>
      <c r="T100" s="84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86"/>
      <c r="AQ100" s="86"/>
      <c r="AR100" s="86"/>
      <c r="AS100" s="86"/>
      <c r="AT100" s="86"/>
      <c r="AU100" s="86"/>
      <c r="AV100" s="99"/>
      <c r="AW100" s="86"/>
      <c r="AX100" s="86"/>
      <c r="AY100" s="86"/>
      <c r="AZ100" s="86"/>
      <c r="BA100" s="86"/>
      <c r="BB100" s="86"/>
      <c r="BC100" s="86"/>
      <c r="BD100" s="87"/>
      <c r="BE100" s="28"/>
    </row>
    <row r="101" spans="1:57">
      <c r="A101" s="29"/>
      <c r="B101" s="85"/>
      <c r="C101" s="28"/>
      <c r="D101" s="28"/>
      <c r="E101" s="28"/>
      <c r="F101" s="28"/>
      <c r="G101" s="86"/>
      <c r="H101" s="86"/>
      <c r="I101" s="87"/>
      <c r="J101" s="155"/>
      <c r="K101" s="45"/>
      <c r="M101" s="28" t="s">
        <v>351</v>
      </c>
      <c r="N101" s="84"/>
      <c r="O101" s="84"/>
      <c r="P101" s="84"/>
      <c r="Q101" s="84"/>
      <c r="S101" s="84"/>
      <c r="T101" s="84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86"/>
      <c r="AQ101" s="86"/>
      <c r="AR101" s="86"/>
      <c r="AS101" s="86"/>
      <c r="AT101" s="86"/>
      <c r="AU101" s="86"/>
      <c r="AV101" s="99"/>
      <c r="AW101" s="86"/>
      <c r="AX101" s="86"/>
      <c r="AY101" s="86"/>
      <c r="AZ101" s="86"/>
      <c r="BA101" s="86"/>
      <c r="BB101" s="86"/>
      <c r="BC101" s="86"/>
      <c r="BD101" s="87"/>
      <c r="BE101" s="28"/>
    </row>
    <row r="102" spans="1:57">
      <c r="A102" s="29"/>
      <c r="B102" s="85"/>
      <c r="C102" s="28"/>
      <c r="D102" s="28"/>
      <c r="E102" s="28"/>
      <c r="F102" s="28"/>
      <c r="G102" s="86"/>
      <c r="H102" s="86"/>
      <c r="I102" s="87"/>
      <c r="J102" s="155"/>
      <c r="K102" s="45"/>
      <c r="L102" s="84"/>
      <c r="M102" s="28" t="s">
        <v>314</v>
      </c>
      <c r="N102" s="84"/>
      <c r="O102" s="84"/>
      <c r="P102" s="84"/>
      <c r="Q102" s="84"/>
      <c r="R102" s="84"/>
      <c r="S102" s="84"/>
      <c r="T102" s="84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86"/>
      <c r="AQ102" s="86"/>
      <c r="AR102" s="86"/>
      <c r="AS102" s="86"/>
      <c r="AT102" s="86"/>
      <c r="AU102" s="86"/>
      <c r="AV102" s="99"/>
      <c r="AW102" s="86"/>
      <c r="AX102" s="86"/>
      <c r="AY102" s="86"/>
      <c r="AZ102" s="86"/>
      <c r="BA102" s="86"/>
      <c r="BB102" s="86"/>
      <c r="BC102" s="86"/>
      <c r="BD102" s="87"/>
      <c r="BE102" s="28"/>
    </row>
    <row r="103" spans="1:57">
      <c r="A103" s="29"/>
      <c r="B103" s="85"/>
      <c r="C103" s="28"/>
      <c r="D103" s="28"/>
      <c r="E103" s="28"/>
      <c r="F103" s="28"/>
      <c r="G103" s="86"/>
      <c r="H103" s="86"/>
      <c r="I103" s="87"/>
      <c r="J103" s="155"/>
      <c r="K103" s="45"/>
      <c r="L103" s="84" t="s">
        <v>275</v>
      </c>
      <c r="M103" s="28"/>
      <c r="N103" s="84"/>
      <c r="O103" s="84"/>
      <c r="P103" s="84"/>
      <c r="Q103" s="84"/>
      <c r="R103" s="84"/>
      <c r="S103" s="84"/>
      <c r="T103" s="84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86"/>
      <c r="AQ103" s="86"/>
      <c r="AR103" s="86"/>
      <c r="AS103" s="86"/>
      <c r="AT103" s="86"/>
      <c r="AU103" s="86"/>
      <c r="AV103" s="99"/>
      <c r="AW103" s="86"/>
      <c r="AX103" s="86"/>
      <c r="AY103" s="86"/>
      <c r="AZ103" s="86"/>
      <c r="BA103" s="86"/>
      <c r="BB103" s="86"/>
      <c r="BC103" s="86"/>
      <c r="BD103" s="87"/>
      <c r="BE103" s="28"/>
    </row>
    <row r="104" spans="1:57">
      <c r="A104" s="29"/>
      <c r="B104" s="85"/>
      <c r="C104" s="28"/>
      <c r="D104" s="28"/>
      <c r="E104" s="28"/>
      <c r="F104" s="28"/>
      <c r="G104" s="86"/>
      <c r="H104" s="86"/>
      <c r="I104" s="87"/>
      <c r="J104" s="155"/>
      <c r="K104" s="45"/>
      <c r="L104" s="84"/>
      <c r="M104" s="28" t="s">
        <v>209</v>
      </c>
      <c r="N104" s="84"/>
      <c r="O104" s="84" t="s">
        <v>210</v>
      </c>
      <c r="P104" s="84"/>
      <c r="Q104" s="84"/>
      <c r="R104" s="84"/>
      <c r="S104" s="84"/>
      <c r="T104" s="84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86"/>
      <c r="AQ104" s="86"/>
      <c r="AR104" s="86"/>
      <c r="AS104" s="86"/>
      <c r="AT104" s="86"/>
      <c r="AU104" s="86"/>
      <c r="AV104" s="99"/>
      <c r="AW104" s="86"/>
      <c r="AX104" s="86"/>
      <c r="AY104" s="86"/>
      <c r="AZ104" s="86"/>
      <c r="BA104" s="86"/>
      <c r="BB104" s="86"/>
      <c r="BC104" s="86"/>
      <c r="BD104" s="87"/>
      <c r="BE104" s="28"/>
    </row>
    <row r="105" spans="1:57">
      <c r="A105" s="29"/>
      <c r="B105" s="85"/>
      <c r="C105" s="28"/>
      <c r="D105" s="28"/>
      <c r="E105" s="28"/>
      <c r="F105" s="28"/>
      <c r="G105" s="86"/>
      <c r="H105" s="86"/>
      <c r="I105" s="87"/>
      <c r="J105" s="155"/>
      <c r="K105" s="45"/>
      <c r="L105" s="84"/>
      <c r="M105" s="28"/>
      <c r="N105" s="84"/>
      <c r="O105" s="84"/>
      <c r="P105" s="84"/>
      <c r="Q105" s="84"/>
      <c r="R105" s="84"/>
      <c r="S105" s="84"/>
      <c r="T105" s="84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86"/>
      <c r="AQ105" s="86"/>
      <c r="AR105" s="86"/>
      <c r="AS105" s="86"/>
      <c r="AT105" s="86"/>
      <c r="AU105" s="86"/>
      <c r="AV105" s="99"/>
      <c r="AW105" s="86"/>
      <c r="AX105" s="86"/>
      <c r="AY105" s="86"/>
      <c r="AZ105" s="86"/>
      <c r="BA105" s="86"/>
      <c r="BB105" s="86"/>
      <c r="BC105" s="86"/>
      <c r="BD105" s="87"/>
      <c r="BE105" s="28"/>
    </row>
    <row r="106" spans="1:57">
      <c r="A106" s="29"/>
      <c r="B106" s="89"/>
      <c r="C106" s="90"/>
      <c r="D106" s="90"/>
      <c r="E106" s="90"/>
      <c r="F106" s="90"/>
      <c r="G106" s="90"/>
      <c r="H106" s="90"/>
      <c r="I106" s="91"/>
      <c r="J106" s="92"/>
      <c r="K106" s="93"/>
      <c r="L106" s="88"/>
      <c r="M106" s="90"/>
      <c r="N106" s="88"/>
      <c r="O106" s="88"/>
      <c r="P106" s="88"/>
      <c r="Q106" s="88"/>
      <c r="R106" s="88"/>
      <c r="S106" s="88"/>
      <c r="T106" s="88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0"/>
      <c r="AQ106" s="90"/>
      <c r="AR106" s="90"/>
      <c r="AS106" s="90"/>
      <c r="AT106" s="90"/>
      <c r="AU106" s="90"/>
      <c r="AV106" s="89"/>
      <c r="AW106" s="90"/>
      <c r="AX106" s="90"/>
      <c r="AY106" s="90"/>
      <c r="AZ106" s="90"/>
      <c r="BA106" s="90"/>
      <c r="BB106" s="90"/>
      <c r="BC106" s="90"/>
      <c r="BD106" s="91"/>
      <c r="BE106" s="28"/>
    </row>
    <row r="107" spans="1:57">
      <c r="A107" s="29"/>
      <c r="B107" s="86"/>
      <c r="C107" s="86"/>
      <c r="D107" s="86"/>
      <c r="E107" s="86"/>
      <c r="F107" s="86"/>
      <c r="G107" s="86"/>
      <c r="H107" s="86"/>
      <c r="I107" s="86"/>
      <c r="J107" s="97"/>
      <c r="K107" s="98"/>
      <c r="L107" s="84"/>
      <c r="M107" s="86"/>
      <c r="N107" s="84"/>
      <c r="O107" s="84"/>
      <c r="P107" s="84"/>
      <c r="Q107" s="84"/>
      <c r="R107" s="84"/>
      <c r="S107" s="84"/>
      <c r="T107" s="84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28"/>
    </row>
    <row r="108" spans="1:57">
      <c r="A108" s="29"/>
      <c r="B108" s="31" t="s">
        <v>11</v>
      </c>
      <c r="C108" s="47"/>
      <c r="D108" s="47"/>
      <c r="E108" s="47"/>
      <c r="F108" s="47"/>
      <c r="G108" s="47"/>
      <c r="H108" s="47"/>
      <c r="I108" s="54"/>
      <c r="J108" s="41" t="s">
        <v>316</v>
      </c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9"/>
      <c r="AK108" s="28"/>
    </row>
    <row r="109" spans="1:57">
      <c r="A109" s="29"/>
      <c r="B109" s="63" t="s">
        <v>19</v>
      </c>
      <c r="C109" s="64"/>
      <c r="D109" s="64"/>
      <c r="E109" s="64"/>
      <c r="F109" s="64"/>
      <c r="G109" s="64"/>
      <c r="H109" s="64"/>
      <c r="I109" s="65"/>
      <c r="J109" s="62" t="str">
        <f>VLOOKUP(J108,$C$33:$AQ$44,14,FALSE)</f>
        <v>Occurs when user ckeck 「過去選択候補表示」 ckeckbox</v>
      </c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7"/>
      <c r="AD109" s="67"/>
      <c r="AE109" s="67"/>
      <c r="AF109" s="67"/>
      <c r="AG109" s="67"/>
      <c r="AH109" s="67"/>
      <c r="AI109" s="67"/>
      <c r="AJ109" s="68"/>
      <c r="AK109" s="28"/>
    </row>
    <row r="110" spans="1:57">
      <c r="A110" s="29"/>
      <c r="B110" s="63" t="s">
        <v>20</v>
      </c>
      <c r="C110" s="64"/>
      <c r="D110" s="64"/>
      <c r="E110" s="64"/>
      <c r="F110" s="64"/>
      <c r="G110" s="64"/>
      <c r="H110" s="64"/>
      <c r="I110" s="65"/>
      <c r="J110" s="266"/>
      <c r="K110" s="267"/>
      <c r="L110" s="267"/>
      <c r="M110" s="267"/>
      <c r="N110" s="267"/>
      <c r="O110" s="267"/>
      <c r="P110" s="267"/>
      <c r="Q110" s="267"/>
      <c r="R110" s="267"/>
      <c r="S110" s="267"/>
      <c r="T110" s="267"/>
      <c r="U110" s="267"/>
      <c r="V110" s="267"/>
      <c r="W110" s="267"/>
      <c r="X110" s="267"/>
      <c r="Y110" s="267"/>
      <c r="Z110" s="267"/>
      <c r="AA110" s="267"/>
      <c r="AB110" s="267"/>
      <c r="AC110" s="67"/>
      <c r="AD110" s="67"/>
      <c r="AE110" s="67"/>
      <c r="AF110" s="67"/>
      <c r="AG110" s="67"/>
      <c r="AH110" s="67"/>
      <c r="AI110" s="67"/>
      <c r="AJ110" s="68"/>
      <c r="AK110" s="28"/>
    </row>
    <row r="111" spans="1:57">
      <c r="A111" s="29"/>
      <c r="B111" s="63" t="s">
        <v>21</v>
      </c>
      <c r="C111" s="64"/>
      <c r="D111" s="69"/>
      <c r="E111" s="69"/>
      <c r="F111" s="69"/>
      <c r="G111" s="69"/>
      <c r="H111" s="69"/>
      <c r="I111" s="70"/>
      <c r="J111" s="47" t="s">
        <v>9</v>
      </c>
      <c r="K111" s="48"/>
      <c r="L111" s="47"/>
      <c r="M111" s="48"/>
      <c r="N111" s="48"/>
      <c r="O111" s="47"/>
      <c r="P111" s="47"/>
      <c r="Q111" s="47"/>
      <c r="R111" s="47"/>
      <c r="S111" s="48"/>
      <c r="T111" s="48"/>
      <c r="U111" s="71" t="s">
        <v>11</v>
      </c>
      <c r="V111" s="48"/>
      <c r="W111" s="47"/>
      <c r="X111" s="47"/>
      <c r="Y111" s="48"/>
      <c r="Z111" s="47"/>
      <c r="AA111" s="71" t="s">
        <v>22</v>
      </c>
      <c r="AB111" s="71" t="s">
        <v>16</v>
      </c>
      <c r="AC111" s="47"/>
      <c r="AD111" s="48"/>
      <c r="AE111" s="48"/>
      <c r="AF111" s="48"/>
      <c r="AG111" s="48"/>
      <c r="AH111" s="48"/>
      <c r="AI111" s="48"/>
      <c r="AJ111" s="49"/>
      <c r="AK111" s="28"/>
    </row>
    <row r="112" spans="1:57">
      <c r="A112" s="29"/>
      <c r="B112" s="72"/>
      <c r="C112" s="73"/>
      <c r="D112" s="74"/>
      <c r="E112" s="74"/>
      <c r="F112" s="74"/>
      <c r="G112" s="74"/>
      <c r="H112" s="74"/>
      <c r="I112" s="75"/>
      <c r="J112" s="17"/>
      <c r="K112" s="17"/>
      <c r="L112" s="17"/>
      <c r="M112" s="17"/>
      <c r="N112" s="17"/>
      <c r="O112" s="76"/>
      <c r="P112" s="76"/>
      <c r="Q112" s="76"/>
      <c r="R112" s="17"/>
      <c r="S112" s="17"/>
      <c r="T112" s="17"/>
      <c r="U112" s="94"/>
      <c r="V112" s="17"/>
      <c r="W112" s="17"/>
      <c r="X112" s="17"/>
      <c r="Y112" s="17"/>
      <c r="Z112" s="17"/>
      <c r="AA112" s="16"/>
      <c r="AB112" s="16"/>
      <c r="AC112" s="57"/>
      <c r="AD112" s="57"/>
      <c r="AE112" s="57"/>
      <c r="AF112" s="57"/>
      <c r="AG112" s="57"/>
      <c r="AH112" s="57"/>
      <c r="AI112" s="57"/>
      <c r="AJ112" s="58"/>
      <c r="AK112" s="28"/>
    </row>
    <row r="113" spans="1:57">
      <c r="A113" s="29"/>
      <c r="B113" s="72" t="s">
        <v>23</v>
      </c>
      <c r="C113" s="73"/>
      <c r="D113" s="73"/>
      <c r="E113" s="73"/>
      <c r="F113" s="73"/>
      <c r="G113" s="73"/>
      <c r="H113" s="73"/>
      <c r="I113" s="77"/>
      <c r="J113" s="78" t="s">
        <v>9</v>
      </c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9" t="s">
        <v>16</v>
      </c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80"/>
      <c r="AK113" s="28"/>
    </row>
    <row r="114" spans="1:57">
      <c r="A114" s="29"/>
      <c r="B114" s="81"/>
      <c r="C114" s="78"/>
      <c r="D114" s="78"/>
      <c r="E114" s="78"/>
      <c r="F114" s="78"/>
      <c r="G114" s="78"/>
      <c r="H114" s="78"/>
      <c r="I114" s="80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34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8"/>
      <c r="AK114" s="28"/>
    </row>
    <row r="115" spans="1:57">
      <c r="A115" s="29"/>
      <c r="B115" s="81" t="s">
        <v>24</v>
      </c>
      <c r="C115" s="78"/>
      <c r="D115" s="78"/>
      <c r="E115" s="78"/>
      <c r="F115" s="78"/>
      <c r="G115" s="47"/>
      <c r="H115" s="47"/>
      <c r="I115" s="54"/>
      <c r="J115" s="82" t="s">
        <v>25</v>
      </c>
      <c r="K115" s="78"/>
      <c r="L115" s="78"/>
      <c r="M115" s="78"/>
      <c r="N115" s="78"/>
      <c r="O115" s="78"/>
      <c r="P115" s="78"/>
      <c r="Q115" s="78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32"/>
      <c r="AS115" s="47"/>
      <c r="AT115" s="32"/>
      <c r="AU115" s="47"/>
      <c r="AV115" s="31" t="s">
        <v>26</v>
      </c>
      <c r="AW115" s="47"/>
      <c r="AX115" s="47"/>
      <c r="AY115" s="47"/>
      <c r="AZ115" s="47"/>
      <c r="BA115" s="47"/>
      <c r="BB115" s="47"/>
      <c r="BC115" s="47"/>
      <c r="BD115" s="54"/>
      <c r="BE115" s="28"/>
    </row>
    <row r="116" spans="1:57">
      <c r="A116" s="29"/>
      <c r="B116" s="85"/>
      <c r="C116" s="86"/>
      <c r="D116" s="86"/>
      <c r="E116" s="86"/>
      <c r="F116" s="86"/>
      <c r="G116" s="86"/>
      <c r="H116" s="86"/>
      <c r="I116" s="87"/>
      <c r="J116" s="97"/>
      <c r="K116" s="113"/>
      <c r="L116" s="27"/>
      <c r="M116" s="108"/>
      <c r="N116" s="27"/>
      <c r="O116" s="27"/>
      <c r="P116" s="27"/>
      <c r="Q116" s="27"/>
      <c r="R116" s="27"/>
      <c r="S116" s="27"/>
      <c r="T116" s="27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86"/>
      <c r="AQ116" s="86"/>
      <c r="AR116" s="86"/>
      <c r="AS116" s="86"/>
      <c r="AT116" s="86"/>
      <c r="AU116" s="86"/>
      <c r="AV116" s="85"/>
      <c r="AW116" s="86"/>
      <c r="AX116" s="86"/>
      <c r="AY116" s="86"/>
      <c r="AZ116" s="86"/>
      <c r="BA116" s="86"/>
      <c r="BB116" s="86"/>
      <c r="BC116" s="86"/>
      <c r="BD116" s="87"/>
      <c r="BE116" s="28"/>
    </row>
    <row r="117" spans="1:57">
      <c r="A117" s="29"/>
      <c r="B117" s="85"/>
      <c r="C117" s="28"/>
      <c r="D117" s="28"/>
      <c r="E117" s="28"/>
      <c r="F117" s="28"/>
      <c r="G117" s="86"/>
      <c r="H117" s="86"/>
      <c r="I117" s="87"/>
      <c r="J117" s="155"/>
      <c r="K117" s="150" t="s">
        <v>276</v>
      </c>
      <c r="L117" s="84"/>
      <c r="M117" s="28"/>
      <c r="N117" s="84"/>
      <c r="O117" s="84"/>
      <c r="P117" s="84"/>
      <c r="Q117" s="84"/>
      <c r="R117" s="84"/>
      <c r="S117" s="84"/>
      <c r="T117" s="84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86"/>
      <c r="AQ117" s="86"/>
      <c r="AR117" s="86"/>
      <c r="AS117" s="86"/>
      <c r="AT117" s="86"/>
      <c r="AU117" s="86"/>
      <c r="AV117" s="99"/>
      <c r="AW117" s="86"/>
      <c r="AX117" s="86"/>
      <c r="AY117" s="86"/>
      <c r="AZ117" s="86"/>
      <c r="BA117" s="86"/>
      <c r="BB117" s="86"/>
      <c r="BC117" s="86"/>
      <c r="BD117" s="87"/>
      <c r="BE117" s="28"/>
    </row>
    <row r="118" spans="1:57">
      <c r="A118" s="29"/>
      <c r="B118" s="85"/>
      <c r="C118" s="28"/>
      <c r="D118" s="28"/>
      <c r="E118" s="28"/>
      <c r="F118" s="28"/>
      <c r="G118" s="86"/>
      <c r="H118" s="86"/>
      <c r="I118" s="87"/>
      <c r="J118" s="155"/>
      <c r="K118" s="45"/>
      <c r="L118" s="84" t="s">
        <v>278</v>
      </c>
      <c r="M118" s="28"/>
      <c r="N118" s="84"/>
      <c r="O118" s="84"/>
      <c r="P118" s="84"/>
      <c r="Q118" s="84"/>
      <c r="R118" s="84"/>
      <c r="S118" s="84"/>
      <c r="T118" s="84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86"/>
      <c r="AQ118" s="86"/>
      <c r="AR118" s="86"/>
      <c r="AS118" s="86"/>
      <c r="AT118" s="86"/>
      <c r="AU118" s="86"/>
      <c r="AV118" s="99"/>
      <c r="AW118" s="86"/>
      <c r="AX118" s="86"/>
      <c r="AY118" s="86"/>
      <c r="AZ118" s="86"/>
      <c r="BA118" s="86"/>
      <c r="BB118" s="86"/>
      <c r="BC118" s="86"/>
      <c r="BD118" s="87"/>
      <c r="BE118" s="28"/>
    </row>
    <row r="119" spans="1:57">
      <c r="A119" s="29"/>
      <c r="B119" s="85"/>
      <c r="C119" s="28"/>
      <c r="D119" s="28"/>
      <c r="E119" s="28"/>
      <c r="F119" s="28"/>
      <c r="G119" s="86"/>
      <c r="H119" s="86"/>
      <c r="I119" s="87"/>
      <c r="J119" s="155"/>
      <c r="K119" s="45"/>
      <c r="L119" s="84"/>
      <c r="M119" s="28" t="s">
        <v>264</v>
      </c>
      <c r="N119" s="84"/>
      <c r="O119" s="84"/>
      <c r="P119" s="84"/>
      <c r="Q119" s="84"/>
      <c r="R119" s="84"/>
      <c r="S119" s="84"/>
      <c r="T119" s="84"/>
      <c r="U119" s="45"/>
      <c r="V119" s="45"/>
      <c r="W119" s="45"/>
      <c r="X119" s="45"/>
      <c r="Y119" s="45"/>
      <c r="Z119" s="45"/>
      <c r="AA119" s="45"/>
      <c r="AB119" s="151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86"/>
      <c r="AQ119" s="86"/>
      <c r="AR119" s="86"/>
      <c r="AS119" s="86"/>
      <c r="AT119" s="86"/>
      <c r="AU119" s="86"/>
      <c r="AV119" s="99"/>
      <c r="AW119" s="86"/>
      <c r="AX119" s="86"/>
      <c r="AY119" s="86"/>
      <c r="AZ119" s="86"/>
      <c r="BA119" s="86"/>
      <c r="BB119" s="86"/>
      <c r="BC119" s="86"/>
      <c r="BD119" s="87"/>
      <c r="BE119" s="28"/>
    </row>
    <row r="120" spans="1:57">
      <c r="A120" s="29"/>
      <c r="B120" s="85"/>
      <c r="C120" s="28"/>
      <c r="D120" s="28"/>
      <c r="E120" s="28"/>
      <c r="F120" s="28"/>
      <c r="G120" s="86"/>
      <c r="H120" s="86"/>
      <c r="I120" s="87"/>
      <c r="J120" s="155"/>
      <c r="K120" s="45"/>
      <c r="L120" s="84"/>
      <c r="M120" s="28"/>
      <c r="N120" s="84"/>
      <c r="O120" s="84"/>
      <c r="P120" s="84"/>
      <c r="Q120" s="84"/>
      <c r="R120" s="84"/>
      <c r="S120" s="84"/>
      <c r="T120" s="84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86"/>
      <c r="AQ120" s="86"/>
      <c r="AR120" s="86"/>
      <c r="AS120" s="86"/>
      <c r="AT120" s="86"/>
      <c r="AU120" s="86"/>
      <c r="AV120" s="99"/>
      <c r="AW120" s="86"/>
      <c r="AX120" s="86"/>
      <c r="AY120" s="86"/>
      <c r="AZ120" s="86"/>
      <c r="BA120" s="86"/>
      <c r="BB120" s="86"/>
      <c r="BC120" s="86"/>
      <c r="BD120" s="87"/>
      <c r="BE120" s="28"/>
    </row>
    <row r="121" spans="1:57">
      <c r="A121" s="29"/>
      <c r="B121" s="85"/>
      <c r="C121" s="28"/>
      <c r="D121" s="28"/>
      <c r="E121" s="28"/>
      <c r="F121" s="28"/>
      <c r="G121" s="86"/>
      <c r="H121" s="86"/>
      <c r="I121" s="87"/>
      <c r="J121" s="155"/>
      <c r="K121" s="45" t="s">
        <v>265</v>
      </c>
      <c r="L121" s="84"/>
      <c r="M121" s="28"/>
      <c r="N121" s="84"/>
      <c r="O121" s="84"/>
      <c r="P121" s="84"/>
      <c r="Q121" s="84"/>
      <c r="R121" s="84"/>
      <c r="S121" s="84"/>
      <c r="T121" s="84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86"/>
      <c r="AQ121" s="86"/>
      <c r="AR121" s="86"/>
      <c r="AS121" s="86"/>
      <c r="AT121" s="86"/>
      <c r="AU121" s="86"/>
      <c r="AV121" s="99"/>
      <c r="AW121" s="86"/>
      <c r="AX121" s="86"/>
      <c r="AY121" s="86"/>
      <c r="AZ121" s="86"/>
      <c r="BA121" s="86"/>
      <c r="BB121" s="86"/>
      <c r="BC121" s="86"/>
      <c r="BD121" s="87"/>
      <c r="BE121" s="28"/>
    </row>
    <row r="122" spans="1:57">
      <c r="A122" s="29"/>
      <c r="B122" s="85"/>
      <c r="C122" s="28"/>
      <c r="D122" s="28"/>
      <c r="E122" s="28"/>
      <c r="F122" s="28"/>
      <c r="G122" s="86"/>
      <c r="H122" s="86"/>
      <c r="I122" s="87"/>
      <c r="J122" s="155"/>
      <c r="K122" s="45"/>
      <c r="L122" s="84"/>
      <c r="M122" s="28"/>
      <c r="N122" s="84"/>
      <c r="O122" s="84"/>
      <c r="P122" s="84"/>
      <c r="Q122" s="84"/>
      <c r="R122" s="84"/>
      <c r="S122" s="84"/>
      <c r="T122" s="84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86"/>
      <c r="AQ122" s="86"/>
      <c r="AR122" s="86"/>
      <c r="AS122" s="86"/>
      <c r="AT122" s="86"/>
      <c r="AU122" s="86"/>
      <c r="AV122" s="99"/>
      <c r="AW122" s="86"/>
      <c r="AX122" s="86"/>
      <c r="AY122" s="86"/>
      <c r="AZ122" s="86"/>
      <c r="BA122" s="86"/>
      <c r="BB122" s="86"/>
      <c r="BC122" s="86"/>
      <c r="BD122" s="87"/>
      <c r="BE122" s="28"/>
    </row>
    <row r="123" spans="1:57">
      <c r="A123" s="29"/>
      <c r="B123" s="85"/>
      <c r="C123" s="28"/>
      <c r="D123" s="28"/>
      <c r="E123" s="28"/>
      <c r="F123" s="28"/>
      <c r="G123" s="86"/>
      <c r="H123" s="86"/>
      <c r="I123" s="87"/>
      <c r="J123" s="155"/>
      <c r="K123" s="45"/>
      <c r="L123" s="153"/>
      <c r="M123" s="154"/>
      <c r="N123" s="153"/>
      <c r="O123" s="153"/>
      <c r="P123" s="153"/>
      <c r="Q123" s="153"/>
      <c r="R123" s="153"/>
      <c r="S123" s="153"/>
      <c r="T123" s="153"/>
      <c r="U123" s="152"/>
      <c r="V123" s="152"/>
      <c r="W123" s="152"/>
      <c r="X123" s="152"/>
      <c r="Y123" s="152"/>
      <c r="Z123" s="152"/>
      <c r="AA123" s="152"/>
      <c r="AB123" s="152" t="s">
        <v>179</v>
      </c>
      <c r="AC123" s="152"/>
      <c r="AD123" s="152"/>
      <c r="AE123" s="152"/>
      <c r="AF123" s="152"/>
      <c r="AG123" s="152"/>
      <c r="AH123" s="152"/>
      <c r="AI123" s="152"/>
      <c r="AJ123" s="45"/>
      <c r="AK123" s="45"/>
      <c r="AL123" s="45"/>
      <c r="AM123" s="45"/>
      <c r="AN123" s="45"/>
      <c r="AO123" s="45"/>
      <c r="AP123" s="86"/>
      <c r="AQ123" s="86"/>
      <c r="AR123" s="86"/>
      <c r="AS123" s="86"/>
      <c r="AT123" s="86"/>
      <c r="AU123" s="86"/>
      <c r="AV123" s="99"/>
      <c r="AW123" s="86"/>
      <c r="AX123" s="86"/>
      <c r="AY123" s="86"/>
      <c r="AZ123" s="86"/>
      <c r="BA123" s="86"/>
      <c r="BB123" s="86"/>
      <c r="BC123" s="86"/>
      <c r="BD123" s="87"/>
      <c r="BE123" s="28"/>
    </row>
    <row r="124" spans="1:57">
      <c r="A124" s="29"/>
      <c r="B124" s="89"/>
      <c r="C124" s="90"/>
      <c r="D124" s="90"/>
      <c r="E124" s="90"/>
      <c r="F124" s="90"/>
      <c r="G124" s="90"/>
      <c r="H124" s="90"/>
      <c r="I124" s="91"/>
      <c r="J124" s="92"/>
      <c r="K124" s="93"/>
      <c r="L124" s="88"/>
      <c r="M124" s="90"/>
      <c r="N124" s="88"/>
      <c r="O124" s="88"/>
      <c r="P124" s="88"/>
      <c r="Q124" s="88"/>
      <c r="R124" s="88"/>
      <c r="S124" s="88"/>
      <c r="T124" s="88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0"/>
      <c r="AQ124" s="90"/>
      <c r="AR124" s="90"/>
      <c r="AS124" s="90"/>
      <c r="AT124" s="90"/>
      <c r="AU124" s="90"/>
      <c r="AV124" s="89"/>
      <c r="AW124" s="90"/>
      <c r="AX124" s="90"/>
      <c r="AY124" s="90"/>
      <c r="AZ124" s="90"/>
      <c r="BA124" s="90"/>
      <c r="BB124" s="90"/>
      <c r="BC124" s="90"/>
      <c r="BD124" s="91"/>
      <c r="BE124" s="28"/>
    </row>
    <row r="125" spans="1:57">
      <c r="A125" s="29"/>
      <c r="B125" s="86"/>
      <c r="C125" s="86"/>
      <c r="D125" s="86"/>
      <c r="E125" s="86"/>
      <c r="F125" s="86"/>
      <c r="G125" s="86"/>
      <c r="H125" s="86"/>
      <c r="I125" s="86"/>
      <c r="J125" s="97"/>
      <c r="K125" s="98"/>
      <c r="L125" s="84"/>
      <c r="M125" s="86"/>
      <c r="N125" s="84"/>
      <c r="O125" s="84"/>
      <c r="P125" s="84"/>
      <c r="Q125" s="84"/>
      <c r="R125" s="84"/>
      <c r="S125" s="84"/>
      <c r="T125" s="84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28"/>
    </row>
    <row r="126" spans="1:57">
      <c r="A126" s="29"/>
      <c r="B126" s="31" t="s">
        <v>11</v>
      </c>
      <c r="C126" s="47"/>
      <c r="D126" s="47"/>
      <c r="E126" s="47"/>
      <c r="F126" s="47"/>
      <c r="G126" s="47"/>
      <c r="H126" s="47"/>
      <c r="I126" s="54"/>
      <c r="J126" s="41" t="s">
        <v>309</v>
      </c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9"/>
      <c r="AK126" s="28"/>
    </row>
    <row r="127" spans="1:57">
      <c r="A127" s="29"/>
      <c r="B127" s="63" t="s">
        <v>19</v>
      </c>
      <c r="C127" s="64"/>
      <c r="D127" s="64"/>
      <c r="E127" s="64"/>
      <c r="F127" s="64"/>
      <c r="G127" s="64"/>
      <c r="H127" s="64"/>
      <c r="I127" s="65"/>
      <c r="J127" s="62" t="str">
        <f>VLOOKUP(J126,$C$33:$AQ$44,14,FALSE)</f>
        <v xml:space="preserve">Occurs when user click button [ツリー] </v>
      </c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7"/>
      <c r="AD127" s="67"/>
      <c r="AE127" s="67"/>
      <c r="AF127" s="67"/>
      <c r="AG127" s="67"/>
      <c r="AH127" s="67"/>
      <c r="AI127" s="67"/>
      <c r="AJ127" s="68"/>
      <c r="AK127" s="28"/>
    </row>
    <row r="128" spans="1:57">
      <c r="A128" s="29"/>
      <c r="B128" s="63" t="s">
        <v>20</v>
      </c>
      <c r="C128" s="64"/>
      <c r="D128" s="64"/>
      <c r="E128" s="64"/>
      <c r="F128" s="64"/>
      <c r="G128" s="64"/>
      <c r="H128" s="64"/>
      <c r="I128" s="65"/>
      <c r="J128" s="266"/>
      <c r="K128" s="267"/>
      <c r="L128" s="267"/>
      <c r="M128" s="267"/>
      <c r="N128" s="267"/>
      <c r="O128" s="267"/>
      <c r="P128" s="267"/>
      <c r="Q128" s="267"/>
      <c r="R128" s="267"/>
      <c r="S128" s="267"/>
      <c r="T128" s="267"/>
      <c r="U128" s="267"/>
      <c r="V128" s="267"/>
      <c r="W128" s="267"/>
      <c r="X128" s="267"/>
      <c r="Y128" s="267"/>
      <c r="Z128" s="267"/>
      <c r="AA128" s="267"/>
      <c r="AB128" s="267"/>
      <c r="AC128" s="67"/>
      <c r="AD128" s="67"/>
      <c r="AE128" s="67"/>
      <c r="AF128" s="67"/>
      <c r="AG128" s="67"/>
      <c r="AH128" s="67"/>
      <c r="AI128" s="67"/>
      <c r="AJ128" s="68"/>
      <c r="AK128" s="28"/>
    </row>
    <row r="129" spans="1:57">
      <c r="A129" s="29"/>
      <c r="B129" s="63" t="s">
        <v>21</v>
      </c>
      <c r="C129" s="64"/>
      <c r="D129" s="69"/>
      <c r="E129" s="69"/>
      <c r="F129" s="69"/>
      <c r="G129" s="69"/>
      <c r="H129" s="69"/>
      <c r="I129" s="70"/>
      <c r="J129" s="47" t="s">
        <v>9</v>
      </c>
      <c r="K129" s="48"/>
      <c r="L129" s="47"/>
      <c r="M129" s="48"/>
      <c r="N129" s="48"/>
      <c r="O129" s="47"/>
      <c r="P129" s="47"/>
      <c r="Q129" s="47"/>
      <c r="R129" s="47"/>
      <c r="S129" s="48"/>
      <c r="T129" s="48"/>
      <c r="U129" s="71" t="s">
        <v>11</v>
      </c>
      <c r="V129" s="48"/>
      <c r="W129" s="47"/>
      <c r="X129" s="47"/>
      <c r="Y129" s="48"/>
      <c r="Z129" s="47"/>
      <c r="AA129" s="71" t="s">
        <v>22</v>
      </c>
      <c r="AB129" s="71" t="s">
        <v>16</v>
      </c>
      <c r="AC129" s="47"/>
      <c r="AD129" s="48"/>
      <c r="AE129" s="48"/>
      <c r="AF129" s="48"/>
      <c r="AG129" s="48"/>
      <c r="AH129" s="48"/>
      <c r="AI129" s="48"/>
      <c r="AJ129" s="49"/>
      <c r="AK129" s="28"/>
    </row>
    <row r="130" spans="1:57">
      <c r="A130" s="29"/>
      <c r="B130" s="72"/>
      <c r="C130" s="73"/>
      <c r="D130" s="74"/>
      <c r="E130" s="74"/>
      <c r="F130" s="74"/>
      <c r="G130" s="74"/>
      <c r="H130" s="74"/>
      <c r="I130" s="75"/>
      <c r="J130" s="17"/>
      <c r="K130" s="17"/>
      <c r="L130" s="17"/>
      <c r="M130" s="17"/>
      <c r="N130" s="17"/>
      <c r="O130" s="76"/>
      <c r="P130" s="76"/>
      <c r="Q130" s="76"/>
      <c r="R130" s="17"/>
      <c r="S130" s="17"/>
      <c r="T130" s="17"/>
      <c r="U130" s="94"/>
      <c r="V130" s="17"/>
      <c r="W130" s="17"/>
      <c r="X130" s="17"/>
      <c r="Y130" s="17"/>
      <c r="Z130" s="17"/>
      <c r="AA130" s="16"/>
      <c r="AB130" s="16"/>
      <c r="AC130" s="57"/>
      <c r="AD130" s="57"/>
      <c r="AE130" s="57"/>
      <c r="AF130" s="57"/>
      <c r="AG130" s="57"/>
      <c r="AH130" s="57"/>
      <c r="AI130" s="57"/>
      <c r="AJ130" s="58"/>
      <c r="AK130" s="28"/>
    </row>
    <row r="131" spans="1:57">
      <c r="A131" s="29"/>
      <c r="B131" s="72" t="s">
        <v>23</v>
      </c>
      <c r="C131" s="73"/>
      <c r="D131" s="73"/>
      <c r="E131" s="73"/>
      <c r="F131" s="73"/>
      <c r="G131" s="73"/>
      <c r="H131" s="73"/>
      <c r="I131" s="77"/>
      <c r="J131" s="78" t="s">
        <v>9</v>
      </c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9" t="s">
        <v>16</v>
      </c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80"/>
      <c r="AK131" s="28"/>
    </row>
    <row r="132" spans="1:57">
      <c r="A132" s="29"/>
      <c r="B132" s="81"/>
      <c r="C132" s="78"/>
      <c r="D132" s="78"/>
      <c r="E132" s="78"/>
      <c r="F132" s="78"/>
      <c r="G132" s="78"/>
      <c r="H132" s="78"/>
      <c r="I132" s="80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34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8"/>
      <c r="AK132" s="28"/>
    </row>
    <row r="133" spans="1:57">
      <c r="A133" s="29"/>
      <c r="B133" s="81" t="s">
        <v>24</v>
      </c>
      <c r="C133" s="78"/>
      <c r="D133" s="78"/>
      <c r="E133" s="78"/>
      <c r="F133" s="78"/>
      <c r="G133" s="47"/>
      <c r="H133" s="47"/>
      <c r="I133" s="54"/>
      <c r="J133" s="82" t="s">
        <v>25</v>
      </c>
      <c r="K133" s="78"/>
      <c r="L133" s="78"/>
      <c r="M133" s="78"/>
      <c r="N133" s="78"/>
      <c r="O133" s="78"/>
      <c r="P133" s="78"/>
      <c r="Q133" s="78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32"/>
      <c r="AS133" s="47"/>
      <c r="AT133" s="32"/>
      <c r="AU133" s="47"/>
      <c r="AV133" s="31" t="s">
        <v>26</v>
      </c>
      <c r="AW133" s="47"/>
      <c r="AX133" s="47"/>
      <c r="AY133" s="47"/>
      <c r="AZ133" s="47"/>
      <c r="BA133" s="47"/>
      <c r="BB133" s="47"/>
      <c r="BC133" s="47"/>
      <c r="BD133" s="54"/>
      <c r="BE133" s="28"/>
    </row>
    <row r="134" spans="1:57">
      <c r="A134" s="29"/>
      <c r="B134" s="85"/>
      <c r="C134" s="86"/>
      <c r="D134" s="86"/>
      <c r="E134" s="86"/>
      <c r="F134" s="86"/>
      <c r="G134" s="86"/>
      <c r="H134" s="86"/>
      <c r="I134" s="87"/>
      <c r="J134" s="97"/>
      <c r="K134" s="113"/>
      <c r="L134" s="27"/>
      <c r="M134" s="108"/>
      <c r="N134" s="27"/>
      <c r="O134" s="27"/>
      <c r="P134" s="27"/>
      <c r="Q134" s="27"/>
      <c r="R134" s="27"/>
      <c r="S134" s="27"/>
      <c r="T134" s="27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86"/>
      <c r="AQ134" s="86"/>
      <c r="AR134" s="86"/>
      <c r="AS134" s="86"/>
      <c r="AT134" s="86"/>
      <c r="AU134" s="86"/>
      <c r="AV134" s="85"/>
      <c r="AW134" s="86"/>
      <c r="AX134" s="86"/>
      <c r="AY134" s="86"/>
      <c r="AZ134" s="86"/>
      <c r="BA134" s="86"/>
      <c r="BB134" s="86"/>
      <c r="BC134" s="86"/>
      <c r="BD134" s="87"/>
      <c r="BE134" s="28"/>
    </row>
    <row r="135" spans="1:57">
      <c r="A135" s="29"/>
      <c r="B135" s="85"/>
      <c r="C135" s="28"/>
      <c r="D135" s="28"/>
      <c r="E135" s="28"/>
      <c r="F135" s="28"/>
      <c r="G135" s="86"/>
      <c r="H135" s="86"/>
      <c r="I135" s="87"/>
      <c r="J135" s="155"/>
      <c r="K135" s="150" t="s">
        <v>352</v>
      </c>
      <c r="L135" s="84"/>
      <c r="M135" s="28"/>
      <c r="N135" s="84"/>
      <c r="O135" s="84"/>
      <c r="P135" s="84"/>
      <c r="Q135" s="84"/>
      <c r="R135" s="84"/>
      <c r="S135" s="84"/>
      <c r="T135" s="84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86"/>
      <c r="AQ135" s="86"/>
      <c r="AR135" s="86"/>
      <c r="AS135" s="86"/>
      <c r="AT135" s="86"/>
      <c r="AU135" s="86"/>
      <c r="AV135" s="99"/>
      <c r="AW135" s="86"/>
      <c r="AX135" s="86"/>
      <c r="AY135" s="86"/>
      <c r="AZ135" s="86"/>
      <c r="BA135" s="86"/>
      <c r="BB135" s="86"/>
      <c r="BC135" s="86"/>
      <c r="BD135" s="87"/>
      <c r="BE135" s="28"/>
    </row>
    <row r="136" spans="1:57">
      <c r="A136" s="29"/>
      <c r="B136" s="85"/>
      <c r="C136" s="28"/>
      <c r="D136" s="28"/>
      <c r="E136" s="28"/>
      <c r="F136" s="28"/>
      <c r="G136" s="86"/>
      <c r="H136" s="86"/>
      <c r="I136" s="87"/>
      <c r="J136" s="83"/>
      <c r="K136" s="150"/>
      <c r="L136" s="84"/>
      <c r="M136" s="28"/>
      <c r="N136" s="84"/>
      <c r="O136" s="84"/>
      <c r="P136" s="84"/>
      <c r="Q136" s="84"/>
      <c r="R136" s="84"/>
      <c r="S136" s="84"/>
      <c r="T136" s="84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86"/>
      <c r="AQ136" s="86"/>
      <c r="AR136" s="86"/>
      <c r="AS136" s="86"/>
      <c r="AT136" s="86"/>
      <c r="AU136" s="86"/>
      <c r="AV136" s="99"/>
      <c r="AW136" s="86"/>
      <c r="AX136" s="86"/>
      <c r="AY136" s="86"/>
      <c r="AZ136" s="86"/>
      <c r="BA136" s="86"/>
      <c r="BB136" s="86"/>
      <c r="BC136" s="86"/>
      <c r="BD136" s="87"/>
      <c r="BE136" s="28"/>
    </row>
    <row r="137" spans="1:57">
      <c r="A137" s="29"/>
      <c r="B137" s="85"/>
      <c r="C137" s="28"/>
      <c r="D137" s="28"/>
      <c r="E137" s="28"/>
      <c r="F137" s="28"/>
      <c r="G137" s="86"/>
      <c r="H137" s="86"/>
      <c r="I137" s="87"/>
      <c r="J137" s="155"/>
      <c r="K137" s="150"/>
      <c r="L137" s="84" t="s">
        <v>353</v>
      </c>
      <c r="M137" s="28"/>
      <c r="N137" s="84"/>
      <c r="O137" s="84"/>
      <c r="P137" s="84"/>
      <c r="Q137" s="84"/>
      <c r="R137" s="84"/>
      <c r="S137" s="84"/>
      <c r="T137" s="84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86"/>
      <c r="AQ137" s="86"/>
      <c r="AR137" s="86"/>
      <c r="AS137" s="86"/>
      <c r="AT137" s="86"/>
      <c r="AU137" s="86"/>
      <c r="AV137" s="99"/>
      <c r="AW137" s="86"/>
      <c r="AX137" s="86"/>
      <c r="AY137" s="86"/>
      <c r="AZ137" s="86"/>
      <c r="BA137" s="86"/>
      <c r="BB137" s="86"/>
      <c r="BC137" s="86"/>
      <c r="BD137" s="87"/>
      <c r="BE137" s="28"/>
    </row>
    <row r="138" spans="1:57">
      <c r="A138" s="29"/>
      <c r="B138" s="85"/>
      <c r="C138" s="28"/>
      <c r="D138" s="28"/>
      <c r="E138" s="28"/>
      <c r="F138" s="28"/>
      <c r="G138" s="86"/>
      <c r="H138" s="86"/>
      <c r="I138" s="87"/>
      <c r="J138" s="155"/>
      <c r="K138" s="150"/>
      <c r="L138" s="84"/>
      <c r="M138" s="28" t="s">
        <v>354</v>
      </c>
      <c r="N138" s="84"/>
      <c r="O138" s="84"/>
      <c r="P138" s="84"/>
      <c r="Q138" s="84"/>
      <c r="R138" s="84"/>
      <c r="S138" s="84"/>
      <c r="T138" s="84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86"/>
      <c r="AQ138" s="86"/>
      <c r="AR138" s="86"/>
      <c r="AS138" s="86"/>
      <c r="AT138" s="86"/>
      <c r="AU138" s="86"/>
      <c r="AV138" s="99"/>
      <c r="AW138" s="86"/>
      <c r="AX138" s="86"/>
      <c r="AY138" s="86"/>
      <c r="AZ138" s="86"/>
      <c r="BA138" s="86"/>
      <c r="BB138" s="86"/>
      <c r="BC138" s="86"/>
      <c r="BD138" s="87"/>
      <c r="BE138" s="28"/>
    </row>
    <row r="139" spans="1:57">
      <c r="A139" s="29"/>
      <c r="B139" s="85"/>
      <c r="C139" s="28"/>
      <c r="D139" s="28"/>
      <c r="E139" s="28"/>
      <c r="F139" s="28"/>
      <c r="G139" s="86"/>
      <c r="H139" s="86"/>
      <c r="I139" s="87"/>
      <c r="J139" s="155"/>
      <c r="K139" s="150"/>
      <c r="L139" s="84"/>
      <c r="M139" s="28"/>
      <c r="N139" s="84"/>
      <c r="O139" s="84"/>
      <c r="P139" s="84"/>
      <c r="Q139" s="84"/>
      <c r="R139" s="84"/>
      <c r="S139" s="84"/>
      <c r="T139" s="84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86"/>
      <c r="AQ139" s="86"/>
      <c r="AR139" s="86"/>
      <c r="AS139" s="86"/>
      <c r="AT139" s="86"/>
      <c r="AU139" s="86"/>
      <c r="AV139" s="99"/>
      <c r="AW139" s="86"/>
      <c r="AX139" s="86"/>
      <c r="AY139" s="86"/>
      <c r="AZ139" s="86"/>
      <c r="BA139" s="86"/>
      <c r="BB139" s="86"/>
      <c r="BC139" s="86"/>
      <c r="BD139" s="87"/>
      <c r="BE139" s="28"/>
    </row>
    <row r="140" spans="1:57">
      <c r="A140" s="29"/>
      <c r="B140" s="85"/>
      <c r="C140" s="28"/>
      <c r="D140" s="28"/>
      <c r="E140" s="28"/>
      <c r="F140" s="28"/>
      <c r="G140" s="86"/>
      <c r="H140" s="86"/>
      <c r="I140" s="87"/>
      <c r="J140" s="155"/>
      <c r="K140" s="150"/>
      <c r="L140" s="84"/>
      <c r="M140" s="28"/>
      <c r="N140" s="84"/>
      <c r="O140" s="84"/>
      <c r="P140" s="84"/>
      <c r="Q140" s="84"/>
      <c r="R140" s="84"/>
      <c r="S140" s="84"/>
      <c r="T140" s="84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86"/>
      <c r="AQ140" s="86"/>
      <c r="AR140" s="86"/>
      <c r="AS140" s="86"/>
      <c r="AT140" s="86"/>
      <c r="AU140" s="86"/>
      <c r="AV140" s="99"/>
      <c r="AW140" s="86"/>
      <c r="AX140" s="86"/>
      <c r="AY140" s="86"/>
      <c r="AZ140" s="86"/>
      <c r="BA140" s="86"/>
      <c r="BB140" s="86"/>
      <c r="BC140" s="86"/>
      <c r="BD140" s="87"/>
      <c r="BE140" s="28"/>
    </row>
    <row r="141" spans="1:57">
      <c r="A141" s="29"/>
      <c r="B141" s="85"/>
      <c r="C141" s="28"/>
      <c r="D141" s="28"/>
      <c r="E141" s="28"/>
      <c r="F141" s="28"/>
      <c r="G141" s="86"/>
      <c r="H141" s="86"/>
      <c r="I141" s="87"/>
      <c r="J141" s="83"/>
      <c r="K141" s="150"/>
      <c r="L141" s="84"/>
      <c r="M141" s="28"/>
      <c r="N141" s="84"/>
      <c r="O141" s="84"/>
      <c r="P141" s="84"/>
      <c r="Q141" s="84"/>
      <c r="R141" s="84"/>
      <c r="S141" s="84"/>
      <c r="T141" s="84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86"/>
      <c r="AQ141" s="86"/>
      <c r="AR141" s="86"/>
      <c r="AS141" s="86"/>
      <c r="AT141" s="86"/>
      <c r="AU141" s="86"/>
      <c r="AV141" s="99"/>
      <c r="AW141" s="86"/>
      <c r="AX141" s="86"/>
      <c r="AY141" s="86"/>
      <c r="AZ141" s="86"/>
      <c r="BA141" s="86"/>
      <c r="BB141" s="86"/>
      <c r="BC141" s="86"/>
      <c r="BD141" s="87"/>
      <c r="BE141" s="28"/>
    </row>
    <row r="142" spans="1:57">
      <c r="A142" s="29"/>
      <c r="B142" s="85"/>
      <c r="C142" s="28"/>
      <c r="D142" s="28"/>
      <c r="E142" s="28"/>
      <c r="F142" s="28"/>
      <c r="G142" s="86"/>
      <c r="H142" s="86"/>
      <c r="I142" s="87"/>
      <c r="J142" s="155"/>
      <c r="K142" s="150"/>
      <c r="L142" s="84"/>
      <c r="M142" s="28"/>
      <c r="N142" s="84"/>
      <c r="O142" s="84"/>
      <c r="P142" s="84"/>
      <c r="Q142" s="84"/>
      <c r="R142" s="84"/>
      <c r="S142" s="84"/>
      <c r="T142" s="84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86"/>
      <c r="AQ142" s="86"/>
      <c r="AR142" s="86"/>
      <c r="AS142" s="86"/>
      <c r="AT142" s="86"/>
      <c r="AU142" s="86"/>
      <c r="AV142" s="99"/>
      <c r="AW142" s="86"/>
      <c r="AX142" s="86"/>
      <c r="AY142" s="86"/>
      <c r="AZ142" s="86"/>
      <c r="BA142" s="86"/>
      <c r="BB142" s="86"/>
      <c r="BC142" s="86"/>
      <c r="BD142" s="87"/>
      <c r="BE142" s="28"/>
    </row>
    <row r="143" spans="1:57">
      <c r="A143" s="29"/>
      <c r="B143" s="85"/>
      <c r="C143" s="28"/>
      <c r="D143" s="28"/>
      <c r="E143" s="28"/>
      <c r="F143" s="28"/>
      <c r="G143" s="86"/>
      <c r="H143" s="86"/>
      <c r="I143" s="87"/>
      <c r="J143" s="155"/>
      <c r="K143" s="150"/>
      <c r="L143" s="84"/>
      <c r="M143" s="28"/>
      <c r="N143" s="84"/>
      <c r="O143" s="84"/>
      <c r="P143" s="84"/>
      <c r="Q143" s="84"/>
      <c r="R143" s="84"/>
      <c r="S143" s="84"/>
      <c r="T143" s="84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86"/>
      <c r="AQ143" s="86"/>
      <c r="AR143" s="86"/>
      <c r="AS143" s="86"/>
      <c r="AT143" s="86"/>
      <c r="AU143" s="86"/>
      <c r="AV143" s="99"/>
      <c r="AW143" s="86"/>
      <c r="AX143" s="86"/>
      <c r="AY143" s="86"/>
      <c r="AZ143" s="86"/>
      <c r="BA143" s="86"/>
      <c r="BB143" s="86"/>
      <c r="BC143" s="86"/>
      <c r="BD143" s="87"/>
      <c r="BE143" s="28"/>
    </row>
    <row r="144" spans="1:57">
      <c r="A144" s="29"/>
      <c r="B144" s="89"/>
      <c r="C144" s="90"/>
      <c r="D144" s="90"/>
      <c r="E144" s="90"/>
      <c r="F144" s="90"/>
      <c r="G144" s="90"/>
      <c r="H144" s="90"/>
      <c r="I144" s="91"/>
      <c r="J144" s="92"/>
      <c r="K144" s="93"/>
      <c r="L144" s="88"/>
      <c r="M144" s="90"/>
      <c r="N144" s="88"/>
      <c r="O144" s="88"/>
      <c r="P144" s="88"/>
      <c r="Q144" s="88"/>
      <c r="R144" s="88"/>
      <c r="S144" s="88"/>
      <c r="T144" s="88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0"/>
      <c r="AQ144" s="90"/>
      <c r="AR144" s="90"/>
      <c r="AS144" s="90"/>
      <c r="AT144" s="90"/>
      <c r="AU144" s="90"/>
      <c r="AV144" s="89"/>
      <c r="AW144" s="90"/>
      <c r="AX144" s="90"/>
      <c r="AY144" s="90"/>
      <c r="AZ144" s="90"/>
      <c r="BA144" s="90"/>
      <c r="BB144" s="90"/>
      <c r="BC144" s="90"/>
      <c r="BD144" s="91"/>
      <c r="BE144" s="28"/>
    </row>
    <row r="145" spans="1:57">
      <c r="A145" s="29"/>
      <c r="B145" s="86"/>
      <c r="C145" s="86"/>
      <c r="D145" s="86"/>
      <c r="E145" s="86"/>
      <c r="F145" s="86"/>
      <c r="G145" s="86"/>
      <c r="H145" s="86"/>
      <c r="I145" s="86"/>
      <c r="J145" s="97"/>
      <c r="K145" s="98"/>
      <c r="L145" s="84"/>
      <c r="M145" s="86"/>
      <c r="N145" s="84"/>
      <c r="O145" s="84"/>
      <c r="P145" s="84"/>
      <c r="Q145" s="84"/>
      <c r="R145" s="84"/>
      <c r="S145" s="84"/>
      <c r="T145" s="84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28"/>
    </row>
    <row r="146" spans="1:57">
      <c r="A146" s="29"/>
      <c r="B146" s="86"/>
      <c r="C146" s="86"/>
      <c r="D146" s="86"/>
      <c r="E146" s="86"/>
      <c r="F146" s="86"/>
      <c r="G146" s="86"/>
      <c r="H146" s="86"/>
      <c r="I146" s="86"/>
      <c r="J146" s="97"/>
      <c r="K146" s="98"/>
      <c r="L146" s="84"/>
      <c r="M146" s="86"/>
      <c r="N146" s="84"/>
      <c r="O146" s="84"/>
      <c r="P146" s="84"/>
      <c r="Q146" s="84"/>
      <c r="R146" s="84"/>
      <c r="S146" s="84"/>
      <c r="T146" s="84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28"/>
    </row>
    <row r="147" spans="1:57">
      <c r="A147" s="29"/>
      <c r="B147" s="86"/>
      <c r="C147" s="86"/>
      <c r="D147" s="86"/>
      <c r="E147" s="86"/>
      <c r="F147" s="86"/>
      <c r="G147" s="86"/>
      <c r="H147" s="86"/>
      <c r="I147" s="86"/>
      <c r="J147" s="97"/>
      <c r="K147" s="98"/>
      <c r="L147" s="84"/>
      <c r="M147" s="86"/>
      <c r="N147" s="84"/>
      <c r="O147" s="84"/>
      <c r="P147" s="84"/>
      <c r="Q147" s="84"/>
      <c r="R147" s="84"/>
      <c r="S147" s="84"/>
      <c r="T147" s="84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28"/>
    </row>
    <row r="148" spans="1:57">
      <c r="A148" s="29"/>
      <c r="B148" s="31" t="s">
        <v>11</v>
      </c>
      <c r="C148" s="47"/>
      <c r="D148" s="47"/>
      <c r="E148" s="47"/>
      <c r="F148" s="47"/>
      <c r="G148" s="47"/>
      <c r="H148" s="47"/>
      <c r="I148" s="54"/>
      <c r="J148" s="41" t="s">
        <v>314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9"/>
      <c r="AK148" s="28"/>
      <c r="BE148" s="28"/>
    </row>
    <row r="149" spans="1:57">
      <c r="A149" s="29"/>
      <c r="B149" s="63" t="s">
        <v>19</v>
      </c>
      <c r="C149" s="64"/>
      <c r="D149" s="64"/>
      <c r="E149" s="64"/>
      <c r="F149" s="64"/>
      <c r="G149" s="64"/>
      <c r="H149" s="64"/>
      <c r="I149" s="65"/>
      <c r="J149" s="62" t="s">
        <v>310</v>
      </c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7"/>
      <c r="AD149" s="67"/>
      <c r="AE149" s="67"/>
      <c r="AF149" s="67"/>
      <c r="AG149" s="67"/>
      <c r="AH149" s="67"/>
      <c r="AI149" s="67"/>
      <c r="AJ149" s="68"/>
      <c r="AK149" s="28"/>
      <c r="BE149" s="28"/>
    </row>
    <row r="150" spans="1:57">
      <c r="A150" s="29"/>
      <c r="B150" s="63" t="s">
        <v>20</v>
      </c>
      <c r="C150" s="64"/>
      <c r="D150" s="64"/>
      <c r="E150" s="64"/>
      <c r="F150" s="64"/>
      <c r="G150" s="64"/>
      <c r="H150" s="64"/>
      <c r="I150" s="65"/>
      <c r="J150" s="266"/>
      <c r="K150" s="267"/>
      <c r="L150" s="267"/>
      <c r="M150" s="267"/>
      <c r="N150" s="267"/>
      <c r="O150" s="267"/>
      <c r="P150" s="267"/>
      <c r="Q150" s="267"/>
      <c r="R150" s="267"/>
      <c r="S150" s="267"/>
      <c r="T150" s="267"/>
      <c r="U150" s="267"/>
      <c r="V150" s="267"/>
      <c r="W150" s="267"/>
      <c r="X150" s="267"/>
      <c r="Y150" s="267"/>
      <c r="Z150" s="267"/>
      <c r="AA150" s="267"/>
      <c r="AB150" s="267"/>
      <c r="AC150" s="67"/>
      <c r="AD150" s="67"/>
      <c r="AE150" s="67"/>
      <c r="AF150" s="67"/>
      <c r="AG150" s="67"/>
      <c r="AH150" s="67"/>
      <c r="AI150" s="67"/>
      <c r="AJ150" s="68"/>
      <c r="AK150" s="28"/>
      <c r="BE150" s="28"/>
    </row>
    <row r="151" spans="1:57">
      <c r="A151" s="29"/>
      <c r="B151" s="63" t="s">
        <v>21</v>
      </c>
      <c r="C151" s="64"/>
      <c r="D151" s="69"/>
      <c r="E151" s="69"/>
      <c r="F151" s="69"/>
      <c r="G151" s="69"/>
      <c r="H151" s="69"/>
      <c r="I151" s="70"/>
      <c r="J151" s="47" t="s">
        <v>9</v>
      </c>
      <c r="K151" s="48"/>
      <c r="L151" s="47"/>
      <c r="M151" s="48"/>
      <c r="N151" s="48"/>
      <c r="O151" s="47"/>
      <c r="P151" s="47"/>
      <c r="Q151" s="47"/>
      <c r="R151" s="47"/>
      <c r="S151" s="48"/>
      <c r="T151" s="48"/>
      <c r="U151" s="71" t="s">
        <v>11</v>
      </c>
      <c r="V151" s="48"/>
      <c r="W151" s="47"/>
      <c r="X151" s="47"/>
      <c r="Y151" s="48"/>
      <c r="Z151" s="47"/>
      <c r="AA151" s="71" t="s">
        <v>22</v>
      </c>
      <c r="AB151" s="71" t="s">
        <v>16</v>
      </c>
      <c r="AC151" s="47"/>
      <c r="AD151" s="48"/>
      <c r="AE151" s="48"/>
      <c r="AF151" s="48"/>
      <c r="AG151" s="48"/>
      <c r="AH151" s="48"/>
      <c r="AI151" s="48"/>
      <c r="AJ151" s="49"/>
      <c r="AK151" s="28"/>
      <c r="BE151" s="28"/>
    </row>
    <row r="152" spans="1:57">
      <c r="A152" s="29"/>
      <c r="B152" s="72"/>
      <c r="C152" s="73"/>
      <c r="D152" s="74"/>
      <c r="E152" s="74"/>
      <c r="F152" s="74"/>
      <c r="G152" s="74"/>
      <c r="H152" s="74"/>
      <c r="I152" s="75"/>
      <c r="J152" s="17"/>
      <c r="K152" s="17"/>
      <c r="L152" s="17"/>
      <c r="M152" s="17"/>
      <c r="N152" s="17"/>
      <c r="O152" s="76"/>
      <c r="P152" s="76"/>
      <c r="Q152" s="76"/>
      <c r="R152" s="17"/>
      <c r="S152" s="17"/>
      <c r="T152" s="17"/>
      <c r="U152" s="94"/>
      <c r="V152" s="17"/>
      <c r="W152" s="17"/>
      <c r="X152" s="17"/>
      <c r="Y152" s="17"/>
      <c r="Z152" s="17"/>
      <c r="AA152" s="16"/>
      <c r="AB152" s="16"/>
      <c r="AC152" s="57"/>
      <c r="AD152" s="57"/>
      <c r="AE152" s="57"/>
      <c r="AF152" s="57"/>
      <c r="AG152" s="57"/>
      <c r="AH152" s="57"/>
      <c r="AI152" s="57"/>
      <c r="AJ152" s="58"/>
      <c r="AK152" s="28"/>
      <c r="BE152" s="28"/>
    </row>
    <row r="153" spans="1:57">
      <c r="A153" s="29"/>
      <c r="B153" s="72" t="s">
        <v>23</v>
      </c>
      <c r="C153" s="73"/>
      <c r="D153" s="73"/>
      <c r="E153" s="73"/>
      <c r="F153" s="73"/>
      <c r="G153" s="73"/>
      <c r="H153" s="73"/>
      <c r="I153" s="77"/>
      <c r="J153" s="78" t="s">
        <v>9</v>
      </c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9" t="s">
        <v>16</v>
      </c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80"/>
      <c r="AK153" s="28"/>
      <c r="BE153" s="28"/>
    </row>
    <row r="154" spans="1:57">
      <c r="A154" s="29"/>
      <c r="B154" s="81"/>
      <c r="C154" s="78"/>
      <c r="D154" s="78"/>
      <c r="E154" s="78"/>
      <c r="F154" s="78"/>
      <c r="G154" s="78"/>
      <c r="H154" s="78"/>
      <c r="I154" s="80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34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8"/>
      <c r="AK154" s="28"/>
      <c r="BE154" s="28"/>
    </row>
    <row r="155" spans="1:57">
      <c r="A155" s="29"/>
      <c r="B155" s="81" t="s">
        <v>24</v>
      </c>
      <c r="C155" s="78"/>
      <c r="D155" s="78"/>
      <c r="E155" s="78"/>
      <c r="F155" s="78"/>
      <c r="G155" s="47"/>
      <c r="H155" s="47"/>
      <c r="I155" s="54"/>
      <c r="J155" s="82" t="s">
        <v>25</v>
      </c>
      <c r="K155" s="78"/>
      <c r="L155" s="78"/>
      <c r="M155" s="78"/>
      <c r="N155" s="78"/>
      <c r="O155" s="78"/>
      <c r="P155" s="78"/>
      <c r="Q155" s="78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32"/>
      <c r="AS155" s="47"/>
      <c r="AT155" s="32"/>
      <c r="AU155" s="47"/>
      <c r="AV155" s="31" t="s">
        <v>26</v>
      </c>
      <c r="AW155" s="47"/>
      <c r="AX155" s="47"/>
      <c r="AY155" s="47"/>
      <c r="AZ155" s="47"/>
      <c r="BA155" s="47"/>
      <c r="BB155" s="47"/>
      <c r="BC155" s="47"/>
      <c r="BD155" s="54"/>
      <c r="BE155" s="28"/>
    </row>
    <row r="156" spans="1:57">
      <c r="A156" s="29"/>
      <c r="B156" s="85"/>
      <c r="C156" s="86"/>
      <c r="D156" s="86"/>
      <c r="E156" s="86"/>
      <c r="F156" s="86"/>
      <c r="G156" s="86"/>
      <c r="H156" s="86"/>
      <c r="I156" s="87"/>
      <c r="J156" s="97"/>
      <c r="K156" s="113"/>
      <c r="L156" s="27"/>
      <c r="M156" s="108"/>
      <c r="N156" s="27"/>
      <c r="O156" s="27"/>
      <c r="P156" s="27"/>
      <c r="Q156" s="27"/>
      <c r="R156" s="27"/>
      <c r="S156" s="27"/>
      <c r="T156" s="27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3"/>
      <c r="AP156" s="86"/>
      <c r="AQ156" s="86"/>
      <c r="AR156" s="86"/>
      <c r="AS156" s="86"/>
      <c r="AT156" s="86"/>
      <c r="AU156" s="86"/>
      <c r="AV156" s="85"/>
      <c r="AW156" s="86"/>
      <c r="AX156" s="86"/>
      <c r="AY156" s="86"/>
      <c r="AZ156" s="86"/>
      <c r="BA156" s="86"/>
      <c r="BB156" s="86"/>
      <c r="BC156" s="86"/>
      <c r="BD156" s="87"/>
      <c r="BE156" s="28"/>
    </row>
    <row r="157" spans="1:57">
      <c r="A157" s="29"/>
      <c r="B157" s="85"/>
      <c r="C157" s="28"/>
      <c r="D157" s="28"/>
      <c r="E157" s="28"/>
      <c r="F157" s="28"/>
      <c r="G157" s="86"/>
      <c r="H157" s="86"/>
      <c r="I157" s="87"/>
      <c r="J157" s="155"/>
      <c r="K157" s="150" t="s">
        <v>352</v>
      </c>
      <c r="L157" s="84"/>
      <c r="M157" s="28"/>
      <c r="N157" s="84"/>
      <c r="O157" s="84"/>
      <c r="P157" s="84"/>
      <c r="Q157" s="84"/>
      <c r="R157" s="84"/>
      <c r="S157" s="84"/>
      <c r="T157" s="84"/>
      <c r="U157" s="150"/>
      <c r="V157" s="150"/>
      <c r="W157" s="15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86"/>
      <c r="AQ157" s="86"/>
      <c r="AR157" s="86"/>
      <c r="AS157" s="86"/>
      <c r="AT157" s="86"/>
      <c r="AU157" s="86"/>
      <c r="AV157" s="99"/>
      <c r="AW157" s="86"/>
      <c r="AX157" s="86"/>
      <c r="AY157" s="86"/>
      <c r="AZ157" s="86"/>
      <c r="BA157" s="86"/>
      <c r="BB157" s="86"/>
      <c r="BC157" s="86"/>
      <c r="BD157" s="87"/>
      <c r="BE157" s="28"/>
    </row>
    <row r="158" spans="1:57">
      <c r="A158" s="29"/>
      <c r="B158" s="85"/>
      <c r="C158" s="28"/>
      <c r="D158" s="28"/>
      <c r="E158" s="28"/>
      <c r="F158" s="28"/>
      <c r="G158" s="86"/>
      <c r="H158" s="86"/>
      <c r="I158" s="87"/>
      <c r="J158" s="83"/>
      <c r="K158" s="150"/>
      <c r="L158" s="84"/>
      <c r="M158" s="28"/>
      <c r="N158" s="84"/>
      <c r="O158" s="84"/>
      <c r="P158" s="84"/>
      <c r="Q158" s="84"/>
      <c r="R158" s="84"/>
      <c r="S158" s="84"/>
      <c r="T158" s="84"/>
      <c r="U158" s="150"/>
      <c r="V158" s="150"/>
      <c r="W158" s="150"/>
      <c r="X158" s="150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J158" s="150"/>
      <c r="AK158" s="150"/>
      <c r="AL158" s="150"/>
      <c r="AM158" s="150"/>
      <c r="AN158" s="150"/>
      <c r="AO158" s="150"/>
      <c r="AP158" s="86"/>
      <c r="AQ158" s="86"/>
      <c r="AR158" s="86"/>
      <c r="AS158" s="86"/>
      <c r="AT158" s="86"/>
      <c r="AU158" s="86"/>
      <c r="AV158" s="99"/>
      <c r="AW158" s="86"/>
      <c r="AX158" s="86"/>
      <c r="AY158" s="86"/>
      <c r="AZ158" s="86"/>
      <c r="BA158" s="86"/>
      <c r="BB158" s="86"/>
      <c r="BC158" s="86"/>
      <c r="BD158" s="87"/>
      <c r="BE158" s="28"/>
    </row>
    <row r="159" spans="1:57">
      <c r="A159" s="29"/>
      <c r="B159" s="85"/>
      <c r="C159" s="28"/>
      <c r="D159" s="28"/>
      <c r="E159" s="28"/>
      <c r="F159" s="28"/>
      <c r="G159" s="86"/>
      <c r="H159" s="86"/>
      <c r="I159" s="87"/>
      <c r="J159" s="155"/>
      <c r="K159" s="150"/>
      <c r="L159" s="84" t="s">
        <v>355</v>
      </c>
      <c r="M159" s="28"/>
      <c r="N159" s="84"/>
      <c r="O159" s="84"/>
      <c r="P159" s="84"/>
      <c r="Q159" s="84"/>
      <c r="R159" s="84"/>
      <c r="S159" s="84"/>
      <c r="T159" s="84"/>
      <c r="U159" s="150"/>
      <c r="V159" s="150"/>
      <c r="W159" s="150"/>
      <c r="X159" s="150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J159" s="150"/>
      <c r="AK159" s="150"/>
      <c r="AL159" s="150"/>
      <c r="AM159" s="150"/>
      <c r="AN159" s="150"/>
      <c r="AO159" s="150"/>
      <c r="AP159" s="86"/>
      <c r="AQ159" s="86"/>
      <c r="AR159" s="86"/>
      <c r="AS159" s="86"/>
      <c r="AT159" s="86"/>
      <c r="AU159" s="86"/>
      <c r="AV159" s="99"/>
      <c r="AW159" s="86"/>
      <c r="AX159" s="86"/>
      <c r="AY159" s="86"/>
      <c r="AZ159" s="86"/>
      <c r="BA159" s="86"/>
      <c r="BB159" s="86"/>
      <c r="BC159" s="86"/>
      <c r="BD159" s="87"/>
      <c r="BE159" s="28"/>
    </row>
    <row r="160" spans="1:57">
      <c r="A160" s="29"/>
      <c r="B160" s="85"/>
      <c r="C160" s="28"/>
      <c r="D160" s="28"/>
      <c r="E160" s="28"/>
      <c r="F160" s="28"/>
      <c r="G160" s="86"/>
      <c r="H160" s="86"/>
      <c r="I160" s="87"/>
      <c r="J160" s="155"/>
      <c r="K160" s="150"/>
      <c r="L160" s="84"/>
      <c r="M160" s="28" t="s">
        <v>356</v>
      </c>
      <c r="N160" s="84"/>
      <c r="O160" s="84"/>
      <c r="P160" s="84"/>
      <c r="Q160" s="84"/>
      <c r="R160" s="84"/>
      <c r="S160" s="84"/>
      <c r="T160" s="84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  <c r="AK160" s="150"/>
      <c r="AL160" s="150"/>
      <c r="AM160" s="150"/>
      <c r="AN160" s="150"/>
      <c r="AO160" s="150"/>
      <c r="AP160" s="86"/>
      <c r="AQ160" s="86"/>
      <c r="AR160" s="86"/>
      <c r="AS160" s="86"/>
      <c r="AT160" s="86"/>
      <c r="AU160" s="86"/>
      <c r="AV160" s="99"/>
      <c r="AW160" s="86"/>
      <c r="AX160" s="86"/>
      <c r="AY160" s="86"/>
      <c r="AZ160" s="86"/>
      <c r="BA160" s="86"/>
      <c r="BB160" s="86"/>
      <c r="BC160" s="86"/>
      <c r="BD160" s="87"/>
      <c r="BE160" s="28"/>
    </row>
    <row r="161" spans="1:57">
      <c r="A161" s="29"/>
      <c r="B161" s="85"/>
      <c r="C161" s="28"/>
      <c r="D161" s="28"/>
      <c r="E161" s="28"/>
      <c r="F161" s="28"/>
      <c r="G161" s="86"/>
      <c r="H161" s="86"/>
      <c r="I161" s="87"/>
      <c r="J161" s="155"/>
      <c r="K161" s="150"/>
      <c r="L161" s="84"/>
      <c r="M161" s="28"/>
      <c r="N161" s="84"/>
      <c r="O161" s="84"/>
      <c r="P161" s="84"/>
      <c r="Q161" s="84"/>
      <c r="R161" s="84"/>
      <c r="S161" s="84"/>
      <c r="T161" s="84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86"/>
      <c r="AQ161" s="86"/>
      <c r="AR161" s="86"/>
      <c r="AS161" s="86"/>
      <c r="AT161" s="86"/>
      <c r="AU161" s="86"/>
      <c r="AV161" s="99"/>
      <c r="AW161" s="86"/>
      <c r="AX161" s="86"/>
      <c r="AY161" s="86"/>
      <c r="AZ161" s="86"/>
      <c r="BA161" s="86"/>
      <c r="BB161" s="86"/>
      <c r="BC161" s="86"/>
      <c r="BD161" s="87"/>
      <c r="BE161" s="28"/>
    </row>
    <row r="162" spans="1:57">
      <c r="A162" s="29"/>
      <c r="B162" s="85"/>
      <c r="C162" s="28"/>
      <c r="D162" s="28"/>
      <c r="E162" s="28"/>
      <c r="F162" s="28"/>
      <c r="G162" s="86"/>
      <c r="H162" s="86"/>
      <c r="I162" s="87"/>
      <c r="J162" s="155"/>
      <c r="K162" s="150"/>
      <c r="L162" s="84"/>
      <c r="M162" s="28"/>
      <c r="N162" s="84"/>
      <c r="O162" s="84"/>
      <c r="P162" s="84"/>
      <c r="Q162" s="84"/>
      <c r="R162" s="84"/>
      <c r="S162" s="84"/>
      <c r="T162" s="84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  <c r="AN162" s="150"/>
      <c r="AO162" s="150"/>
      <c r="AP162" s="86"/>
      <c r="AQ162" s="86"/>
      <c r="AR162" s="86"/>
      <c r="AS162" s="86"/>
      <c r="AT162" s="86"/>
      <c r="AU162" s="86"/>
      <c r="AV162" s="99"/>
      <c r="AW162" s="86"/>
      <c r="AX162" s="86"/>
      <c r="AY162" s="86"/>
      <c r="AZ162" s="86"/>
      <c r="BA162" s="86"/>
      <c r="BB162" s="86"/>
      <c r="BC162" s="86"/>
      <c r="BD162" s="87"/>
      <c r="BE162" s="28"/>
    </row>
    <row r="163" spans="1:57">
      <c r="A163" s="29"/>
      <c r="B163" s="85"/>
      <c r="C163" s="28"/>
      <c r="D163" s="28"/>
      <c r="E163" s="28"/>
      <c r="F163" s="28"/>
      <c r="G163" s="86"/>
      <c r="H163" s="86"/>
      <c r="I163" s="87"/>
      <c r="J163" s="83"/>
      <c r="K163" s="150"/>
      <c r="L163" s="84"/>
      <c r="M163" s="28"/>
      <c r="N163" s="84"/>
      <c r="O163" s="84"/>
      <c r="P163" s="84"/>
      <c r="Q163" s="84"/>
      <c r="R163" s="84"/>
      <c r="S163" s="84"/>
      <c r="T163" s="84"/>
      <c r="U163" s="150"/>
      <c r="V163" s="150"/>
      <c r="W163" s="150"/>
      <c r="X163" s="150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J163" s="150"/>
      <c r="AK163" s="150"/>
      <c r="AL163" s="150"/>
      <c r="AM163" s="150"/>
      <c r="AN163" s="150"/>
      <c r="AO163" s="150"/>
      <c r="AP163" s="86"/>
      <c r="AQ163" s="86"/>
      <c r="AR163" s="86"/>
      <c r="AS163" s="86"/>
      <c r="AT163" s="86"/>
      <c r="AU163" s="86"/>
      <c r="AV163" s="99"/>
      <c r="AW163" s="86"/>
      <c r="AX163" s="86"/>
      <c r="AY163" s="86"/>
      <c r="AZ163" s="86"/>
      <c r="BA163" s="86"/>
      <c r="BB163" s="86"/>
      <c r="BC163" s="86"/>
      <c r="BD163" s="87"/>
      <c r="BE163" s="28"/>
    </row>
    <row r="164" spans="1:57">
      <c r="A164" s="29"/>
      <c r="B164" s="85"/>
      <c r="C164" s="28"/>
      <c r="D164" s="28"/>
      <c r="E164" s="28"/>
      <c r="F164" s="28"/>
      <c r="G164" s="86"/>
      <c r="H164" s="86"/>
      <c r="I164" s="87"/>
      <c r="J164" s="155"/>
      <c r="K164" s="150"/>
      <c r="L164" s="84"/>
      <c r="M164" s="28"/>
      <c r="N164" s="84"/>
      <c r="O164" s="84"/>
      <c r="P164" s="84"/>
      <c r="Q164" s="84"/>
      <c r="R164" s="84"/>
      <c r="S164" s="84"/>
      <c r="T164" s="84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  <c r="AN164" s="150"/>
      <c r="AO164" s="150"/>
      <c r="AP164" s="86"/>
      <c r="AQ164" s="86"/>
      <c r="AR164" s="86"/>
      <c r="AS164" s="86"/>
      <c r="AT164" s="86"/>
      <c r="AU164" s="86"/>
      <c r="AV164" s="99"/>
      <c r="AW164" s="86"/>
      <c r="AX164" s="86"/>
      <c r="AY164" s="86"/>
      <c r="AZ164" s="86"/>
      <c r="BA164" s="86"/>
      <c r="BB164" s="86"/>
      <c r="BC164" s="86"/>
      <c r="BD164" s="87"/>
      <c r="BE164" s="28"/>
    </row>
    <row r="165" spans="1:57">
      <c r="A165" s="29"/>
      <c r="B165" s="85"/>
      <c r="C165" s="28"/>
      <c r="D165" s="28"/>
      <c r="E165" s="28"/>
      <c r="F165" s="28"/>
      <c r="G165" s="86"/>
      <c r="H165" s="86"/>
      <c r="I165" s="87"/>
      <c r="J165" s="155"/>
      <c r="K165" s="150"/>
      <c r="L165" s="84"/>
      <c r="M165" s="28"/>
      <c r="N165" s="84"/>
      <c r="O165" s="84"/>
      <c r="P165" s="84"/>
      <c r="Q165" s="84"/>
      <c r="R165" s="84"/>
      <c r="S165" s="84"/>
      <c r="T165" s="84"/>
      <c r="U165" s="150"/>
      <c r="V165" s="150"/>
      <c r="W165" s="150"/>
      <c r="X165" s="150"/>
      <c r="Y165" s="150"/>
      <c r="Z165" s="150"/>
      <c r="AA165" s="150"/>
      <c r="AB165" s="150"/>
      <c r="AC165" s="150"/>
      <c r="AD165" s="150"/>
      <c r="AE165" s="150"/>
      <c r="AF165" s="150"/>
      <c r="AG165" s="150"/>
      <c r="AH165" s="150"/>
      <c r="AI165" s="150"/>
      <c r="AJ165" s="150"/>
      <c r="AK165" s="150"/>
      <c r="AL165" s="150"/>
      <c r="AM165" s="150"/>
      <c r="AN165" s="150"/>
      <c r="AO165" s="150"/>
      <c r="AP165" s="86"/>
      <c r="AQ165" s="86"/>
      <c r="AR165" s="86"/>
      <c r="AS165" s="86"/>
      <c r="AT165" s="86"/>
      <c r="AU165" s="86"/>
      <c r="AV165" s="99"/>
      <c r="AW165" s="86"/>
      <c r="AX165" s="86"/>
      <c r="AY165" s="86"/>
      <c r="AZ165" s="86"/>
      <c r="BA165" s="86"/>
      <c r="BB165" s="86"/>
      <c r="BC165" s="86"/>
      <c r="BD165" s="87"/>
      <c r="BE165" s="28"/>
    </row>
    <row r="166" spans="1:57">
      <c r="A166" s="29"/>
      <c r="B166" s="89"/>
      <c r="C166" s="90"/>
      <c r="D166" s="90"/>
      <c r="E166" s="90"/>
      <c r="F166" s="90"/>
      <c r="G166" s="90"/>
      <c r="H166" s="90"/>
      <c r="I166" s="91"/>
      <c r="J166" s="92"/>
      <c r="K166" s="93"/>
      <c r="L166" s="88"/>
      <c r="M166" s="90"/>
      <c r="N166" s="88"/>
      <c r="O166" s="88"/>
      <c r="P166" s="88"/>
      <c r="Q166" s="88"/>
      <c r="R166" s="88"/>
      <c r="S166" s="88"/>
      <c r="T166" s="88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0"/>
      <c r="AQ166" s="90"/>
      <c r="AR166" s="90"/>
      <c r="AS166" s="90"/>
      <c r="AT166" s="90"/>
      <c r="AU166" s="90"/>
      <c r="AV166" s="89"/>
      <c r="AW166" s="90"/>
      <c r="AX166" s="90"/>
      <c r="AY166" s="90"/>
      <c r="AZ166" s="90"/>
      <c r="BA166" s="90"/>
      <c r="BB166" s="90"/>
      <c r="BC166" s="90"/>
      <c r="BD166" s="91"/>
      <c r="BE166" s="28"/>
    </row>
    <row r="167" spans="1:57">
      <c r="A167" s="29"/>
      <c r="B167" s="86"/>
      <c r="C167" s="86"/>
      <c r="D167" s="86"/>
      <c r="E167" s="86"/>
      <c r="F167" s="86"/>
      <c r="G167" s="86"/>
      <c r="H167" s="86"/>
      <c r="I167" s="86"/>
      <c r="J167" s="97"/>
      <c r="K167" s="98"/>
      <c r="L167" s="84"/>
      <c r="M167" s="86"/>
      <c r="N167" s="84"/>
      <c r="O167" s="84"/>
      <c r="P167" s="84"/>
      <c r="Q167" s="84"/>
      <c r="R167" s="84"/>
      <c r="S167" s="84"/>
      <c r="T167" s="84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28"/>
    </row>
    <row r="168" spans="1:57">
      <c r="A168" s="29"/>
      <c r="B168" s="86"/>
      <c r="C168" s="86"/>
      <c r="D168" s="86"/>
      <c r="E168" s="86"/>
      <c r="F168" s="86"/>
      <c r="G168" s="86"/>
      <c r="H168" s="86"/>
      <c r="I168" s="86"/>
      <c r="J168" s="97"/>
      <c r="K168" s="98"/>
      <c r="L168" s="84"/>
      <c r="M168" s="86"/>
      <c r="N168" s="84"/>
      <c r="O168" s="84"/>
      <c r="P168" s="84"/>
      <c r="Q168" s="84"/>
      <c r="R168" s="84"/>
      <c r="S168" s="84"/>
      <c r="T168" s="84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28"/>
    </row>
    <row r="169" spans="1:57">
      <c r="A169" s="29"/>
      <c r="B169" s="31" t="s">
        <v>11</v>
      </c>
      <c r="C169" s="47"/>
      <c r="D169" s="47"/>
      <c r="E169" s="47"/>
      <c r="F169" s="47"/>
      <c r="G169" s="47"/>
      <c r="H169" s="47"/>
      <c r="I169" s="54"/>
      <c r="J169" s="41" t="s">
        <v>258</v>
      </c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9"/>
      <c r="AK169" s="28"/>
    </row>
    <row r="170" spans="1:57">
      <c r="A170" s="29"/>
      <c r="B170" s="63" t="s">
        <v>19</v>
      </c>
      <c r="C170" s="64"/>
      <c r="D170" s="64"/>
      <c r="E170" s="64"/>
      <c r="F170" s="64"/>
      <c r="G170" s="64"/>
      <c r="H170" s="64"/>
      <c r="I170" s="65"/>
      <c r="J170" s="62" t="str">
        <f>VLOOKUP(J169,$C$33:$AQ$44,14,FALSE)</f>
        <v>Occours when user click [OK] button</v>
      </c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7"/>
      <c r="AD170" s="67"/>
      <c r="AE170" s="67"/>
      <c r="AF170" s="67"/>
      <c r="AG170" s="67"/>
      <c r="AH170" s="67"/>
      <c r="AI170" s="67"/>
      <c r="AJ170" s="68"/>
      <c r="AK170" s="28"/>
    </row>
    <row r="171" spans="1:57">
      <c r="A171" s="29"/>
      <c r="B171" s="63" t="s">
        <v>20</v>
      </c>
      <c r="C171" s="64"/>
      <c r="D171" s="64"/>
      <c r="E171" s="64"/>
      <c r="F171" s="64"/>
      <c r="G171" s="64"/>
      <c r="H171" s="64"/>
      <c r="I171" s="65"/>
      <c r="J171" s="266"/>
      <c r="K171" s="267"/>
      <c r="L171" s="267"/>
      <c r="M171" s="267"/>
      <c r="N171" s="267"/>
      <c r="O171" s="267"/>
      <c r="P171" s="267"/>
      <c r="Q171" s="267"/>
      <c r="R171" s="267"/>
      <c r="S171" s="267"/>
      <c r="T171" s="267"/>
      <c r="U171" s="267"/>
      <c r="V171" s="267"/>
      <c r="W171" s="267"/>
      <c r="X171" s="267"/>
      <c r="Y171" s="267"/>
      <c r="Z171" s="267"/>
      <c r="AA171" s="267"/>
      <c r="AB171" s="267"/>
      <c r="AC171" s="67"/>
      <c r="AD171" s="67"/>
      <c r="AE171" s="67"/>
      <c r="AF171" s="67"/>
      <c r="AG171" s="67"/>
      <c r="AH171" s="67"/>
      <c r="AI171" s="67"/>
      <c r="AJ171" s="68"/>
      <c r="AK171" s="28"/>
    </row>
    <row r="172" spans="1:57">
      <c r="A172" s="29"/>
      <c r="B172" s="63" t="s">
        <v>21</v>
      </c>
      <c r="C172" s="64"/>
      <c r="D172" s="69"/>
      <c r="E172" s="69"/>
      <c r="F172" s="69"/>
      <c r="G172" s="69"/>
      <c r="H172" s="69"/>
      <c r="I172" s="70"/>
      <c r="J172" s="47" t="s">
        <v>9</v>
      </c>
      <c r="K172" s="48"/>
      <c r="L172" s="47"/>
      <c r="M172" s="48"/>
      <c r="N172" s="48"/>
      <c r="O172" s="47"/>
      <c r="P172" s="47"/>
      <c r="Q172" s="47"/>
      <c r="R172" s="47"/>
      <c r="S172" s="48"/>
      <c r="T172" s="48"/>
      <c r="U172" s="71" t="s">
        <v>11</v>
      </c>
      <c r="V172" s="48"/>
      <c r="W172" s="47"/>
      <c r="X172" s="47"/>
      <c r="Y172" s="48"/>
      <c r="Z172" s="47"/>
      <c r="AA172" s="71" t="s">
        <v>22</v>
      </c>
      <c r="AB172" s="71" t="s">
        <v>16</v>
      </c>
      <c r="AC172" s="47"/>
      <c r="AD172" s="48"/>
      <c r="AE172" s="48"/>
      <c r="AF172" s="48"/>
      <c r="AG172" s="48"/>
      <c r="AH172" s="48"/>
      <c r="AI172" s="48"/>
      <c r="AJ172" s="49"/>
      <c r="AK172" s="28"/>
    </row>
    <row r="173" spans="1:57">
      <c r="A173" s="29"/>
      <c r="B173" s="72"/>
      <c r="C173" s="73"/>
      <c r="D173" s="74"/>
      <c r="E173" s="74"/>
      <c r="F173" s="74"/>
      <c r="G173" s="74"/>
      <c r="H173" s="74"/>
      <c r="I173" s="75"/>
      <c r="J173" s="17"/>
      <c r="K173" s="17"/>
      <c r="L173" s="17"/>
      <c r="M173" s="17"/>
      <c r="N173" s="17"/>
      <c r="O173" s="76"/>
      <c r="P173" s="76"/>
      <c r="Q173" s="76"/>
      <c r="R173" s="17"/>
      <c r="S173" s="17"/>
      <c r="T173" s="17"/>
      <c r="U173" s="94"/>
      <c r="V173" s="17"/>
      <c r="W173" s="17"/>
      <c r="X173" s="17"/>
      <c r="Y173" s="17"/>
      <c r="Z173" s="17"/>
      <c r="AA173" s="16"/>
      <c r="AB173" s="16"/>
      <c r="AC173" s="57"/>
      <c r="AD173" s="57"/>
      <c r="AE173" s="57"/>
      <c r="AF173" s="57"/>
      <c r="AG173" s="57"/>
      <c r="AH173" s="57"/>
      <c r="AI173" s="57"/>
      <c r="AJ173" s="58"/>
      <c r="AK173" s="28"/>
    </row>
    <row r="174" spans="1:57">
      <c r="A174" s="29"/>
      <c r="B174" s="72" t="s">
        <v>23</v>
      </c>
      <c r="C174" s="73"/>
      <c r="D174" s="73"/>
      <c r="E174" s="73"/>
      <c r="F174" s="73"/>
      <c r="G174" s="73"/>
      <c r="H174" s="73"/>
      <c r="I174" s="77"/>
      <c r="J174" s="78" t="s">
        <v>9</v>
      </c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9" t="s">
        <v>16</v>
      </c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80"/>
      <c r="AK174" s="28"/>
    </row>
    <row r="175" spans="1:57">
      <c r="A175" s="29"/>
      <c r="B175" s="81"/>
      <c r="C175" s="78"/>
      <c r="D175" s="78"/>
      <c r="E175" s="78"/>
      <c r="F175" s="78"/>
      <c r="G175" s="78"/>
      <c r="H175" s="78"/>
      <c r="I175" s="80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34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8"/>
      <c r="AK175" s="28"/>
    </row>
    <row r="176" spans="1:57">
      <c r="A176" s="29"/>
      <c r="B176" s="81" t="s">
        <v>24</v>
      </c>
      <c r="C176" s="78"/>
      <c r="D176" s="78"/>
      <c r="E176" s="78"/>
      <c r="F176" s="78"/>
      <c r="G176" s="47"/>
      <c r="H176" s="47"/>
      <c r="I176" s="54"/>
      <c r="J176" s="82" t="s">
        <v>25</v>
      </c>
      <c r="K176" s="78"/>
      <c r="L176" s="78"/>
      <c r="M176" s="78"/>
      <c r="N176" s="78"/>
      <c r="O176" s="78"/>
      <c r="P176" s="78"/>
      <c r="Q176" s="78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32"/>
      <c r="AS176" s="47"/>
      <c r="AT176" s="32"/>
      <c r="AU176" s="47"/>
      <c r="AV176" s="31" t="s">
        <v>26</v>
      </c>
      <c r="AW176" s="47"/>
      <c r="AX176" s="47"/>
      <c r="AY176" s="47"/>
      <c r="AZ176" s="47"/>
      <c r="BA176" s="47"/>
      <c r="BB176" s="47"/>
      <c r="BC176" s="47"/>
      <c r="BD176" s="54"/>
      <c r="BE176" s="28"/>
    </row>
    <row r="177" spans="1:57">
      <c r="A177" s="29"/>
      <c r="B177" s="85"/>
      <c r="C177" s="86"/>
      <c r="D177" s="86"/>
      <c r="E177" s="86"/>
      <c r="F177" s="86"/>
      <c r="G177" s="86"/>
      <c r="H177" s="86"/>
      <c r="I177" s="87"/>
      <c r="J177" s="97"/>
      <c r="K177" s="113"/>
      <c r="L177" s="27"/>
      <c r="M177" s="108"/>
      <c r="N177" s="27"/>
      <c r="O177" s="27"/>
      <c r="P177" s="27"/>
      <c r="Q177" s="27"/>
      <c r="R177" s="27"/>
      <c r="S177" s="27"/>
      <c r="T177" s="27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86"/>
      <c r="AQ177" s="86"/>
      <c r="AR177" s="86"/>
      <c r="AS177" s="86"/>
      <c r="AT177" s="86"/>
      <c r="AU177" s="86"/>
      <c r="AV177" s="85"/>
      <c r="AW177" s="86"/>
      <c r="AX177" s="86"/>
      <c r="AY177" s="86"/>
      <c r="AZ177" s="86"/>
      <c r="BA177" s="86"/>
      <c r="BB177" s="86"/>
      <c r="BC177" s="86"/>
      <c r="BD177" s="87"/>
      <c r="BE177" s="28"/>
    </row>
    <row r="178" spans="1:57">
      <c r="A178" s="29"/>
      <c r="B178" s="85"/>
      <c r="C178" s="28"/>
      <c r="D178" s="28"/>
      <c r="E178" s="28"/>
      <c r="F178" s="28"/>
      <c r="G178" s="86"/>
      <c r="H178" s="86"/>
      <c r="I178" s="87"/>
      <c r="J178" s="155"/>
      <c r="K178" s="150" t="s">
        <v>115</v>
      </c>
      <c r="L178" s="84"/>
      <c r="M178" s="28"/>
      <c r="N178" s="84"/>
      <c r="O178" s="84"/>
      <c r="P178" s="84"/>
      <c r="Q178" s="84"/>
      <c r="R178" s="84"/>
      <c r="S178" s="84"/>
      <c r="T178" s="84"/>
      <c r="U178" s="150"/>
      <c r="V178" s="150"/>
      <c r="W178" s="150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  <c r="AK178" s="150"/>
      <c r="AL178" s="150"/>
      <c r="AM178" s="150"/>
      <c r="AN178" s="150"/>
      <c r="AO178" s="150"/>
      <c r="AP178" s="86"/>
      <c r="AQ178" s="86"/>
      <c r="AR178" s="86"/>
      <c r="AS178" s="86"/>
      <c r="AT178" s="86"/>
      <c r="AU178" s="86"/>
      <c r="AV178" s="99"/>
      <c r="AW178" s="86"/>
      <c r="AX178" s="86"/>
      <c r="AY178" s="86"/>
      <c r="AZ178" s="86"/>
      <c r="BA178" s="86"/>
      <c r="BB178" s="86"/>
      <c r="BC178" s="86"/>
      <c r="BD178" s="87"/>
      <c r="BE178" s="28"/>
    </row>
    <row r="179" spans="1:57" ht="14.25">
      <c r="A179" s="29"/>
      <c r="B179" s="85"/>
      <c r="C179" s="28"/>
      <c r="D179" s="28"/>
      <c r="E179" s="28"/>
      <c r="F179" s="28"/>
      <c r="G179" s="86"/>
      <c r="H179" s="86"/>
      <c r="I179" s="87"/>
      <c r="J179" s="155"/>
      <c r="K179" s="45"/>
      <c r="L179" s="28" t="s">
        <v>266</v>
      </c>
      <c r="M179" s="84"/>
      <c r="N179" s="84"/>
      <c r="O179" s="84"/>
      <c r="P179" s="84"/>
      <c r="Q179" s="84"/>
      <c r="R179" s="84"/>
      <c r="T179" s="84"/>
      <c r="U179" s="45"/>
      <c r="V179" s="45"/>
      <c r="W179" s="45"/>
      <c r="X179" s="45"/>
      <c r="Y179" s="45"/>
      <c r="Z179" s="45"/>
      <c r="AA179" s="45" t="s">
        <v>219</v>
      </c>
      <c r="AB179" s="151"/>
      <c r="AD179" s="45"/>
      <c r="AE179" s="45"/>
      <c r="AF179" s="45"/>
      <c r="AG179" s="45"/>
      <c r="AH179" s="45"/>
      <c r="AI179" s="45"/>
      <c r="AJ179" s="45"/>
      <c r="AL179" s="45"/>
      <c r="AM179" s="45"/>
      <c r="AN179" s="45"/>
      <c r="AO179" s="45"/>
      <c r="AP179" s="86"/>
      <c r="AQ179" s="86"/>
      <c r="AR179" s="86"/>
      <c r="AS179" s="86"/>
      <c r="AT179" s="86"/>
      <c r="AU179" s="86"/>
      <c r="AV179" s="99"/>
      <c r="AW179" s="86"/>
      <c r="AX179" s="86"/>
      <c r="AY179" s="86"/>
      <c r="AZ179" s="86"/>
      <c r="BA179" s="86"/>
      <c r="BB179" s="86"/>
      <c r="BC179" s="86"/>
      <c r="BD179" s="87"/>
      <c r="BE179" s="28"/>
    </row>
    <row r="180" spans="1:57">
      <c r="A180" s="29"/>
      <c r="B180" s="85"/>
      <c r="C180" s="28"/>
      <c r="D180" s="28"/>
      <c r="E180" s="28"/>
      <c r="F180" s="28"/>
      <c r="G180" s="86"/>
      <c r="H180" s="86"/>
      <c r="I180" s="87"/>
      <c r="J180" s="155"/>
      <c r="K180" s="45"/>
      <c r="L180" s="28"/>
      <c r="M180" s="84" t="s">
        <v>274</v>
      </c>
      <c r="N180" s="84"/>
      <c r="O180" s="84"/>
      <c r="P180" s="84" t="s">
        <v>181</v>
      </c>
      <c r="Q180" s="84" t="s">
        <v>267</v>
      </c>
      <c r="R180" s="84"/>
      <c r="T180" s="84"/>
      <c r="U180" s="45"/>
      <c r="V180" s="45"/>
      <c r="W180" s="45"/>
      <c r="X180" s="45"/>
      <c r="Y180" s="45"/>
      <c r="Z180" s="45"/>
      <c r="AB180" s="151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86"/>
      <c r="AQ180" s="86"/>
      <c r="AR180" s="86"/>
      <c r="AS180" s="86"/>
      <c r="AT180" s="86"/>
      <c r="AU180" s="86"/>
      <c r="AV180" s="99"/>
      <c r="AW180" s="86"/>
      <c r="AX180" s="86"/>
      <c r="AY180" s="86"/>
      <c r="AZ180" s="86"/>
      <c r="BA180" s="86"/>
      <c r="BB180" s="86"/>
      <c r="BC180" s="86"/>
      <c r="BD180" s="87"/>
      <c r="BE180" s="28"/>
    </row>
    <row r="181" spans="1:57">
      <c r="A181" s="29"/>
      <c r="B181" s="85"/>
      <c r="C181" s="28"/>
      <c r="D181" s="28"/>
      <c r="E181" s="28"/>
      <c r="F181" s="28"/>
      <c r="G181" s="86"/>
      <c r="H181" s="86"/>
      <c r="I181" s="87"/>
      <c r="J181" s="155"/>
      <c r="K181" s="45"/>
      <c r="L181" s="28" t="s">
        <v>237</v>
      </c>
      <c r="M181" s="84" t="s">
        <v>238</v>
      </c>
      <c r="N181" s="84"/>
      <c r="O181" s="84"/>
      <c r="P181" s="84"/>
      <c r="Q181" s="84"/>
      <c r="R181" s="161" t="s">
        <v>217</v>
      </c>
      <c r="T181" s="84" t="s">
        <v>236</v>
      </c>
      <c r="U181" s="45"/>
      <c r="V181" s="45"/>
      <c r="W181" s="45"/>
      <c r="X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86"/>
      <c r="AQ181" s="86"/>
      <c r="AR181" s="86"/>
      <c r="AS181" s="86"/>
      <c r="AT181" s="86"/>
      <c r="AU181" s="86"/>
      <c r="AV181" s="99"/>
      <c r="AW181" s="86"/>
      <c r="AX181" s="86"/>
      <c r="AY181" s="86"/>
      <c r="AZ181" s="86"/>
      <c r="BA181" s="86"/>
      <c r="BB181" s="86"/>
      <c r="BC181" s="86"/>
      <c r="BD181" s="87"/>
      <c r="BE181" s="28"/>
    </row>
    <row r="182" spans="1:57">
      <c r="A182" s="29"/>
      <c r="B182" s="85"/>
      <c r="C182" s="28"/>
      <c r="D182" s="28"/>
      <c r="E182" s="28"/>
      <c r="F182" s="28"/>
      <c r="G182" s="86"/>
      <c r="H182" s="86"/>
      <c r="I182" s="87"/>
      <c r="J182" s="155"/>
      <c r="K182" s="45"/>
      <c r="L182" s="28"/>
      <c r="M182" s="84" t="s">
        <v>180</v>
      </c>
      <c r="N182" s="84"/>
      <c r="O182" s="84"/>
      <c r="P182" s="84"/>
      <c r="Q182" s="84"/>
      <c r="R182" s="84"/>
      <c r="T182" s="84"/>
      <c r="U182" s="45"/>
      <c r="V182" s="45"/>
      <c r="W182" s="45"/>
      <c r="X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86"/>
      <c r="AQ182" s="86"/>
      <c r="AR182" s="86"/>
      <c r="AS182" s="86"/>
      <c r="AT182" s="86"/>
      <c r="AU182" s="86"/>
      <c r="AV182" s="99"/>
      <c r="AW182" s="86"/>
      <c r="AX182" s="86"/>
      <c r="AY182" s="86"/>
      <c r="AZ182" s="86"/>
      <c r="BA182" s="86"/>
      <c r="BB182" s="86"/>
      <c r="BC182" s="86"/>
      <c r="BD182" s="87"/>
      <c r="BE182" s="28"/>
    </row>
    <row r="183" spans="1:57">
      <c r="A183" s="29"/>
      <c r="B183" s="85"/>
      <c r="C183" s="28"/>
      <c r="D183" s="28"/>
      <c r="E183" s="28"/>
      <c r="F183" s="28"/>
      <c r="G183" s="86"/>
      <c r="H183" s="86"/>
      <c r="I183" s="87"/>
      <c r="J183" s="155"/>
      <c r="K183" s="45"/>
      <c r="L183" s="28"/>
      <c r="M183" s="84"/>
      <c r="N183" s="84"/>
      <c r="O183" s="84"/>
      <c r="P183" s="84"/>
      <c r="Q183" s="84"/>
      <c r="R183" s="84"/>
      <c r="T183" s="84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86"/>
      <c r="AQ183" s="86"/>
      <c r="AR183" s="86"/>
      <c r="AS183" s="86"/>
      <c r="AT183" s="86"/>
      <c r="AU183" s="86"/>
      <c r="AV183" s="99"/>
      <c r="AW183" s="86"/>
      <c r="AX183" s="86"/>
      <c r="AY183" s="86"/>
      <c r="AZ183" s="86"/>
      <c r="BA183" s="86"/>
      <c r="BB183" s="86"/>
      <c r="BC183" s="86"/>
      <c r="BD183" s="87"/>
      <c r="BE183" s="28"/>
    </row>
    <row r="184" spans="1:57">
      <c r="A184" s="29"/>
      <c r="B184" s="85"/>
      <c r="C184" s="28"/>
      <c r="D184" s="28"/>
      <c r="E184" s="28"/>
      <c r="F184" s="28"/>
      <c r="G184" s="86"/>
      <c r="H184" s="86"/>
      <c r="I184" s="87"/>
      <c r="J184" s="155"/>
      <c r="K184" s="45" t="s">
        <v>268</v>
      </c>
      <c r="L184" s="28"/>
      <c r="M184" s="84"/>
      <c r="N184" s="84"/>
      <c r="O184" s="84"/>
      <c r="P184" s="84"/>
      <c r="Q184" s="84"/>
      <c r="R184" s="84"/>
      <c r="T184" s="84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86"/>
      <c r="AQ184" s="86"/>
      <c r="AR184" s="86"/>
      <c r="AS184" s="86"/>
      <c r="AT184" s="86"/>
      <c r="AU184" s="86"/>
      <c r="AV184" s="99"/>
      <c r="AW184" s="86"/>
      <c r="AX184" s="86"/>
      <c r="AY184" s="86"/>
      <c r="AZ184" s="86"/>
      <c r="BA184" s="86"/>
      <c r="BB184" s="86"/>
      <c r="BC184" s="86"/>
      <c r="BD184" s="87"/>
      <c r="BE184" s="28"/>
    </row>
    <row r="185" spans="1:57">
      <c r="A185" s="29"/>
      <c r="B185" s="85"/>
      <c r="C185" s="28"/>
      <c r="D185" s="28"/>
      <c r="E185" s="28"/>
      <c r="F185" s="28"/>
      <c r="G185" s="86"/>
      <c r="H185" s="86"/>
      <c r="I185" s="87"/>
      <c r="J185" s="155"/>
      <c r="K185" s="45"/>
      <c r="L185" s="28" t="s">
        <v>218</v>
      </c>
      <c r="M185" s="84" t="s">
        <v>269</v>
      </c>
      <c r="N185" s="84"/>
      <c r="O185" s="161" t="s">
        <v>270</v>
      </c>
      <c r="P185" s="84"/>
      <c r="Q185" s="84" t="s">
        <v>271</v>
      </c>
      <c r="R185" s="84"/>
      <c r="T185" s="84"/>
      <c r="U185" s="45"/>
      <c r="V185" s="45"/>
      <c r="W185" s="45"/>
      <c r="X185" s="45"/>
      <c r="Y185" s="45"/>
      <c r="Z185" s="45"/>
      <c r="AA185" s="45" t="s">
        <v>231</v>
      </c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86"/>
      <c r="AQ185" s="86"/>
      <c r="AR185" s="86"/>
      <c r="AS185" s="86"/>
      <c r="AT185" s="86"/>
      <c r="AU185" s="86"/>
      <c r="AV185" s="99"/>
      <c r="AW185" s="86"/>
      <c r="AX185" s="86"/>
      <c r="AY185" s="86"/>
      <c r="AZ185" s="86"/>
      <c r="BA185" s="86"/>
      <c r="BB185" s="86"/>
      <c r="BC185" s="86"/>
      <c r="BD185" s="87"/>
      <c r="BE185" s="28"/>
    </row>
    <row r="186" spans="1:57">
      <c r="A186" s="29"/>
      <c r="B186" s="85"/>
      <c r="C186" s="28"/>
      <c r="D186" s="28"/>
      <c r="E186" s="28"/>
      <c r="F186" s="28"/>
      <c r="G186" s="86"/>
      <c r="H186" s="86"/>
      <c r="I186" s="87"/>
      <c r="J186" s="155"/>
      <c r="K186" s="45"/>
      <c r="L186" s="28"/>
      <c r="M186" s="28" t="s">
        <v>266</v>
      </c>
      <c r="N186" s="84"/>
      <c r="O186" s="84"/>
      <c r="P186" s="84"/>
      <c r="Q186" s="84"/>
      <c r="R186" s="84"/>
      <c r="S186" s="84"/>
      <c r="U186" s="84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86"/>
      <c r="AQ186" s="86"/>
      <c r="AR186" s="86"/>
      <c r="AS186" s="86"/>
      <c r="AT186" s="86"/>
      <c r="AU186" s="86"/>
      <c r="AV186" s="99"/>
      <c r="AW186" s="86"/>
      <c r="AX186" s="86"/>
      <c r="AY186" s="86"/>
      <c r="AZ186" s="86"/>
      <c r="BA186" s="86"/>
      <c r="BB186" s="86"/>
      <c r="BC186" s="86"/>
      <c r="BD186" s="87"/>
      <c r="BE186" s="28"/>
    </row>
    <row r="187" spans="1:57">
      <c r="A187" s="29"/>
      <c r="B187" s="85"/>
      <c r="C187" s="28"/>
      <c r="D187" s="28"/>
      <c r="E187" s="28"/>
      <c r="F187" s="28"/>
      <c r="G187" s="86"/>
      <c r="H187" s="86"/>
      <c r="I187" s="87"/>
      <c r="J187" s="155"/>
      <c r="K187" s="150"/>
      <c r="L187" s="84"/>
      <c r="M187" s="28" t="s">
        <v>232</v>
      </c>
      <c r="N187" s="84"/>
      <c r="O187" s="84"/>
      <c r="P187" s="84"/>
      <c r="Q187" s="84"/>
      <c r="R187" s="84"/>
      <c r="S187" s="84"/>
      <c r="T187" s="84"/>
      <c r="U187" s="150"/>
      <c r="V187" s="150"/>
      <c r="W187" s="150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  <c r="AK187" s="150"/>
      <c r="AL187" s="150"/>
      <c r="AM187" s="150"/>
      <c r="AN187" s="150"/>
      <c r="AO187" s="150"/>
      <c r="AP187" s="86"/>
      <c r="AQ187" s="86"/>
      <c r="AR187" s="86"/>
      <c r="AS187" s="86"/>
      <c r="AT187" s="86"/>
      <c r="AU187" s="86"/>
      <c r="AV187" s="99"/>
      <c r="AW187" s="86"/>
      <c r="AX187" s="86"/>
      <c r="AY187" s="86"/>
      <c r="AZ187" s="86"/>
      <c r="BA187" s="86"/>
      <c r="BB187" s="86"/>
      <c r="BC187" s="86"/>
      <c r="BD187" s="87"/>
      <c r="BE187" s="28"/>
    </row>
    <row r="188" spans="1:57">
      <c r="A188" s="29"/>
      <c r="B188" s="85"/>
      <c r="C188" s="28"/>
      <c r="D188" s="28"/>
      <c r="E188" s="28"/>
      <c r="F188" s="28"/>
      <c r="G188" s="86"/>
      <c r="H188" s="86"/>
      <c r="I188" s="87"/>
      <c r="J188" s="155"/>
      <c r="K188" s="150"/>
      <c r="L188" s="84" t="s">
        <v>233</v>
      </c>
      <c r="M188" s="28"/>
      <c r="N188" s="84"/>
      <c r="O188" s="84"/>
      <c r="P188" s="84"/>
      <c r="Q188" s="84"/>
      <c r="R188" s="84"/>
      <c r="S188" s="84"/>
      <c r="T188" s="84"/>
      <c r="U188" s="150"/>
      <c r="V188" s="150"/>
      <c r="W188" s="15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  <c r="AK188" s="150"/>
      <c r="AL188" s="150"/>
      <c r="AM188" s="150"/>
      <c r="AN188" s="150"/>
      <c r="AO188" s="150"/>
      <c r="AP188" s="86"/>
      <c r="AQ188" s="86"/>
      <c r="AR188" s="86"/>
      <c r="AS188" s="86"/>
      <c r="AT188" s="86"/>
      <c r="AU188" s="86"/>
      <c r="AV188" s="99"/>
      <c r="AW188" s="86"/>
      <c r="AX188" s="86"/>
      <c r="AY188" s="86"/>
      <c r="AZ188" s="86"/>
      <c r="BA188" s="86"/>
      <c r="BB188" s="86"/>
      <c r="BC188" s="86"/>
      <c r="BD188" s="87"/>
      <c r="BE188" s="28"/>
    </row>
    <row r="189" spans="1:57">
      <c r="A189" s="29"/>
      <c r="B189" s="85"/>
      <c r="C189" s="28"/>
      <c r="D189" s="28"/>
      <c r="E189" s="28"/>
      <c r="F189" s="28"/>
      <c r="G189" s="86"/>
      <c r="H189" s="86"/>
      <c r="I189" s="87"/>
      <c r="J189" s="155"/>
      <c r="K189" s="150"/>
      <c r="L189" s="84"/>
      <c r="M189" s="28" t="s">
        <v>204</v>
      </c>
      <c r="N189" s="84"/>
      <c r="O189" s="84" t="s">
        <v>272</v>
      </c>
      <c r="P189" s="84"/>
      <c r="Q189" s="84"/>
      <c r="R189" s="84"/>
      <c r="S189" s="84"/>
      <c r="T189" s="84"/>
      <c r="U189" s="150"/>
      <c r="V189" s="150"/>
      <c r="W189" s="150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50"/>
      <c r="AM189" s="150"/>
      <c r="AN189" s="150"/>
      <c r="AO189" s="150"/>
      <c r="AP189" s="86"/>
      <c r="AQ189" s="86"/>
      <c r="AR189" s="86"/>
      <c r="AS189" s="86"/>
      <c r="AT189" s="86"/>
      <c r="AU189" s="86"/>
      <c r="AV189" s="99"/>
      <c r="AW189" s="86"/>
      <c r="AX189" s="86"/>
      <c r="AY189" s="86"/>
      <c r="AZ189" s="86"/>
      <c r="BA189" s="86"/>
      <c r="BB189" s="86"/>
      <c r="BC189" s="86"/>
      <c r="BD189" s="87"/>
      <c r="BE189" s="28"/>
    </row>
    <row r="190" spans="1:57">
      <c r="A190" s="29"/>
      <c r="B190" s="85"/>
      <c r="C190" s="28"/>
      <c r="D190" s="28"/>
      <c r="E190" s="28"/>
      <c r="F190" s="28"/>
      <c r="G190" s="86"/>
      <c r="H190" s="86"/>
      <c r="I190" s="87"/>
      <c r="J190" s="155"/>
      <c r="K190" s="150"/>
      <c r="L190" s="84"/>
      <c r="M190" s="28"/>
      <c r="N190" s="84"/>
      <c r="O190" s="84"/>
      <c r="P190" s="84"/>
      <c r="Q190" s="84"/>
      <c r="R190" s="84"/>
      <c r="S190" s="84"/>
      <c r="T190" s="84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  <c r="AK190" s="150"/>
      <c r="AL190" s="150"/>
      <c r="AM190" s="150"/>
      <c r="AN190" s="150"/>
      <c r="AO190" s="150"/>
      <c r="AP190" s="86"/>
      <c r="AQ190" s="86"/>
      <c r="AR190" s="86"/>
      <c r="AS190" s="86"/>
      <c r="AT190" s="86"/>
      <c r="AU190" s="86"/>
      <c r="AV190" s="99"/>
      <c r="AW190" s="86"/>
      <c r="AX190" s="86"/>
      <c r="AY190" s="86"/>
      <c r="AZ190" s="86"/>
      <c r="BA190" s="86"/>
      <c r="BB190" s="86"/>
      <c r="BC190" s="86"/>
      <c r="BD190" s="87"/>
      <c r="BE190" s="28"/>
    </row>
    <row r="191" spans="1:57">
      <c r="A191" s="29"/>
      <c r="B191" s="85"/>
      <c r="C191" s="28"/>
      <c r="D191" s="28"/>
      <c r="E191" s="28"/>
      <c r="F191" s="28"/>
      <c r="G191" s="86"/>
      <c r="H191" s="86"/>
      <c r="I191" s="87"/>
      <c r="J191" s="155"/>
      <c r="K191" s="150"/>
      <c r="L191" s="84"/>
      <c r="M191" s="28"/>
      <c r="N191" s="84"/>
      <c r="O191" s="84"/>
      <c r="P191" s="84"/>
      <c r="Q191" s="84"/>
      <c r="R191" s="84"/>
      <c r="S191" s="84"/>
      <c r="T191" s="84"/>
      <c r="U191" s="150"/>
      <c r="V191" s="150"/>
      <c r="W191" s="150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  <c r="AK191" s="150"/>
      <c r="AL191" s="150"/>
      <c r="AM191" s="150"/>
      <c r="AN191" s="150"/>
      <c r="AO191" s="150"/>
      <c r="AP191" s="86"/>
      <c r="AQ191" s="86"/>
      <c r="AR191" s="86"/>
      <c r="AS191" s="86"/>
      <c r="AT191" s="86"/>
      <c r="AU191" s="86"/>
      <c r="AV191" s="99"/>
      <c r="AW191" s="86"/>
      <c r="AX191" s="86"/>
      <c r="AY191" s="86"/>
      <c r="AZ191" s="86"/>
      <c r="BA191" s="86"/>
      <c r="BB191" s="86"/>
      <c r="BC191" s="86"/>
      <c r="BD191" s="87"/>
      <c r="BE191" s="28"/>
    </row>
    <row r="192" spans="1:57">
      <c r="A192" s="29"/>
      <c r="B192" s="89"/>
      <c r="C192" s="90"/>
      <c r="D192" s="90"/>
      <c r="E192" s="90"/>
      <c r="F192" s="90"/>
      <c r="G192" s="90"/>
      <c r="H192" s="90"/>
      <c r="I192" s="91"/>
      <c r="J192" s="92"/>
      <c r="K192" s="93"/>
      <c r="L192" s="88"/>
      <c r="M192" s="90"/>
      <c r="N192" s="88"/>
      <c r="O192" s="88"/>
      <c r="P192" s="88"/>
      <c r="Q192" s="88"/>
      <c r="R192" s="88"/>
      <c r="S192" s="88"/>
      <c r="T192" s="88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0"/>
      <c r="AQ192" s="90"/>
      <c r="AR192" s="90"/>
      <c r="AS192" s="90"/>
      <c r="AT192" s="90"/>
      <c r="AU192" s="90"/>
      <c r="AV192" s="89"/>
      <c r="AW192" s="90"/>
      <c r="AX192" s="90"/>
      <c r="AY192" s="90"/>
      <c r="AZ192" s="90"/>
      <c r="BA192" s="90"/>
      <c r="BB192" s="90"/>
      <c r="BC192" s="90"/>
      <c r="BD192" s="91"/>
      <c r="BE192" s="28"/>
    </row>
    <row r="193" spans="1:57">
      <c r="A193" s="29"/>
      <c r="B193" s="86"/>
      <c r="C193" s="86"/>
      <c r="D193" s="86"/>
      <c r="E193" s="86"/>
      <c r="F193" s="86"/>
      <c r="G193" s="86"/>
      <c r="H193" s="86"/>
      <c r="I193" s="86"/>
      <c r="J193" s="97"/>
      <c r="K193" s="98"/>
      <c r="L193" s="84"/>
      <c r="M193" s="86"/>
      <c r="N193" s="84"/>
      <c r="O193" s="84"/>
      <c r="P193" s="84"/>
      <c r="Q193" s="84"/>
      <c r="R193" s="84"/>
      <c r="S193" s="84"/>
      <c r="T193" s="84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28"/>
    </row>
    <row r="194" spans="1:57">
      <c r="A194" s="29"/>
      <c r="B194" s="31" t="s">
        <v>11</v>
      </c>
      <c r="C194" s="47"/>
      <c r="D194" s="47"/>
      <c r="E194" s="47"/>
      <c r="F194" s="47"/>
      <c r="G194" s="47"/>
      <c r="H194" s="47"/>
      <c r="I194" s="54"/>
      <c r="J194" s="41" t="s">
        <v>259</v>
      </c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9"/>
      <c r="AK194" s="28"/>
    </row>
    <row r="195" spans="1:57">
      <c r="A195" s="29"/>
      <c r="B195" s="63" t="s">
        <v>19</v>
      </c>
      <c r="C195" s="64"/>
      <c r="D195" s="64"/>
      <c r="E195" s="64"/>
      <c r="F195" s="64"/>
      <c r="G195" s="64"/>
      <c r="H195" s="64"/>
      <c r="I195" s="65"/>
      <c r="J195" s="62" t="e">
        <f>VLOOKUP(J194,$C$33:$AQ$44,14,FALSE)</f>
        <v>#N/A</v>
      </c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7"/>
      <c r="AD195" s="67"/>
      <c r="AE195" s="67"/>
      <c r="AF195" s="67"/>
      <c r="AG195" s="67"/>
      <c r="AH195" s="67"/>
      <c r="AI195" s="67"/>
      <c r="AJ195" s="68"/>
      <c r="AK195" s="28"/>
    </row>
    <row r="196" spans="1:57">
      <c r="A196" s="29"/>
      <c r="B196" s="63" t="s">
        <v>20</v>
      </c>
      <c r="C196" s="64"/>
      <c r="D196" s="64"/>
      <c r="E196" s="64"/>
      <c r="F196" s="64"/>
      <c r="G196" s="64"/>
      <c r="H196" s="64"/>
      <c r="I196" s="65"/>
      <c r="J196" s="266"/>
      <c r="K196" s="267"/>
      <c r="L196" s="267"/>
      <c r="M196" s="267"/>
      <c r="N196" s="267"/>
      <c r="O196" s="267"/>
      <c r="P196" s="267"/>
      <c r="Q196" s="267"/>
      <c r="R196" s="267"/>
      <c r="S196" s="267"/>
      <c r="T196" s="267"/>
      <c r="U196" s="267"/>
      <c r="V196" s="267"/>
      <c r="W196" s="267"/>
      <c r="X196" s="267"/>
      <c r="Y196" s="267"/>
      <c r="Z196" s="267"/>
      <c r="AA196" s="267"/>
      <c r="AB196" s="267"/>
      <c r="AC196" s="67"/>
      <c r="AD196" s="67"/>
      <c r="AE196" s="67"/>
      <c r="AF196" s="67"/>
      <c r="AG196" s="67"/>
      <c r="AH196" s="67"/>
      <c r="AI196" s="67"/>
      <c r="AJ196" s="68"/>
      <c r="AK196" s="28"/>
    </row>
    <row r="197" spans="1:57">
      <c r="A197" s="29"/>
      <c r="B197" s="63" t="s">
        <v>21</v>
      </c>
      <c r="C197" s="64"/>
      <c r="D197" s="69"/>
      <c r="E197" s="69"/>
      <c r="F197" s="69"/>
      <c r="G197" s="69"/>
      <c r="H197" s="69"/>
      <c r="I197" s="70"/>
      <c r="J197" s="47" t="s">
        <v>9</v>
      </c>
      <c r="K197" s="48"/>
      <c r="L197" s="47"/>
      <c r="M197" s="48"/>
      <c r="N197" s="48"/>
      <c r="O197" s="47"/>
      <c r="P197" s="47"/>
      <c r="Q197" s="47"/>
      <c r="R197" s="47"/>
      <c r="S197" s="48"/>
      <c r="T197" s="48"/>
      <c r="U197" s="71" t="s">
        <v>11</v>
      </c>
      <c r="V197" s="48"/>
      <c r="W197" s="47"/>
      <c r="X197" s="47"/>
      <c r="Y197" s="48"/>
      <c r="Z197" s="47"/>
      <c r="AA197" s="71" t="s">
        <v>22</v>
      </c>
      <c r="AB197" s="71" t="s">
        <v>16</v>
      </c>
      <c r="AC197" s="47"/>
      <c r="AD197" s="48"/>
      <c r="AE197" s="48"/>
      <c r="AF197" s="48"/>
      <c r="AG197" s="48"/>
      <c r="AH197" s="48"/>
      <c r="AI197" s="48"/>
      <c r="AJ197" s="49"/>
      <c r="AK197" s="28"/>
    </row>
    <row r="198" spans="1:57">
      <c r="A198" s="29"/>
      <c r="B198" s="72"/>
      <c r="C198" s="73"/>
      <c r="D198" s="74"/>
      <c r="E198" s="74"/>
      <c r="F198" s="74"/>
      <c r="G198" s="74"/>
      <c r="H198" s="74"/>
      <c r="I198" s="75"/>
      <c r="J198" s="17"/>
      <c r="K198" s="17"/>
      <c r="L198" s="17"/>
      <c r="M198" s="17"/>
      <c r="N198" s="17"/>
      <c r="O198" s="76"/>
      <c r="P198" s="76"/>
      <c r="Q198" s="76"/>
      <c r="R198" s="17"/>
      <c r="S198" s="17"/>
      <c r="T198" s="17"/>
      <c r="U198" s="94"/>
      <c r="V198" s="17"/>
      <c r="W198" s="17"/>
      <c r="X198" s="17"/>
      <c r="Y198" s="17"/>
      <c r="Z198" s="17"/>
      <c r="AA198" s="16"/>
      <c r="AB198" s="16"/>
      <c r="AC198" s="57"/>
      <c r="AD198" s="57"/>
      <c r="AE198" s="57"/>
      <c r="AF198" s="57"/>
      <c r="AG198" s="57"/>
      <c r="AH198" s="57"/>
      <c r="AI198" s="57"/>
      <c r="AJ198" s="58"/>
      <c r="AK198" s="28"/>
    </row>
    <row r="199" spans="1:57">
      <c r="A199" s="29"/>
      <c r="B199" s="72" t="s">
        <v>23</v>
      </c>
      <c r="C199" s="73"/>
      <c r="D199" s="73"/>
      <c r="E199" s="73"/>
      <c r="F199" s="73"/>
      <c r="G199" s="73"/>
      <c r="H199" s="73"/>
      <c r="I199" s="77"/>
      <c r="J199" s="78" t="s">
        <v>9</v>
      </c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9" t="s">
        <v>16</v>
      </c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80"/>
      <c r="AK199" s="28"/>
    </row>
    <row r="200" spans="1:57">
      <c r="A200" s="29"/>
      <c r="B200" s="81"/>
      <c r="C200" s="78"/>
      <c r="D200" s="78"/>
      <c r="E200" s="78"/>
      <c r="F200" s="78"/>
      <c r="G200" s="78"/>
      <c r="H200" s="78"/>
      <c r="I200" s="80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34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8"/>
      <c r="AK200" s="28"/>
    </row>
    <row r="201" spans="1:57">
      <c r="A201" s="29"/>
      <c r="B201" s="81" t="s">
        <v>24</v>
      </c>
      <c r="C201" s="78"/>
      <c r="D201" s="78"/>
      <c r="E201" s="78"/>
      <c r="F201" s="78"/>
      <c r="G201" s="47"/>
      <c r="H201" s="47"/>
      <c r="I201" s="54"/>
      <c r="J201" s="82" t="s">
        <v>25</v>
      </c>
      <c r="K201" s="78"/>
      <c r="L201" s="78"/>
      <c r="M201" s="78"/>
      <c r="N201" s="78"/>
      <c r="O201" s="78"/>
      <c r="P201" s="78"/>
      <c r="Q201" s="78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32"/>
      <c r="AS201" s="47"/>
      <c r="AT201" s="32"/>
      <c r="AU201" s="47"/>
      <c r="AV201" s="31" t="s">
        <v>26</v>
      </c>
      <c r="AW201" s="47"/>
      <c r="AX201" s="47"/>
      <c r="AY201" s="47"/>
      <c r="AZ201" s="47"/>
      <c r="BA201" s="47"/>
      <c r="BB201" s="47"/>
      <c r="BC201" s="47"/>
      <c r="BD201" s="54"/>
      <c r="BE201" s="28"/>
    </row>
    <row r="202" spans="1:57">
      <c r="A202" s="29"/>
      <c r="B202" s="85"/>
      <c r="C202" s="86"/>
      <c r="D202" s="86"/>
      <c r="E202" s="86"/>
      <c r="F202" s="86"/>
      <c r="G202" s="86"/>
      <c r="H202" s="86"/>
      <c r="I202" s="87"/>
      <c r="J202" s="97"/>
      <c r="K202" s="113"/>
      <c r="L202" s="27"/>
      <c r="M202" s="108"/>
      <c r="N202" s="27"/>
      <c r="O202" s="27"/>
      <c r="P202" s="27"/>
      <c r="Q202" s="27"/>
      <c r="R202" s="27"/>
      <c r="S202" s="27"/>
      <c r="T202" s="27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86"/>
      <c r="AQ202" s="86"/>
      <c r="AR202" s="86"/>
      <c r="AS202" s="86"/>
      <c r="AT202" s="86"/>
      <c r="AU202" s="86"/>
      <c r="AV202" s="85"/>
      <c r="AW202" s="86"/>
      <c r="AX202" s="86"/>
      <c r="AY202" s="86"/>
      <c r="AZ202" s="86"/>
      <c r="BA202" s="86"/>
      <c r="BB202" s="86"/>
      <c r="BC202" s="86"/>
      <c r="BD202" s="87"/>
      <c r="BE202" s="28"/>
    </row>
    <row r="203" spans="1:57">
      <c r="A203" s="29"/>
      <c r="B203" s="85"/>
      <c r="C203" s="28"/>
      <c r="D203" s="28"/>
      <c r="E203" s="28"/>
      <c r="F203" s="28"/>
      <c r="G203" s="86"/>
      <c r="H203" s="86"/>
      <c r="I203" s="87"/>
      <c r="J203" s="155"/>
      <c r="K203" s="150" t="s">
        <v>273</v>
      </c>
      <c r="L203" s="84"/>
      <c r="M203" s="28"/>
      <c r="N203" s="84"/>
      <c r="O203" s="84"/>
      <c r="P203" s="84"/>
      <c r="Q203" s="84"/>
      <c r="R203" s="84"/>
      <c r="S203" s="84"/>
      <c r="T203" s="84"/>
      <c r="U203" s="150"/>
      <c r="V203" s="150"/>
      <c r="W203" s="150"/>
      <c r="X203" s="150"/>
      <c r="Y203" s="150"/>
      <c r="Z203" s="150"/>
      <c r="AA203" s="151" t="s">
        <v>211</v>
      </c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50"/>
      <c r="AM203" s="150"/>
      <c r="AN203" s="150"/>
      <c r="AO203" s="150"/>
      <c r="AP203" s="86"/>
      <c r="AQ203" s="86"/>
      <c r="AR203" s="86"/>
      <c r="AS203" s="86"/>
      <c r="AT203" s="86"/>
      <c r="AU203" s="86"/>
      <c r="AV203" s="99"/>
      <c r="AW203" s="86"/>
      <c r="AX203" s="86"/>
      <c r="AY203" s="86"/>
      <c r="AZ203" s="86"/>
      <c r="BA203" s="86"/>
      <c r="BB203" s="86"/>
      <c r="BC203" s="86"/>
      <c r="BD203" s="87"/>
      <c r="BE203" s="28"/>
    </row>
    <row r="204" spans="1:57">
      <c r="A204" s="29"/>
      <c r="B204" s="85"/>
      <c r="C204" s="28"/>
      <c r="D204" s="28"/>
      <c r="E204" s="28"/>
      <c r="F204" s="28"/>
      <c r="G204" s="86"/>
      <c r="H204" s="86"/>
      <c r="I204" s="87"/>
      <c r="J204" s="83"/>
      <c r="K204" s="150"/>
      <c r="L204" s="84" t="s">
        <v>274</v>
      </c>
      <c r="M204" s="28"/>
      <c r="N204" s="84"/>
      <c r="O204" s="84" t="s">
        <v>182</v>
      </c>
      <c r="P204" s="84"/>
      <c r="Q204" s="84" t="s">
        <v>267</v>
      </c>
      <c r="R204" s="84"/>
      <c r="S204" s="84"/>
      <c r="T204" s="84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/>
      <c r="AM204" s="150"/>
      <c r="AN204" s="150"/>
      <c r="AO204" s="150"/>
      <c r="AP204" s="86"/>
      <c r="AQ204" s="86"/>
      <c r="AR204" s="86"/>
      <c r="AS204" s="86"/>
      <c r="AT204" s="86"/>
      <c r="AU204" s="86"/>
      <c r="AV204" s="99"/>
      <c r="AW204" s="86"/>
      <c r="AX204" s="86"/>
      <c r="AY204" s="86"/>
      <c r="AZ204" s="86"/>
      <c r="BA204" s="86"/>
      <c r="BB204" s="86"/>
      <c r="BC204" s="86"/>
      <c r="BD204" s="87"/>
      <c r="BE204" s="28"/>
    </row>
    <row r="205" spans="1:57">
      <c r="A205" s="29"/>
      <c r="B205" s="85"/>
      <c r="C205" s="28"/>
      <c r="D205" s="28"/>
      <c r="E205" s="28"/>
      <c r="F205" s="28"/>
      <c r="G205" s="86"/>
      <c r="H205" s="86"/>
      <c r="I205" s="87"/>
      <c r="J205" s="155"/>
      <c r="K205" s="45"/>
      <c r="L205" s="28" t="s">
        <v>218</v>
      </c>
      <c r="M205" s="84" t="s">
        <v>235</v>
      </c>
      <c r="N205" s="84"/>
      <c r="O205" s="84"/>
      <c r="P205" s="84"/>
      <c r="Q205" s="84"/>
      <c r="R205" s="161" t="s">
        <v>217</v>
      </c>
      <c r="T205" s="84" t="s">
        <v>234</v>
      </c>
      <c r="U205" s="45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/>
      <c r="AN205" s="150"/>
      <c r="AO205" s="150"/>
      <c r="AP205" s="86"/>
      <c r="AQ205" s="86"/>
      <c r="AR205" s="86"/>
      <c r="AS205" s="86"/>
      <c r="AT205" s="86"/>
      <c r="AU205" s="86"/>
      <c r="AV205" s="99"/>
      <c r="AW205" s="86"/>
      <c r="AX205" s="86"/>
      <c r="AY205" s="86"/>
      <c r="AZ205" s="86"/>
      <c r="BA205" s="86"/>
      <c r="BB205" s="86"/>
      <c r="BC205" s="86"/>
      <c r="BD205" s="87"/>
      <c r="BE205" s="28"/>
    </row>
    <row r="206" spans="1:57">
      <c r="A206" s="29"/>
      <c r="B206" s="85"/>
      <c r="C206" s="28"/>
      <c r="D206" s="28"/>
      <c r="E206" s="28"/>
      <c r="F206" s="28"/>
      <c r="G206" s="86"/>
      <c r="H206" s="86"/>
      <c r="I206" s="87"/>
      <c r="J206" s="155"/>
      <c r="K206" s="45"/>
      <c r="L206" s="28"/>
      <c r="M206" s="84" t="s">
        <v>180</v>
      </c>
      <c r="N206" s="84"/>
      <c r="O206" s="84"/>
      <c r="P206" s="84"/>
      <c r="Q206" s="84"/>
      <c r="R206" s="84"/>
      <c r="T206" s="84"/>
      <c r="U206" s="45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/>
      <c r="AN206" s="150"/>
      <c r="AO206" s="150"/>
      <c r="AP206" s="86"/>
      <c r="AQ206" s="86"/>
      <c r="AR206" s="86"/>
      <c r="AS206" s="86"/>
      <c r="AT206" s="86"/>
      <c r="AU206" s="86"/>
      <c r="AV206" s="99"/>
      <c r="AW206" s="86"/>
      <c r="AX206" s="86"/>
      <c r="AY206" s="86"/>
      <c r="AZ206" s="86"/>
      <c r="BA206" s="86"/>
      <c r="BB206" s="86"/>
      <c r="BC206" s="86"/>
      <c r="BD206" s="87"/>
      <c r="BE206" s="28"/>
    </row>
    <row r="207" spans="1:57">
      <c r="A207" s="29"/>
      <c r="B207" s="85"/>
      <c r="C207" s="28"/>
      <c r="D207" s="28"/>
      <c r="E207" s="28"/>
      <c r="F207" s="28"/>
      <c r="G207" s="86"/>
      <c r="H207" s="86"/>
      <c r="I207" s="87"/>
      <c r="J207" s="155"/>
      <c r="K207" s="45"/>
      <c r="L207" s="28"/>
      <c r="M207" s="84"/>
      <c r="N207" s="84"/>
      <c r="O207" s="84"/>
      <c r="P207" s="84"/>
      <c r="Q207" s="84"/>
      <c r="R207" s="84"/>
      <c r="T207" s="84"/>
      <c r="U207" s="45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50"/>
      <c r="AM207" s="150"/>
      <c r="AN207" s="150"/>
      <c r="AO207" s="150"/>
      <c r="AP207" s="86"/>
      <c r="AQ207" s="86"/>
      <c r="AR207" s="86"/>
      <c r="AS207" s="86"/>
      <c r="AT207" s="86"/>
      <c r="AU207" s="86"/>
      <c r="AV207" s="99"/>
      <c r="AW207" s="86"/>
      <c r="AX207" s="86"/>
      <c r="AY207" s="86"/>
      <c r="AZ207" s="86"/>
      <c r="BA207" s="86"/>
      <c r="BB207" s="86"/>
      <c r="BC207" s="86"/>
      <c r="BD207" s="87"/>
      <c r="BE207" s="28"/>
    </row>
    <row r="208" spans="1:57">
      <c r="A208" s="29"/>
      <c r="B208" s="89"/>
      <c r="C208" s="90"/>
      <c r="D208" s="90"/>
      <c r="E208" s="90"/>
      <c r="F208" s="90"/>
      <c r="G208" s="90"/>
      <c r="H208" s="90"/>
      <c r="I208" s="91"/>
      <c r="J208" s="92"/>
      <c r="K208" s="93"/>
      <c r="L208" s="88"/>
      <c r="M208" s="90"/>
      <c r="N208" s="88"/>
      <c r="O208" s="88"/>
      <c r="P208" s="88"/>
      <c r="Q208" s="88"/>
      <c r="R208" s="88"/>
      <c r="S208" s="88"/>
      <c r="T208" s="88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0"/>
      <c r="AQ208" s="90"/>
      <c r="AR208" s="90"/>
      <c r="AS208" s="90"/>
      <c r="AT208" s="90"/>
      <c r="AU208" s="90"/>
      <c r="AV208" s="89"/>
      <c r="AW208" s="90"/>
      <c r="AX208" s="90"/>
      <c r="AY208" s="90"/>
      <c r="AZ208" s="90"/>
      <c r="BA208" s="90"/>
      <c r="BB208" s="90"/>
      <c r="BC208" s="90"/>
      <c r="BD208" s="91"/>
      <c r="BE208" s="28"/>
    </row>
    <row r="209" spans="1:57">
      <c r="A209" s="29"/>
      <c r="B209" s="86"/>
      <c r="C209" s="86"/>
      <c r="D209" s="86"/>
      <c r="E209" s="86"/>
      <c r="F209" s="86"/>
      <c r="G209" s="86"/>
      <c r="H209" s="86"/>
      <c r="I209" s="86"/>
      <c r="J209" s="97"/>
      <c r="K209" s="98"/>
      <c r="L209" s="84"/>
      <c r="M209" s="86"/>
      <c r="N209" s="84"/>
      <c r="O209" s="84"/>
      <c r="P209" s="84"/>
      <c r="Q209" s="84"/>
      <c r="R209" s="84"/>
      <c r="S209" s="84"/>
      <c r="T209" s="84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28"/>
    </row>
    <row r="210" spans="1:57">
      <c r="A210" s="29"/>
      <c r="B210" s="31" t="s">
        <v>11</v>
      </c>
      <c r="C210" s="47"/>
      <c r="D210" s="47"/>
      <c r="E210" s="47"/>
      <c r="F210" s="47"/>
      <c r="G210" s="47"/>
      <c r="H210" s="47"/>
      <c r="I210" s="54"/>
      <c r="J210" s="41" t="s">
        <v>260</v>
      </c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9"/>
      <c r="AK210" s="28"/>
    </row>
    <row r="211" spans="1:57">
      <c r="A211" s="29"/>
      <c r="B211" s="63" t="s">
        <v>19</v>
      </c>
      <c r="C211" s="64"/>
      <c r="D211" s="64"/>
      <c r="E211" s="64"/>
      <c r="F211" s="64"/>
      <c r="G211" s="64"/>
      <c r="H211" s="64"/>
      <c r="I211" s="65"/>
      <c r="J211" s="62" t="e">
        <f>VLOOKUP(J210,$C$33:$AQ$44,14,FALSE)</f>
        <v>#N/A</v>
      </c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7"/>
      <c r="AD211" s="67"/>
      <c r="AE211" s="67"/>
      <c r="AF211" s="67"/>
      <c r="AG211" s="67"/>
      <c r="AH211" s="67"/>
      <c r="AI211" s="67"/>
      <c r="AJ211" s="68"/>
      <c r="AK211" s="28"/>
    </row>
    <row r="212" spans="1:57">
      <c r="A212" s="29"/>
      <c r="B212" s="63" t="s">
        <v>20</v>
      </c>
      <c r="C212" s="64"/>
      <c r="D212" s="64"/>
      <c r="E212" s="64"/>
      <c r="F212" s="64"/>
      <c r="G212" s="64"/>
      <c r="H212" s="64"/>
      <c r="I212" s="65"/>
      <c r="J212" s="266"/>
      <c r="K212" s="267"/>
      <c r="L212" s="267"/>
      <c r="M212" s="267"/>
      <c r="N212" s="267"/>
      <c r="O212" s="267"/>
      <c r="P212" s="267"/>
      <c r="Q212" s="267"/>
      <c r="R212" s="267"/>
      <c r="S212" s="267"/>
      <c r="T212" s="267"/>
      <c r="U212" s="267"/>
      <c r="V212" s="267"/>
      <c r="W212" s="267"/>
      <c r="X212" s="267"/>
      <c r="Y212" s="267"/>
      <c r="Z212" s="267"/>
      <c r="AA212" s="267"/>
      <c r="AB212" s="267"/>
      <c r="AC212" s="67"/>
      <c r="AD212" s="67"/>
      <c r="AE212" s="67"/>
      <c r="AF212" s="67"/>
      <c r="AG212" s="67"/>
      <c r="AH212" s="67"/>
      <c r="AI212" s="67"/>
      <c r="AJ212" s="68"/>
      <c r="AK212" s="28"/>
    </row>
    <row r="213" spans="1:57">
      <c r="A213" s="29"/>
      <c r="B213" s="63" t="s">
        <v>21</v>
      </c>
      <c r="C213" s="64"/>
      <c r="D213" s="69"/>
      <c r="E213" s="69"/>
      <c r="F213" s="69"/>
      <c r="G213" s="69"/>
      <c r="H213" s="69"/>
      <c r="I213" s="70"/>
      <c r="J213" s="47" t="s">
        <v>9</v>
      </c>
      <c r="K213" s="48"/>
      <c r="L213" s="47"/>
      <c r="M213" s="48"/>
      <c r="N213" s="48"/>
      <c r="O213" s="47"/>
      <c r="P213" s="47"/>
      <c r="Q213" s="47"/>
      <c r="R213" s="47"/>
      <c r="S213" s="48"/>
      <c r="T213" s="48"/>
      <c r="U213" s="71" t="s">
        <v>11</v>
      </c>
      <c r="V213" s="48"/>
      <c r="W213" s="47"/>
      <c r="X213" s="47"/>
      <c r="Y213" s="48"/>
      <c r="Z213" s="47"/>
      <c r="AA213" s="71" t="s">
        <v>22</v>
      </c>
      <c r="AB213" s="71" t="s">
        <v>16</v>
      </c>
      <c r="AC213" s="47"/>
      <c r="AD213" s="48"/>
      <c r="AE213" s="48"/>
      <c r="AF213" s="48"/>
      <c r="AG213" s="48"/>
      <c r="AH213" s="48"/>
      <c r="AI213" s="48"/>
      <c r="AJ213" s="49"/>
      <c r="AK213" s="28"/>
    </row>
    <row r="214" spans="1:57">
      <c r="A214" s="29"/>
      <c r="B214" s="72"/>
      <c r="C214" s="73"/>
      <c r="D214" s="74"/>
      <c r="E214" s="74"/>
      <c r="F214" s="74"/>
      <c r="G214" s="74"/>
      <c r="H214" s="74"/>
      <c r="I214" s="75"/>
      <c r="J214" s="17"/>
      <c r="K214" s="17"/>
      <c r="L214" s="17"/>
      <c r="M214" s="17"/>
      <c r="N214" s="17"/>
      <c r="O214" s="76"/>
      <c r="P214" s="76"/>
      <c r="Q214" s="76"/>
      <c r="R214" s="17"/>
      <c r="S214" s="17"/>
      <c r="T214" s="17"/>
      <c r="U214" s="94"/>
      <c r="V214" s="17"/>
      <c r="W214" s="17"/>
      <c r="X214" s="17"/>
      <c r="Y214" s="17"/>
      <c r="Z214" s="17"/>
      <c r="AA214" s="16"/>
      <c r="AB214" s="16"/>
      <c r="AC214" s="57"/>
      <c r="AD214" s="57"/>
      <c r="AE214" s="57"/>
      <c r="AF214" s="57"/>
      <c r="AG214" s="57"/>
      <c r="AH214" s="57"/>
      <c r="AI214" s="57"/>
      <c r="AJ214" s="58"/>
      <c r="AK214" s="28"/>
    </row>
    <row r="215" spans="1:57">
      <c r="A215" s="29"/>
      <c r="B215" s="72" t="s">
        <v>23</v>
      </c>
      <c r="C215" s="73"/>
      <c r="D215" s="73"/>
      <c r="E215" s="73"/>
      <c r="F215" s="73"/>
      <c r="G215" s="73"/>
      <c r="H215" s="73"/>
      <c r="I215" s="77"/>
      <c r="J215" s="78" t="s">
        <v>9</v>
      </c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9" t="s">
        <v>16</v>
      </c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80"/>
      <c r="AK215" s="28"/>
    </row>
    <row r="216" spans="1:57">
      <c r="A216" s="29"/>
      <c r="B216" s="81"/>
      <c r="C216" s="78"/>
      <c r="D216" s="78"/>
      <c r="E216" s="78"/>
      <c r="F216" s="78"/>
      <c r="G216" s="78"/>
      <c r="H216" s="78"/>
      <c r="I216" s="80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34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8"/>
      <c r="AK216" s="28"/>
    </row>
    <row r="217" spans="1:57">
      <c r="A217" s="29"/>
      <c r="B217" s="81" t="s">
        <v>24</v>
      </c>
      <c r="C217" s="78"/>
      <c r="D217" s="78"/>
      <c r="E217" s="78"/>
      <c r="F217" s="78"/>
      <c r="G217" s="47"/>
      <c r="H217" s="47"/>
      <c r="I217" s="54"/>
      <c r="J217" s="82" t="s">
        <v>25</v>
      </c>
      <c r="K217" s="78"/>
      <c r="L217" s="78"/>
      <c r="M217" s="78"/>
      <c r="N217" s="78"/>
      <c r="O217" s="78"/>
      <c r="P217" s="78"/>
      <c r="Q217" s="78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32"/>
      <c r="AS217" s="47"/>
      <c r="AT217" s="32"/>
      <c r="AU217" s="47"/>
      <c r="AV217" s="31" t="s">
        <v>26</v>
      </c>
      <c r="AW217" s="47"/>
      <c r="AX217" s="47"/>
      <c r="AY217" s="47"/>
      <c r="AZ217" s="47"/>
      <c r="BA217" s="47"/>
      <c r="BB217" s="47"/>
      <c r="BC217" s="47"/>
      <c r="BD217" s="54"/>
      <c r="BE217" s="28"/>
    </row>
    <row r="218" spans="1:57">
      <c r="A218" s="29"/>
      <c r="B218" s="85"/>
      <c r="C218" s="86"/>
      <c r="D218" s="86"/>
      <c r="E218" s="86"/>
      <c r="F218" s="86"/>
      <c r="G218" s="86"/>
      <c r="H218" s="86"/>
      <c r="I218" s="87"/>
      <c r="J218" s="97"/>
      <c r="K218" s="113"/>
      <c r="L218" s="27"/>
      <c r="M218" s="108"/>
      <c r="N218" s="27"/>
      <c r="O218" s="27"/>
      <c r="P218" s="27"/>
      <c r="Q218" s="27"/>
      <c r="R218" s="27"/>
      <c r="S218" s="27"/>
      <c r="T218" s="27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86"/>
      <c r="AQ218" s="86"/>
      <c r="AR218" s="86"/>
      <c r="AS218" s="86"/>
      <c r="AT218" s="86"/>
      <c r="AU218" s="86"/>
      <c r="AV218" s="85"/>
      <c r="AW218" s="86"/>
      <c r="AX218" s="86"/>
      <c r="AY218" s="86"/>
      <c r="AZ218" s="86"/>
      <c r="BA218" s="86"/>
      <c r="BB218" s="86"/>
      <c r="BC218" s="86"/>
      <c r="BD218" s="87"/>
      <c r="BE218" s="28"/>
    </row>
    <row r="219" spans="1:57">
      <c r="A219" s="29"/>
      <c r="B219" s="85"/>
      <c r="C219" s="28"/>
      <c r="D219" s="28"/>
      <c r="E219" s="28"/>
      <c r="F219" s="28"/>
      <c r="G219" s="86"/>
      <c r="H219" s="86"/>
      <c r="I219" s="87"/>
      <c r="J219" s="155"/>
      <c r="K219" s="150" t="s">
        <v>273</v>
      </c>
      <c r="L219" s="84"/>
      <c r="M219" s="28"/>
      <c r="N219" s="84"/>
      <c r="O219" s="84"/>
      <c r="P219" s="84"/>
      <c r="Q219" s="84"/>
      <c r="R219" s="84"/>
      <c r="S219" s="84"/>
      <c r="T219" s="84"/>
      <c r="U219" s="150"/>
      <c r="V219" s="150"/>
      <c r="W219" s="150"/>
      <c r="X219" s="150"/>
      <c r="Y219" s="150"/>
      <c r="Z219" s="150"/>
      <c r="AA219" s="151"/>
      <c r="AB219" s="150"/>
      <c r="AC219" s="150"/>
      <c r="AD219" s="150"/>
      <c r="AE219" s="150"/>
      <c r="AF219" s="150"/>
      <c r="AG219" s="150"/>
      <c r="AH219" s="150"/>
      <c r="AI219" s="150"/>
      <c r="AJ219" s="150"/>
      <c r="AK219" s="150"/>
      <c r="AL219" s="150"/>
      <c r="AM219" s="150"/>
      <c r="AN219" s="150"/>
      <c r="AO219" s="150"/>
      <c r="AP219" s="86"/>
      <c r="AQ219" s="86"/>
      <c r="AR219" s="86"/>
      <c r="AS219" s="86"/>
      <c r="AT219" s="86"/>
      <c r="AU219" s="86"/>
      <c r="AV219" s="99"/>
      <c r="AW219" s="86"/>
      <c r="AX219" s="86"/>
      <c r="AY219" s="86"/>
      <c r="AZ219" s="86"/>
      <c r="BA219" s="86"/>
      <c r="BB219" s="86"/>
      <c r="BC219" s="86"/>
      <c r="BD219" s="87"/>
      <c r="BE219" s="28"/>
    </row>
    <row r="220" spans="1:57">
      <c r="A220" s="29"/>
      <c r="B220" s="85"/>
      <c r="C220" s="28"/>
      <c r="D220" s="28"/>
      <c r="E220" s="28"/>
      <c r="F220" s="28"/>
      <c r="G220" s="86"/>
      <c r="H220" s="86"/>
      <c r="I220" s="87"/>
      <c r="J220" s="83"/>
      <c r="K220" s="150"/>
      <c r="L220" s="84" t="s">
        <v>274</v>
      </c>
      <c r="M220" s="28"/>
      <c r="N220" s="84"/>
      <c r="O220" s="84" t="s">
        <v>182</v>
      </c>
      <c r="P220" s="84"/>
      <c r="Q220" s="84" t="s">
        <v>267</v>
      </c>
      <c r="R220" s="84"/>
      <c r="S220" s="84"/>
      <c r="T220" s="84"/>
      <c r="U220" s="150"/>
      <c r="V220" s="150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86"/>
      <c r="AQ220" s="86"/>
      <c r="AR220" s="86"/>
      <c r="AS220" s="86"/>
      <c r="AT220" s="86"/>
      <c r="AU220" s="86"/>
      <c r="AV220" s="99"/>
      <c r="AW220" s="86"/>
      <c r="AX220" s="86"/>
      <c r="AY220" s="86"/>
      <c r="AZ220" s="86"/>
      <c r="BA220" s="86"/>
      <c r="BB220" s="86"/>
      <c r="BC220" s="86"/>
      <c r="BD220" s="87"/>
      <c r="BE220" s="28"/>
    </row>
    <row r="221" spans="1:57">
      <c r="A221" s="29"/>
      <c r="B221" s="85"/>
      <c r="C221" s="28"/>
      <c r="D221" s="28"/>
      <c r="E221" s="28"/>
      <c r="F221" s="28"/>
      <c r="G221" s="86"/>
      <c r="H221" s="86"/>
      <c r="I221" s="87"/>
      <c r="J221" s="155"/>
      <c r="K221" s="45"/>
      <c r="L221" s="28" t="s">
        <v>218</v>
      </c>
      <c r="M221" s="84" t="s">
        <v>235</v>
      </c>
      <c r="N221" s="84"/>
      <c r="O221" s="84"/>
      <c r="P221" s="84"/>
      <c r="Q221" s="84"/>
      <c r="R221" s="161" t="s">
        <v>217</v>
      </c>
      <c r="T221" s="84" t="s">
        <v>234</v>
      </c>
      <c r="U221" s="45"/>
      <c r="V221" s="150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86"/>
      <c r="AQ221" s="86"/>
      <c r="AR221" s="86"/>
      <c r="AS221" s="86"/>
      <c r="AT221" s="86"/>
      <c r="AU221" s="86"/>
      <c r="AV221" s="99"/>
      <c r="AW221" s="86"/>
      <c r="AX221" s="86"/>
      <c r="AY221" s="86"/>
      <c r="AZ221" s="86"/>
      <c r="BA221" s="86"/>
      <c r="BB221" s="86"/>
      <c r="BC221" s="86"/>
      <c r="BD221" s="87"/>
      <c r="BE221" s="28"/>
    </row>
    <row r="222" spans="1:57">
      <c r="A222" s="29"/>
      <c r="B222" s="85"/>
      <c r="C222" s="28"/>
      <c r="D222" s="28"/>
      <c r="E222" s="28"/>
      <c r="F222" s="28"/>
      <c r="G222" s="86"/>
      <c r="H222" s="86"/>
      <c r="I222" s="87"/>
      <c r="J222" s="155"/>
      <c r="K222" s="45"/>
      <c r="L222" s="28"/>
      <c r="M222" s="84" t="s">
        <v>180</v>
      </c>
      <c r="N222" s="84"/>
      <c r="O222" s="84"/>
      <c r="P222" s="84"/>
      <c r="Q222" s="84"/>
      <c r="R222" s="84"/>
      <c r="T222" s="84"/>
      <c r="U222" s="45"/>
      <c r="V222" s="150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86"/>
      <c r="AQ222" s="86"/>
      <c r="AR222" s="86"/>
      <c r="AS222" s="86"/>
      <c r="AT222" s="86"/>
      <c r="AU222" s="86"/>
      <c r="AV222" s="99"/>
      <c r="AW222" s="86"/>
      <c r="AX222" s="86"/>
      <c r="AY222" s="86"/>
      <c r="AZ222" s="86"/>
      <c r="BA222" s="86"/>
      <c r="BB222" s="86"/>
      <c r="BC222" s="86"/>
      <c r="BD222" s="87"/>
      <c r="BE222" s="28"/>
    </row>
    <row r="223" spans="1:57">
      <c r="A223" s="29"/>
      <c r="B223" s="85"/>
      <c r="C223" s="28"/>
      <c r="D223" s="28"/>
      <c r="E223" s="28"/>
      <c r="F223" s="28"/>
      <c r="G223" s="86"/>
      <c r="H223" s="86"/>
      <c r="I223" s="87"/>
      <c r="J223" s="155"/>
      <c r="K223" s="45"/>
      <c r="L223" s="84"/>
      <c r="M223" s="28"/>
      <c r="N223" s="84"/>
      <c r="O223" s="84"/>
      <c r="P223" s="84"/>
      <c r="Q223" s="84"/>
      <c r="R223" s="84"/>
      <c r="S223" s="84"/>
      <c r="T223" s="84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86"/>
      <c r="AQ223" s="86"/>
      <c r="AR223" s="86"/>
      <c r="AS223" s="86"/>
      <c r="AT223" s="86"/>
      <c r="AU223" s="86"/>
      <c r="AV223" s="99"/>
      <c r="AW223" s="86"/>
      <c r="AX223" s="86"/>
      <c r="AY223" s="86"/>
      <c r="AZ223" s="86"/>
      <c r="BA223" s="86"/>
      <c r="BB223" s="86"/>
      <c r="BC223" s="86"/>
      <c r="BD223" s="87"/>
      <c r="BE223" s="28"/>
    </row>
    <row r="224" spans="1:57">
      <c r="A224" s="29"/>
      <c r="B224" s="85"/>
      <c r="C224" s="28"/>
      <c r="D224" s="28"/>
      <c r="E224" s="28"/>
      <c r="F224" s="28"/>
      <c r="G224" s="86"/>
      <c r="H224" s="86"/>
      <c r="I224" s="87"/>
      <c r="J224" s="155"/>
      <c r="K224" s="45"/>
      <c r="L224" s="84"/>
      <c r="M224" s="28"/>
      <c r="N224" s="84"/>
      <c r="O224" s="84"/>
      <c r="P224" s="84"/>
      <c r="Q224" s="84"/>
      <c r="R224" s="84"/>
      <c r="S224" s="84"/>
      <c r="T224" s="84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86"/>
      <c r="AQ224" s="86"/>
      <c r="AR224" s="86"/>
      <c r="AS224" s="86"/>
      <c r="AT224" s="86"/>
      <c r="AU224" s="86"/>
      <c r="AV224" s="99"/>
      <c r="AW224" s="86"/>
      <c r="AX224" s="86"/>
      <c r="AY224" s="86"/>
      <c r="AZ224" s="86"/>
      <c r="BA224" s="86"/>
      <c r="BB224" s="86"/>
      <c r="BC224" s="86"/>
      <c r="BD224" s="87"/>
      <c r="BE224" s="28"/>
    </row>
    <row r="225" spans="1:57">
      <c r="A225" s="29"/>
      <c r="B225" s="89"/>
      <c r="C225" s="90"/>
      <c r="D225" s="90"/>
      <c r="E225" s="90"/>
      <c r="F225" s="90"/>
      <c r="G225" s="90"/>
      <c r="H225" s="90"/>
      <c r="I225" s="91"/>
      <c r="J225" s="92"/>
      <c r="K225" s="93"/>
      <c r="L225" s="88"/>
      <c r="M225" s="90"/>
      <c r="N225" s="88"/>
      <c r="O225" s="88"/>
      <c r="P225" s="88"/>
      <c r="Q225" s="88"/>
      <c r="R225" s="88"/>
      <c r="S225" s="88"/>
      <c r="T225" s="88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0"/>
      <c r="AQ225" s="90"/>
      <c r="AR225" s="90"/>
      <c r="AS225" s="90"/>
      <c r="AT225" s="90"/>
      <c r="AU225" s="90"/>
      <c r="AV225" s="89"/>
      <c r="AW225" s="90"/>
      <c r="AX225" s="90"/>
      <c r="AY225" s="90"/>
      <c r="AZ225" s="90"/>
      <c r="BA225" s="90"/>
      <c r="BB225" s="90"/>
      <c r="BC225" s="90"/>
      <c r="BD225" s="91"/>
      <c r="BE225" s="28"/>
    </row>
    <row r="226" spans="1:57">
      <c r="A226" s="29"/>
      <c r="B226" s="86"/>
      <c r="C226" s="86"/>
      <c r="D226" s="86"/>
      <c r="E226" s="86"/>
      <c r="F226" s="86"/>
      <c r="G226" s="86"/>
      <c r="H226" s="86"/>
      <c r="I226" s="86"/>
      <c r="J226" s="97"/>
      <c r="K226" s="98"/>
      <c r="L226" s="84"/>
      <c r="M226" s="86"/>
      <c r="N226" s="84"/>
      <c r="O226" s="84"/>
      <c r="P226" s="84"/>
      <c r="Q226" s="84"/>
      <c r="R226" s="84"/>
      <c r="S226" s="84"/>
      <c r="T226" s="84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  <c r="BB226" s="86"/>
      <c r="BC226" s="86"/>
      <c r="BD226" s="86"/>
      <c r="BE226" s="28"/>
    </row>
    <row r="227" spans="1:57">
      <c r="A227" s="29"/>
      <c r="B227" s="288"/>
      <c r="C227" s="289"/>
      <c r="D227" s="289"/>
      <c r="E227" s="289"/>
      <c r="F227" s="289"/>
      <c r="G227" s="289"/>
      <c r="H227" s="289"/>
      <c r="I227" s="289"/>
      <c r="J227" s="290"/>
      <c r="K227" s="289"/>
      <c r="L227" s="289"/>
      <c r="M227" s="289"/>
      <c r="N227" s="289"/>
      <c r="O227" s="289"/>
      <c r="P227" s="289"/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  <c r="AC227" s="289"/>
      <c r="AD227" s="289"/>
      <c r="AE227" s="289"/>
      <c r="AF227" s="289"/>
      <c r="AG227" s="289"/>
      <c r="AH227" s="289"/>
      <c r="AI227" s="289"/>
      <c r="AJ227" s="289"/>
      <c r="AK227" s="291"/>
      <c r="AL227" s="289"/>
      <c r="AM227" s="289"/>
      <c r="AN227" s="289"/>
      <c r="AO227" s="289"/>
      <c r="AP227" s="289"/>
      <c r="AQ227" s="289"/>
      <c r="AR227" s="289"/>
      <c r="AS227" s="289"/>
      <c r="AT227" s="289"/>
      <c r="AU227" s="289"/>
      <c r="AV227" s="289"/>
      <c r="AW227" s="289"/>
      <c r="AX227" s="289"/>
      <c r="AY227" s="289"/>
      <c r="AZ227" s="289"/>
      <c r="BA227" s="289"/>
      <c r="BB227" s="289"/>
      <c r="BC227" s="289"/>
      <c r="BD227" s="289"/>
      <c r="BE227" s="28"/>
    </row>
    <row r="228" spans="1:57">
      <c r="A228" s="29"/>
      <c r="B228" s="31" t="s">
        <v>11</v>
      </c>
      <c r="C228" s="47"/>
      <c r="D228" s="47"/>
      <c r="E228" s="47"/>
      <c r="F228" s="47"/>
      <c r="G228" s="47"/>
      <c r="H228" s="47"/>
      <c r="I228" s="54"/>
      <c r="J228" s="41" t="s">
        <v>316</v>
      </c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9"/>
      <c r="AK228" s="28"/>
      <c r="BE228" s="28"/>
    </row>
    <row r="229" spans="1:57">
      <c r="A229" s="29"/>
      <c r="B229" s="63" t="s">
        <v>19</v>
      </c>
      <c r="C229" s="64"/>
      <c r="D229" s="64"/>
      <c r="E229" s="64"/>
      <c r="F229" s="64"/>
      <c r="G229" s="64"/>
      <c r="H229" s="64"/>
      <c r="I229" s="65"/>
      <c r="J229" s="62" t="str">
        <f>VLOOKUP(J228,$C$33:$AQ$44,14,FALSE)</f>
        <v>Occurs when user ckeck 「過去選択候補表示」 ckeckbox</v>
      </c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7"/>
      <c r="AD229" s="67"/>
      <c r="AE229" s="67"/>
      <c r="AF229" s="67"/>
      <c r="AG229" s="67"/>
      <c r="AH229" s="67"/>
      <c r="AI229" s="67"/>
      <c r="AJ229" s="68"/>
      <c r="AK229" s="28"/>
    </row>
    <row r="230" spans="1:57">
      <c r="B230" s="63" t="s">
        <v>20</v>
      </c>
      <c r="C230" s="64"/>
      <c r="D230" s="64"/>
      <c r="E230" s="64"/>
      <c r="F230" s="64"/>
      <c r="G230" s="64"/>
      <c r="H230" s="64"/>
      <c r="I230" s="65"/>
      <c r="J230" s="266"/>
      <c r="K230" s="267"/>
      <c r="L230" s="267"/>
      <c r="M230" s="267"/>
      <c r="N230" s="267"/>
      <c r="O230" s="267"/>
      <c r="P230" s="267"/>
      <c r="Q230" s="267"/>
      <c r="R230" s="267"/>
      <c r="S230" s="267"/>
      <c r="T230" s="267"/>
      <c r="U230" s="267"/>
      <c r="V230" s="267"/>
      <c r="W230" s="267"/>
      <c r="X230" s="267"/>
      <c r="Y230" s="267"/>
      <c r="Z230" s="267"/>
      <c r="AA230" s="267"/>
      <c r="AB230" s="267"/>
      <c r="AC230" s="67"/>
      <c r="AD230" s="67"/>
      <c r="AE230" s="67"/>
      <c r="AF230" s="67"/>
      <c r="AG230" s="67"/>
      <c r="AH230" s="67"/>
      <c r="AI230" s="67"/>
      <c r="AJ230" s="68"/>
      <c r="AK230" s="28"/>
    </row>
    <row r="231" spans="1:57">
      <c r="B231" s="63" t="s">
        <v>21</v>
      </c>
      <c r="C231" s="64"/>
      <c r="D231" s="69"/>
      <c r="E231" s="69"/>
      <c r="F231" s="69"/>
      <c r="G231" s="69"/>
      <c r="H231" s="69"/>
      <c r="I231" s="70"/>
      <c r="J231" s="47" t="s">
        <v>9</v>
      </c>
      <c r="K231" s="48"/>
      <c r="L231" s="47"/>
      <c r="M231" s="48"/>
      <c r="N231" s="48"/>
      <c r="O231" s="47"/>
      <c r="P231" s="47"/>
      <c r="Q231" s="47"/>
      <c r="R231" s="47"/>
      <c r="S231" s="48"/>
      <c r="T231" s="48"/>
      <c r="U231" s="71" t="s">
        <v>11</v>
      </c>
      <c r="V231" s="48"/>
      <c r="W231" s="47"/>
      <c r="X231" s="47"/>
      <c r="Y231" s="48"/>
      <c r="Z231" s="47"/>
      <c r="AA231" s="71" t="s">
        <v>22</v>
      </c>
      <c r="AB231" s="71" t="s">
        <v>16</v>
      </c>
      <c r="AC231" s="47"/>
      <c r="AD231" s="48"/>
      <c r="AE231" s="48"/>
      <c r="AF231" s="48"/>
      <c r="AG231" s="48"/>
      <c r="AH231" s="48"/>
      <c r="AI231" s="48"/>
      <c r="AJ231" s="49"/>
      <c r="AK231" s="28"/>
    </row>
    <row r="232" spans="1:57">
      <c r="B232" s="72"/>
      <c r="C232" s="73"/>
      <c r="D232" s="74"/>
      <c r="E232" s="74"/>
      <c r="F232" s="74"/>
      <c r="G232" s="74"/>
      <c r="H232" s="74"/>
      <c r="I232" s="75"/>
      <c r="J232" s="17"/>
      <c r="K232" s="17"/>
      <c r="L232" s="17"/>
      <c r="M232" s="17"/>
      <c r="N232" s="17"/>
      <c r="O232" s="76"/>
      <c r="P232" s="76"/>
      <c r="Q232" s="76"/>
      <c r="R232" s="17"/>
      <c r="S232" s="17"/>
      <c r="T232" s="17"/>
      <c r="U232" s="94"/>
      <c r="V232" s="17"/>
      <c r="W232" s="17"/>
      <c r="X232" s="17"/>
      <c r="Y232" s="17"/>
      <c r="Z232" s="17"/>
      <c r="AA232" s="16"/>
      <c r="AB232" s="16"/>
      <c r="AC232" s="57"/>
      <c r="AD232" s="57"/>
      <c r="AE232" s="57"/>
      <c r="AF232" s="57"/>
      <c r="AG232" s="57"/>
      <c r="AH232" s="57"/>
      <c r="AI232" s="57"/>
      <c r="AJ232" s="58"/>
      <c r="AK232" s="28"/>
    </row>
    <row r="233" spans="1:57">
      <c r="B233" s="72" t="s">
        <v>23</v>
      </c>
      <c r="C233" s="73"/>
      <c r="D233" s="73"/>
      <c r="E233" s="73"/>
      <c r="F233" s="73"/>
      <c r="G233" s="73"/>
      <c r="H233" s="73"/>
      <c r="I233" s="77"/>
      <c r="J233" s="78" t="s">
        <v>9</v>
      </c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9" t="s">
        <v>16</v>
      </c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80"/>
      <c r="AK233" s="28"/>
    </row>
    <row r="234" spans="1:57">
      <c r="B234" s="81"/>
      <c r="C234" s="78"/>
      <c r="D234" s="78"/>
      <c r="E234" s="78"/>
      <c r="F234" s="78"/>
      <c r="G234" s="78"/>
      <c r="H234" s="78"/>
      <c r="I234" s="80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34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8"/>
      <c r="AK234" s="28"/>
    </row>
    <row r="235" spans="1:57">
      <c r="B235" s="81" t="s">
        <v>24</v>
      </c>
      <c r="C235" s="78"/>
      <c r="D235" s="78"/>
      <c r="E235" s="78"/>
      <c r="F235" s="78"/>
      <c r="G235" s="47"/>
      <c r="H235" s="47"/>
      <c r="I235" s="54"/>
      <c r="J235" s="82" t="s">
        <v>25</v>
      </c>
      <c r="K235" s="78"/>
      <c r="L235" s="78"/>
      <c r="M235" s="78"/>
      <c r="N235" s="78"/>
      <c r="O235" s="78"/>
      <c r="P235" s="78"/>
      <c r="Q235" s="78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32"/>
      <c r="AS235" s="47"/>
      <c r="AT235" s="32"/>
      <c r="AU235" s="47"/>
      <c r="AV235" s="31" t="s">
        <v>26</v>
      </c>
      <c r="AW235" s="47"/>
      <c r="AX235" s="47"/>
      <c r="AY235" s="47"/>
      <c r="AZ235" s="47"/>
      <c r="BA235" s="47"/>
      <c r="BB235" s="47"/>
      <c r="BC235" s="47"/>
      <c r="BD235" s="54"/>
    </row>
    <row r="236" spans="1:57">
      <c r="B236" s="85"/>
      <c r="C236" s="86"/>
      <c r="D236" s="86"/>
      <c r="E236" s="86"/>
      <c r="F236" s="86"/>
      <c r="G236" s="86"/>
      <c r="H236" s="86"/>
      <c r="I236" s="87"/>
      <c r="J236" s="97"/>
      <c r="K236" s="113"/>
      <c r="L236" s="27"/>
      <c r="M236" s="108"/>
      <c r="N236" s="27"/>
      <c r="O236" s="27"/>
      <c r="P236" s="27"/>
      <c r="Q236" s="27"/>
      <c r="R236" s="27"/>
      <c r="S236" s="27"/>
      <c r="T236" s="27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86"/>
      <c r="AQ236" s="86"/>
      <c r="AR236" s="86"/>
      <c r="AS236" s="86"/>
      <c r="AT236" s="86"/>
      <c r="AU236" s="86"/>
      <c r="AV236" s="85"/>
      <c r="AW236" s="86"/>
      <c r="AX236" s="86"/>
      <c r="AY236" s="86"/>
      <c r="AZ236" s="86"/>
      <c r="BA236" s="86"/>
      <c r="BB236" s="86"/>
      <c r="BC236" s="86"/>
      <c r="BD236" s="87"/>
    </row>
    <row r="237" spans="1:57">
      <c r="B237" s="85"/>
      <c r="C237" s="28"/>
      <c r="D237" s="28"/>
      <c r="E237" s="28"/>
      <c r="F237" s="28"/>
      <c r="G237" s="86"/>
      <c r="H237" s="86"/>
      <c r="I237" s="87"/>
      <c r="J237" s="155"/>
      <c r="K237" s="150" t="s">
        <v>357</v>
      </c>
      <c r="L237" s="84"/>
      <c r="M237" s="28"/>
      <c r="N237" s="84"/>
      <c r="O237" s="84"/>
      <c r="P237" s="84"/>
      <c r="Q237" s="84"/>
      <c r="R237" s="84"/>
      <c r="S237" s="84"/>
      <c r="T237" s="84"/>
      <c r="U237" s="150"/>
      <c r="V237" s="150"/>
      <c r="W237" s="150"/>
      <c r="X237" s="150"/>
      <c r="Y237" s="150"/>
      <c r="Z237" s="150"/>
      <c r="AA237" s="151"/>
      <c r="AB237" s="150"/>
      <c r="AC237" s="150"/>
      <c r="AD237" s="150"/>
      <c r="AE237" s="150"/>
      <c r="AF237" s="150"/>
      <c r="AG237" s="150"/>
      <c r="AH237" s="150"/>
      <c r="AI237" s="150"/>
      <c r="AJ237" s="150"/>
      <c r="AK237" s="150"/>
      <c r="AL237" s="150"/>
      <c r="AM237" s="150"/>
      <c r="AN237" s="150"/>
      <c r="AO237" s="150"/>
      <c r="AP237" s="86"/>
      <c r="AQ237" s="86"/>
      <c r="AR237" s="86"/>
      <c r="AS237" s="86"/>
      <c r="AT237" s="86"/>
      <c r="AU237" s="86"/>
      <c r="AV237" s="99"/>
      <c r="AW237" s="86"/>
      <c r="AX237" s="86"/>
      <c r="AY237" s="86"/>
      <c r="AZ237" s="86"/>
      <c r="BA237" s="86"/>
      <c r="BB237" s="86"/>
      <c r="BC237" s="86"/>
      <c r="BD237" s="87"/>
    </row>
    <row r="238" spans="1:57">
      <c r="B238" s="85"/>
      <c r="C238" s="28"/>
      <c r="D238" s="28"/>
      <c r="E238" s="28"/>
      <c r="F238" s="28"/>
      <c r="G238" s="86"/>
      <c r="H238" s="86"/>
      <c r="I238" s="87"/>
      <c r="J238" s="83"/>
      <c r="K238" s="150"/>
      <c r="L238" s="84"/>
      <c r="M238" s="28"/>
      <c r="N238" s="84"/>
      <c r="O238" s="84"/>
      <c r="P238" s="84"/>
      <c r="Q238" s="84"/>
      <c r="R238" s="84"/>
      <c r="S238" s="84"/>
      <c r="T238" s="84"/>
      <c r="U238" s="150"/>
      <c r="V238" s="150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86"/>
      <c r="AQ238" s="86"/>
      <c r="AR238" s="86"/>
      <c r="AS238" s="86"/>
      <c r="AT238" s="86"/>
      <c r="AU238" s="86"/>
      <c r="AV238" s="99"/>
      <c r="AW238" s="86"/>
      <c r="AX238" s="86"/>
      <c r="AY238" s="86"/>
      <c r="AZ238" s="86"/>
      <c r="BA238" s="86"/>
      <c r="BB238" s="86"/>
      <c r="BC238" s="86"/>
      <c r="BD238" s="87"/>
    </row>
    <row r="239" spans="1:57">
      <c r="B239" s="85"/>
      <c r="C239" s="28"/>
      <c r="D239" s="28"/>
      <c r="E239" s="28"/>
      <c r="F239" s="28"/>
      <c r="G239" s="86"/>
      <c r="H239" s="86"/>
      <c r="I239" s="87"/>
      <c r="J239" s="155"/>
      <c r="K239" s="45"/>
      <c r="L239" s="28" t="s">
        <v>358</v>
      </c>
      <c r="M239" s="84"/>
      <c r="N239" s="84"/>
      <c r="O239" s="84"/>
      <c r="P239" s="84"/>
      <c r="Q239" s="84"/>
      <c r="R239" s="161"/>
      <c r="T239" s="84"/>
      <c r="U239" s="45"/>
      <c r="V239" s="150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86"/>
      <c r="AQ239" s="86"/>
      <c r="AR239" s="86"/>
      <c r="AS239" s="86"/>
      <c r="AT239" s="86"/>
      <c r="AU239" s="86"/>
      <c r="AV239" s="99"/>
      <c r="AW239" s="86"/>
      <c r="AX239" s="86"/>
      <c r="AY239" s="86"/>
      <c r="AZ239" s="86"/>
      <c r="BA239" s="86"/>
      <c r="BB239" s="86"/>
      <c r="BC239" s="86"/>
      <c r="BD239" s="87"/>
    </row>
    <row r="240" spans="1:57">
      <c r="B240" s="85"/>
      <c r="C240" s="28"/>
      <c r="D240" s="28"/>
      <c r="E240" s="28"/>
      <c r="F240" s="28"/>
      <c r="G240" s="86"/>
      <c r="H240" s="86"/>
      <c r="I240" s="87"/>
      <c r="J240" s="155"/>
      <c r="K240" s="45"/>
      <c r="L240" s="28" t="s">
        <v>359</v>
      </c>
      <c r="M240" s="84"/>
      <c r="N240" s="84"/>
      <c r="O240" s="84"/>
      <c r="P240" s="84"/>
      <c r="Q240" s="84"/>
      <c r="R240" s="84"/>
      <c r="T240" s="84"/>
      <c r="U240" s="45"/>
      <c r="V240" s="150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86"/>
      <c r="AQ240" s="86"/>
      <c r="AR240" s="86"/>
      <c r="AS240" s="86"/>
      <c r="AT240" s="86"/>
      <c r="AU240" s="86"/>
      <c r="AV240" s="99"/>
      <c r="AW240" s="86"/>
      <c r="AX240" s="86"/>
      <c r="AY240" s="86"/>
      <c r="AZ240" s="86"/>
      <c r="BA240" s="86"/>
      <c r="BB240" s="86"/>
      <c r="BC240" s="86"/>
      <c r="BD240" s="87"/>
    </row>
    <row r="241" spans="2:56">
      <c r="B241" s="85"/>
      <c r="C241" s="28"/>
      <c r="D241" s="28"/>
      <c r="E241" s="28"/>
      <c r="F241" s="28"/>
      <c r="G241" s="86"/>
      <c r="H241" s="86"/>
      <c r="I241" s="87"/>
      <c r="J241" s="155"/>
      <c r="K241" s="45"/>
      <c r="L241" s="84"/>
      <c r="M241" s="28" t="s">
        <v>360</v>
      </c>
      <c r="N241" s="84"/>
      <c r="O241" s="84"/>
      <c r="P241" s="84"/>
      <c r="Q241" s="84"/>
      <c r="R241" s="84"/>
      <c r="S241" s="84"/>
      <c r="T241" s="84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86"/>
      <c r="AQ241" s="86"/>
      <c r="AR241" s="86"/>
      <c r="AS241" s="86"/>
      <c r="AT241" s="86"/>
      <c r="AU241" s="86"/>
      <c r="AV241" s="99"/>
      <c r="AW241" s="86"/>
      <c r="AX241" s="86"/>
      <c r="AY241" s="86"/>
      <c r="AZ241" s="86"/>
      <c r="BA241" s="86"/>
      <c r="BB241" s="86"/>
      <c r="BC241" s="86"/>
      <c r="BD241" s="87"/>
    </row>
    <row r="242" spans="2:56">
      <c r="B242" s="85"/>
      <c r="C242" s="28"/>
      <c r="D242" s="28"/>
      <c r="E242" s="28"/>
      <c r="F242" s="28"/>
      <c r="G242" s="86"/>
      <c r="H242" s="86"/>
      <c r="I242" s="87"/>
      <c r="J242" s="155"/>
      <c r="K242" s="45"/>
      <c r="L242" s="84"/>
      <c r="M242" s="28"/>
      <c r="N242" s="84"/>
      <c r="O242" s="84"/>
      <c r="P242" s="84"/>
      <c r="Q242" s="84"/>
      <c r="R242" s="84"/>
      <c r="S242" s="84"/>
      <c r="T242" s="84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86"/>
      <c r="AQ242" s="86"/>
      <c r="AR242" s="86"/>
      <c r="AS242" s="86"/>
      <c r="AT242" s="86"/>
      <c r="AU242" s="86"/>
      <c r="AV242" s="99"/>
      <c r="AW242" s="86"/>
      <c r="AX242" s="86"/>
      <c r="AY242" s="86"/>
      <c r="AZ242" s="86"/>
      <c r="BA242" s="86"/>
      <c r="BB242" s="86"/>
      <c r="BC242" s="86"/>
      <c r="BD242" s="87"/>
    </row>
    <row r="243" spans="2:56">
      <c r="B243" s="89"/>
      <c r="C243" s="90"/>
      <c r="D243" s="90"/>
      <c r="E243" s="90"/>
      <c r="F243" s="90"/>
      <c r="G243" s="90"/>
      <c r="H243" s="90"/>
      <c r="I243" s="91"/>
      <c r="J243" s="92"/>
      <c r="K243" s="93"/>
      <c r="L243" s="88"/>
      <c r="M243" s="90"/>
      <c r="N243" s="88"/>
      <c r="O243" s="88"/>
      <c r="P243" s="88"/>
      <c r="Q243" s="88"/>
      <c r="R243" s="88"/>
      <c r="S243" s="88"/>
      <c r="T243" s="88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0"/>
      <c r="AQ243" s="90"/>
      <c r="AR243" s="90"/>
      <c r="AS243" s="90"/>
      <c r="AT243" s="90"/>
      <c r="AU243" s="90"/>
      <c r="AV243" s="89"/>
      <c r="AW243" s="90"/>
      <c r="AX243" s="90"/>
      <c r="AY243" s="90"/>
      <c r="AZ243" s="90"/>
      <c r="BA243" s="90"/>
      <c r="BB243" s="90"/>
      <c r="BC243" s="90"/>
      <c r="BD243" s="91"/>
    </row>
    <row r="244" spans="2:56">
      <c r="B244" s="86"/>
      <c r="C244" s="86"/>
      <c r="D244" s="86"/>
      <c r="E244" s="86"/>
      <c r="F244" s="86"/>
      <c r="G244" s="86"/>
      <c r="H244" s="86"/>
      <c r="I244" s="86"/>
      <c r="J244" s="97"/>
      <c r="K244" s="98"/>
      <c r="L244" s="84"/>
      <c r="M244" s="86"/>
      <c r="N244" s="84"/>
      <c r="O244" s="84"/>
      <c r="P244" s="84"/>
      <c r="Q244" s="84"/>
      <c r="R244" s="84"/>
      <c r="S244" s="84"/>
      <c r="T244" s="84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</row>
    <row r="245" spans="2:56">
      <c r="B245" s="86"/>
      <c r="C245" s="86"/>
      <c r="D245" s="86"/>
      <c r="E245" s="86"/>
      <c r="F245" s="86"/>
      <c r="G245" s="86"/>
      <c r="H245" s="86"/>
      <c r="I245" s="86"/>
      <c r="J245" s="97"/>
      <c r="K245" s="98"/>
      <c r="L245" s="84"/>
      <c r="M245" s="86"/>
      <c r="N245" s="84"/>
      <c r="O245" s="84"/>
      <c r="P245" s="84"/>
      <c r="Q245" s="84"/>
      <c r="R245" s="84"/>
      <c r="S245" s="84"/>
      <c r="T245" s="84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</row>
    <row r="246" spans="2:56">
      <c r="B246" s="31" t="s">
        <v>11</v>
      </c>
      <c r="C246" s="47"/>
      <c r="D246" s="47"/>
      <c r="E246" s="47"/>
      <c r="F246" s="47"/>
      <c r="G246" s="47"/>
      <c r="H246" s="47"/>
      <c r="I246" s="54"/>
      <c r="J246" s="41" t="s">
        <v>317</v>
      </c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9"/>
      <c r="AK246" s="28"/>
    </row>
    <row r="247" spans="2:56">
      <c r="B247" s="63" t="s">
        <v>19</v>
      </c>
      <c r="C247" s="64"/>
      <c r="D247" s="64"/>
      <c r="E247" s="64"/>
      <c r="F247" s="64"/>
      <c r="G247" s="64"/>
      <c r="H247" s="64"/>
      <c r="I247" s="65"/>
      <c r="J247" s="62" t="str">
        <f>VLOOKUP(J246,$C$33:$AQ$44,14,FALSE)</f>
        <v>Occcurs when user single click on grid</v>
      </c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7"/>
      <c r="AD247" s="67"/>
      <c r="AE247" s="67"/>
      <c r="AF247" s="67"/>
      <c r="AG247" s="67"/>
      <c r="AH247" s="67"/>
      <c r="AI247" s="67"/>
      <c r="AJ247" s="68"/>
      <c r="AK247" s="28"/>
    </row>
    <row r="248" spans="2:56">
      <c r="B248" s="63" t="s">
        <v>20</v>
      </c>
      <c r="C248" s="64"/>
      <c r="D248" s="64"/>
      <c r="E248" s="64"/>
      <c r="F248" s="64"/>
      <c r="G248" s="64"/>
      <c r="H248" s="64"/>
      <c r="I248" s="65"/>
      <c r="J248" s="266"/>
      <c r="K248" s="267"/>
      <c r="L248" s="267"/>
      <c r="M248" s="267"/>
      <c r="N248" s="267"/>
      <c r="O248" s="267"/>
      <c r="P248" s="267"/>
      <c r="Q248" s="267"/>
      <c r="R248" s="267"/>
      <c r="S248" s="267"/>
      <c r="T248" s="267"/>
      <c r="U248" s="267"/>
      <c r="V248" s="267"/>
      <c r="W248" s="267"/>
      <c r="X248" s="267"/>
      <c r="Y248" s="267"/>
      <c r="Z248" s="267"/>
      <c r="AA248" s="267"/>
      <c r="AB248" s="267"/>
      <c r="AC248" s="67"/>
      <c r="AD248" s="67"/>
      <c r="AE248" s="67"/>
      <c r="AF248" s="67"/>
      <c r="AG248" s="67"/>
      <c r="AH248" s="67"/>
      <c r="AI248" s="67"/>
      <c r="AJ248" s="68"/>
      <c r="AK248" s="28"/>
    </row>
    <row r="249" spans="2:56">
      <c r="B249" s="63" t="s">
        <v>21</v>
      </c>
      <c r="C249" s="64"/>
      <c r="D249" s="69"/>
      <c r="E249" s="69"/>
      <c r="F249" s="69"/>
      <c r="G249" s="69"/>
      <c r="H249" s="69"/>
      <c r="I249" s="70"/>
      <c r="J249" s="47" t="s">
        <v>9</v>
      </c>
      <c r="K249" s="48"/>
      <c r="L249" s="47"/>
      <c r="M249" s="48"/>
      <c r="N249" s="48"/>
      <c r="O249" s="47"/>
      <c r="P249" s="47"/>
      <c r="Q249" s="47"/>
      <c r="R249" s="47"/>
      <c r="S249" s="48"/>
      <c r="T249" s="48"/>
      <c r="U249" s="71" t="s">
        <v>11</v>
      </c>
      <c r="V249" s="48"/>
      <c r="W249" s="47"/>
      <c r="X249" s="47"/>
      <c r="Y249" s="48"/>
      <c r="Z249" s="47"/>
      <c r="AA249" s="71" t="s">
        <v>22</v>
      </c>
      <c r="AB249" s="71" t="s">
        <v>16</v>
      </c>
      <c r="AC249" s="47"/>
      <c r="AD249" s="48"/>
      <c r="AE249" s="48"/>
      <c r="AF249" s="48"/>
      <c r="AG249" s="48"/>
      <c r="AH249" s="48"/>
      <c r="AI249" s="48"/>
      <c r="AJ249" s="49"/>
      <c r="AK249" s="28"/>
    </row>
    <row r="250" spans="2:56">
      <c r="B250" s="72"/>
      <c r="C250" s="73"/>
      <c r="D250" s="74"/>
      <c r="E250" s="74"/>
      <c r="F250" s="74"/>
      <c r="G250" s="74"/>
      <c r="H250" s="74"/>
      <c r="I250" s="75"/>
      <c r="J250" s="17"/>
      <c r="K250" s="17"/>
      <c r="L250" s="17"/>
      <c r="M250" s="17"/>
      <c r="N250" s="17"/>
      <c r="O250" s="76"/>
      <c r="P250" s="76"/>
      <c r="Q250" s="76"/>
      <c r="R250" s="17"/>
      <c r="S250" s="17"/>
      <c r="T250" s="17"/>
      <c r="U250" s="94"/>
      <c r="V250" s="17"/>
      <c r="W250" s="17"/>
      <c r="X250" s="17"/>
      <c r="Y250" s="17"/>
      <c r="Z250" s="17"/>
      <c r="AA250" s="16"/>
      <c r="AB250" s="16"/>
      <c r="AC250" s="57"/>
      <c r="AD250" s="57"/>
      <c r="AE250" s="57"/>
      <c r="AF250" s="57"/>
      <c r="AG250" s="57"/>
      <c r="AH250" s="57"/>
      <c r="AI250" s="57"/>
      <c r="AJ250" s="58"/>
      <c r="AK250" s="28"/>
    </row>
    <row r="251" spans="2:56">
      <c r="B251" s="72" t="s">
        <v>23</v>
      </c>
      <c r="C251" s="73"/>
      <c r="D251" s="73"/>
      <c r="E251" s="73"/>
      <c r="F251" s="73"/>
      <c r="G251" s="73"/>
      <c r="H251" s="73"/>
      <c r="I251" s="77"/>
      <c r="J251" s="78" t="s">
        <v>9</v>
      </c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9" t="s">
        <v>16</v>
      </c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80"/>
      <c r="AK251" s="28"/>
    </row>
    <row r="252" spans="2:56">
      <c r="B252" s="81"/>
      <c r="C252" s="78"/>
      <c r="D252" s="78"/>
      <c r="E252" s="78"/>
      <c r="F252" s="78"/>
      <c r="G252" s="78"/>
      <c r="H252" s="78"/>
      <c r="I252" s="80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34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8"/>
      <c r="AK252" s="28"/>
    </row>
    <row r="253" spans="2:56">
      <c r="B253" s="81" t="s">
        <v>24</v>
      </c>
      <c r="C253" s="78"/>
      <c r="D253" s="78"/>
      <c r="E253" s="78"/>
      <c r="F253" s="78"/>
      <c r="G253" s="47"/>
      <c r="H253" s="47"/>
      <c r="I253" s="54"/>
      <c r="J253" s="82" t="s">
        <v>25</v>
      </c>
      <c r="K253" s="78"/>
      <c r="L253" s="78"/>
      <c r="M253" s="78"/>
      <c r="N253" s="78"/>
      <c r="O253" s="78"/>
      <c r="P253" s="78"/>
      <c r="Q253" s="78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32"/>
      <c r="AS253" s="47"/>
      <c r="AT253" s="32"/>
      <c r="AU253" s="47"/>
      <c r="AV253" s="31" t="s">
        <v>26</v>
      </c>
      <c r="AW253" s="47"/>
      <c r="AX253" s="47"/>
      <c r="AY253" s="47"/>
      <c r="AZ253" s="47"/>
      <c r="BA253" s="47"/>
      <c r="BB253" s="47"/>
      <c r="BC253" s="47"/>
      <c r="BD253" s="54"/>
    </row>
    <row r="254" spans="2:56">
      <c r="B254" s="85"/>
      <c r="C254" s="86"/>
      <c r="D254" s="86"/>
      <c r="E254" s="86"/>
      <c r="F254" s="86"/>
      <c r="G254" s="86"/>
      <c r="H254" s="86"/>
      <c r="I254" s="87"/>
      <c r="J254" s="97"/>
      <c r="K254" s="113"/>
      <c r="L254" s="27"/>
      <c r="M254" s="108"/>
      <c r="N254" s="27"/>
      <c r="O254" s="27"/>
      <c r="P254" s="27"/>
      <c r="Q254" s="27"/>
      <c r="R254" s="27"/>
      <c r="S254" s="27"/>
      <c r="T254" s="27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  <c r="AE254" s="113"/>
      <c r="AF254" s="113"/>
      <c r="AG254" s="113"/>
      <c r="AH254" s="113"/>
      <c r="AI254" s="113"/>
      <c r="AJ254" s="113"/>
      <c r="AK254" s="113"/>
      <c r="AL254" s="113"/>
      <c r="AM254" s="113"/>
      <c r="AN254" s="113"/>
      <c r="AO254" s="113"/>
      <c r="AP254" s="86"/>
      <c r="AQ254" s="86"/>
      <c r="AR254" s="86"/>
      <c r="AS254" s="86"/>
      <c r="AT254" s="86"/>
      <c r="AU254" s="86"/>
      <c r="AV254" s="85"/>
      <c r="AW254" s="86"/>
      <c r="AX254" s="86"/>
      <c r="AY254" s="86"/>
      <c r="AZ254" s="86"/>
      <c r="BA254" s="86"/>
      <c r="BB254" s="86"/>
      <c r="BC254" s="86"/>
      <c r="BD254" s="87"/>
    </row>
    <row r="255" spans="2:56">
      <c r="B255" s="85"/>
      <c r="C255" s="28"/>
      <c r="D255" s="28"/>
      <c r="E255" s="28"/>
      <c r="F255" s="28"/>
      <c r="G255" s="86"/>
      <c r="H255" s="86"/>
      <c r="I255" s="87"/>
      <c r="J255" s="155"/>
      <c r="K255" s="150">
        <v>1</v>
      </c>
      <c r="L255" s="84" t="s">
        <v>366</v>
      </c>
      <c r="M255" s="28"/>
      <c r="N255" s="84"/>
      <c r="O255" s="84"/>
      <c r="P255" s="84"/>
      <c r="Q255" s="84"/>
      <c r="R255" s="84"/>
      <c r="S255" s="84"/>
      <c r="T255" s="84"/>
      <c r="U255" s="150"/>
      <c r="V255" s="150"/>
      <c r="W255" s="150"/>
      <c r="X255" s="150"/>
      <c r="Y255" s="150"/>
      <c r="Z255" s="150"/>
      <c r="AA255" s="151"/>
      <c r="AB255" s="150"/>
      <c r="AC255" s="150"/>
      <c r="AD255" s="150"/>
      <c r="AE255" s="150"/>
      <c r="AF255" s="150"/>
      <c r="AG255" s="150"/>
      <c r="AH255" s="150"/>
      <c r="AI255" s="150"/>
      <c r="AJ255" s="150"/>
      <c r="AK255" s="150"/>
      <c r="AL255" s="150"/>
      <c r="AM255" s="150"/>
      <c r="AN255" s="150"/>
      <c r="AO255" s="150"/>
      <c r="AP255" s="86"/>
      <c r="AQ255" s="86"/>
      <c r="AR255" s="86"/>
      <c r="AS255" s="86"/>
      <c r="AT255" s="86"/>
      <c r="AU255" s="86"/>
      <c r="AV255" s="99"/>
      <c r="AW255" s="86"/>
      <c r="AX255" s="86"/>
      <c r="AY255" s="86"/>
      <c r="AZ255" s="86"/>
      <c r="BA255" s="86"/>
      <c r="BB255" s="86"/>
      <c r="BC255" s="86"/>
      <c r="BD255" s="87"/>
    </row>
    <row r="256" spans="2:56">
      <c r="B256" s="85"/>
      <c r="C256" s="28"/>
      <c r="D256" s="28"/>
      <c r="E256" s="28"/>
      <c r="F256" s="28"/>
      <c r="G256" s="86"/>
      <c r="H256" s="86"/>
      <c r="I256" s="87"/>
      <c r="J256" s="83"/>
      <c r="K256" s="150"/>
      <c r="L256" s="84" t="s">
        <v>367</v>
      </c>
      <c r="M256" s="28"/>
      <c r="N256" s="84"/>
      <c r="O256" s="84"/>
      <c r="P256" s="84"/>
      <c r="Q256" s="84"/>
      <c r="R256" s="84"/>
      <c r="S256" s="84"/>
      <c r="T256" s="84"/>
      <c r="U256" s="150"/>
      <c r="V256" s="150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86"/>
      <c r="AQ256" s="86"/>
      <c r="AR256" s="86"/>
      <c r="AS256" s="86"/>
      <c r="AT256" s="86"/>
      <c r="AU256" s="86"/>
      <c r="AV256" s="99"/>
      <c r="AW256" s="86"/>
      <c r="AX256" s="86"/>
      <c r="AY256" s="86"/>
      <c r="AZ256" s="86"/>
      <c r="BA256" s="86"/>
      <c r="BB256" s="86"/>
      <c r="BC256" s="86"/>
      <c r="BD256" s="87"/>
    </row>
    <row r="257" spans="2:56">
      <c r="B257" s="85"/>
      <c r="C257" s="28"/>
      <c r="D257" s="28"/>
      <c r="E257" s="28"/>
      <c r="F257" s="28"/>
      <c r="G257" s="86"/>
      <c r="H257" s="86"/>
      <c r="I257" s="87"/>
      <c r="J257" s="155"/>
      <c r="K257" s="45"/>
      <c r="L257" s="28" t="s">
        <v>368</v>
      </c>
      <c r="M257" s="84"/>
      <c r="N257" s="84"/>
      <c r="O257" s="84"/>
      <c r="P257" s="84"/>
      <c r="Q257" s="84"/>
      <c r="R257" s="161"/>
      <c r="T257" s="84"/>
      <c r="U257" s="45"/>
      <c r="V257" s="150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86"/>
      <c r="AQ257" s="86"/>
      <c r="AR257" s="86"/>
      <c r="AS257" s="86"/>
      <c r="AT257" s="86"/>
      <c r="AU257" s="86"/>
      <c r="AV257" s="99"/>
      <c r="AW257" s="86"/>
      <c r="AX257" s="86"/>
      <c r="AY257" s="86"/>
      <c r="AZ257" s="86"/>
      <c r="BA257" s="86"/>
      <c r="BB257" s="86"/>
      <c r="BC257" s="86"/>
      <c r="BD257" s="87"/>
    </row>
    <row r="258" spans="2:56">
      <c r="B258" s="85"/>
      <c r="C258" s="28"/>
      <c r="D258" s="28"/>
      <c r="E258" s="28"/>
      <c r="F258" s="28"/>
      <c r="G258" s="86"/>
      <c r="H258" s="86"/>
      <c r="I258" s="87"/>
      <c r="J258" s="155"/>
      <c r="K258" s="45"/>
      <c r="L258" s="28"/>
      <c r="M258" s="84"/>
      <c r="N258" s="84"/>
      <c r="O258" s="84"/>
      <c r="P258" s="84"/>
      <c r="Q258" s="84"/>
      <c r="R258" s="84"/>
      <c r="T258" s="84"/>
      <c r="U258" s="45"/>
      <c r="V258" s="150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86"/>
      <c r="AQ258" s="86"/>
      <c r="AR258" s="86"/>
      <c r="AS258" s="86"/>
      <c r="AT258" s="86"/>
      <c r="AU258" s="86"/>
      <c r="AV258" s="99"/>
      <c r="AW258" s="86"/>
      <c r="AX258" s="86"/>
      <c r="AY258" s="86"/>
      <c r="AZ258" s="86"/>
      <c r="BA258" s="86"/>
      <c r="BB258" s="86"/>
      <c r="BC258" s="86"/>
      <c r="BD258" s="87"/>
    </row>
    <row r="259" spans="2:56">
      <c r="B259" s="85"/>
      <c r="C259" s="28"/>
      <c r="D259" s="28"/>
      <c r="E259" s="28"/>
      <c r="F259" s="28"/>
      <c r="G259" s="86"/>
      <c r="H259" s="86"/>
      <c r="I259" s="87"/>
      <c r="J259" s="155"/>
      <c r="K259" s="45"/>
      <c r="L259" s="84"/>
      <c r="M259" s="28"/>
      <c r="N259" s="84"/>
      <c r="O259" s="84"/>
      <c r="P259" s="84"/>
      <c r="Q259" s="84"/>
      <c r="R259" s="84"/>
      <c r="S259" s="84"/>
      <c r="T259" s="84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86"/>
      <c r="AQ259" s="86"/>
      <c r="AR259" s="86"/>
      <c r="AS259" s="86"/>
      <c r="AT259" s="86"/>
      <c r="AU259" s="86"/>
      <c r="AV259" s="99"/>
      <c r="AW259" s="86"/>
      <c r="AX259" s="86"/>
      <c r="AY259" s="86"/>
      <c r="AZ259" s="86"/>
      <c r="BA259" s="86"/>
      <c r="BB259" s="86"/>
      <c r="BC259" s="86"/>
      <c r="BD259" s="87"/>
    </row>
    <row r="260" spans="2:56">
      <c r="B260" s="85"/>
      <c r="C260" s="28"/>
      <c r="D260" s="28"/>
      <c r="E260" s="28"/>
      <c r="F260" s="28"/>
      <c r="G260" s="86"/>
      <c r="H260" s="86"/>
      <c r="I260" s="87"/>
      <c r="J260" s="155"/>
      <c r="K260" s="45"/>
      <c r="L260" s="84"/>
      <c r="M260" s="28"/>
      <c r="N260" s="84"/>
      <c r="O260" s="84"/>
      <c r="P260" s="84"/>
      <c r="Q260" s="84"/>
      <c r="R260" s="84"/>
      <c r="S260" s="84"/>
      <c r="T260" s="84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86"/>
      <c r="AQ260" s="86"/>
      <c r="AR260" s="86"/>
      <c r="AS260" s="86"/>
      <c r="AT260" s="86"/>
      <c r="AU260" s="86"/>
      <c r="AV260" s="99"/>
      <c r="AW260" s="86"/>
      <c r="AX260" s="86"/>
      <c r="AY260" s="86"/>
      <c r="AZ260" s="86"/>
      <c r="BA260" s="86"/>
      <c r="BB260" s="86"/>
      <c r="BC260" s="86"/>
      <c r="BD260" s="87"/>
    </row>
    <row r="261" spans="2:56">
      <c r="B261" s="89"/>
      <c r="C261" s="90"/>
      <c r="D261" s="90"/>
      <c r="E261" s="90"/>
      <c r="F261" s="90"/>
      <c r="G261" s="90"/>
      <c r="H261" s="90"/>
      <c r="I261" s="91"/>
      <c r="J261" s="92"/>
      <c r="K261" s="93"/>
      <c r="L261" s="88"/>
      <c r="M261" s="90"/>
      <c r="N261" s="88"/>
      <c r="O261" s="88"/>
      <c r="P261" s="88"/>
      <c r="Q261" s="88"/>
      <c r="R261" s="88"/>
      <c r="S261" s="88"/>
      <c r="T261" s="88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0"/>
      <c r="AQ261" s="90"/>
      <c r="AR261" s="90"/>
      <c r="AS261" s="90"/>
      <c r="AT261" s="90"/>
      <c r="AU261" s="90"/>
      <c r="AV261" s="89"/>
      <c r="AW261" s="90"/>
      <c r="AX261" s="90"/>
      <c r="AY261" s="90"/>
      <c r="AZ261" s="90"/>
      <c r="BA261" s="90"/>
      <c r="BB261" s="90"/>
      <c r="BC261" s="90"/>
      <c r="BD261" s="91"/>
    </row>
    <row r="262" spans="2:56">
      <c r="B262" s="86"/>
      <c r="C262" s="86"/>
      <c r="D262" s="86"/>
      <c r="E262" s="86"/>
      <c r="F262" s="86"/>
      <c r="G262" s="86"/>
      <c r="H262" s="86"/>
      <c r="I262" s="86"/>
      <c r="J262" s="97"/>
      <c r="K262" s="98"/>
      <c r="L262" s="84"/>
      <c r="M262" s="86"/>
      <c r="N262" s="84"/>
      <c r="O262" s="84"/>
      <c r="P262" s="84"/>
      <c r="Q262" s="84"/>
      <c r="R262" s="84"/>
      <c r="S262" s="84"/>
      <c r="T262" s="84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6"/>
      <c r="BB262" s="86"/>
      <c r="BC262" s="86"/>
      <c r="BD262" s="86"/>
    </row>
    <row r="263" spans="2:56">
      <c r="B263" s="86"/>
      <c r="C263" s="86"/>
      <c r="D263" s="86"/>
      <c r="E263" s="86"/>
      <c r="F263" s="86"/>
      <c r="G263" s="86"/>
      <c r="H263" s="86"/>
      <c r="I263" s="86"/>
      <c r="J263" s="97"/>
      <c r="K263" s="98"/>
      <c r="L263" s="84"/>
      <c r="M263" s="86"/>
      <c r="N263" s="84"/>
      <c r="O263" s="84"/>
      <c r="P263" s="84"/>
      <c r="Q263" s="84"/>
      <c r="R263" s="84"/>
      <c r="S263" s="84"/>
      <c r="T263" s="84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  <c r="BA263" s="86"/>
      <c r="BB263" s="86"/>
      <c r="BC263" s="86"/>
      <c r="BD263" s="86"/>
    </row>
    <row r="264" spans="2:56">
      <c r="B264" s="31" t="s">
        <v>11</v>
      </c>
      <c r="C264" s="47"/>
      <c r="D264" s="47"/>
      <c r="E264" s="47"/>
      <c r="F264" s="47"/>
      <c r="G264" s="47"/>
      <c r="H264" s="47"/>
      <c r="I264" s="54"/>
      <c r="J264" s="41" t="s">
        <v>321</v>
      </c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9"/>
      <c r="AK264" s="28"/>
    </row>
    <row r="265" spans="2:56">
      <c r="B265" s="63" t="s">
        <v>19</v>
      </c>
      <c r="C265" s="64"/>
      <c r="D265" s="64"/>
      <c r="E265" s="64"/>
      <c r="F265" s="64"/>
      <c r="G265" s="64"/>
      <c r="H265" s="64"/>
      <c r="I265" s="65"/>
      <c r="J265" s="62" t="str">
        <f>VLOOKUP(J264,$C$33:$AQ$44,14,FALSE)</f>
        <v>Occcurs when user double click on grid</v>
      </c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7"/>
      <c r="AD265" s="67"/>
      <c r="AE265" s="67"/>
      <c r="AF265" s="67"/>
      <c r="AG265" s="67"/>
      <c r="AH265" s="67"/>
      <c r="AI265" s="67"/>
      <c r="AJ265" s="68"/>
      <c r="AK265" s="28"/>
    </row>
    <row r="266" spans="2:56">
      <c r="B266" s="63" t="s">
        <v>20</v>
      </c>
      <c r="C266" s="64"/>
      <c r="D266" s="64"/>
      <c r="E266" s="64"/>
      <c r="F266" s="64"/>
      <c r="G266" s="64"/>
      <c r="H266" s="64"/>
      <c r="I266" s="65"/>
      <c r="J266" s="266"/>
      <c r="K266" s="267"/>
      <c r="L266" s="267"/>
      <c r="M266" s="267"/>
      <c r="N266" s="267"/>
      <c r="O266" s="267"/>
      <c r="P266" s="267"/>
      <c r="Q266" s="267"/>
      <c r="R266" s="267"/>
      <c r="S266" s="267"/>
      <c r="T266" s="267"/>
      <c r="U266" s="267"/>
      <c r="V266" s="267"/>
      <c r="W266" s="267"/>
      <c r="X266" s="267"/>
      <c r="Y266" s="267"/>
      <c r="Z266" s="267"/>
      <c r="AA266" s="267"/>
      <c r="AB266" s="267"/>
      <c r="AC266" s="67"/>
      <c r="AD266" s="67"/>
      <c r="AE266" s="67"/>
      <c r="AF266" s="67"/>
      <c r="AG266" s="67"/>
      <c r="AH266" s="67"/>
      <c r="AI266" s="67"/>
      <c r="AJ266" s="68"/>
      <c r="AK266" s="28"/>
    </row>
    <row r="267" spans="2:56">
      <c r="B267" s="63" t="s">
        <v>21</v>
      </c>
      <c r="C267" s="64"/>
      <c r="D267" s="69"/>
      <c r="E267" s="69"/>
      <c r="F267" s="69"/>
      <c r="G267" s="69"/>
      <c r="H267" s="69"/>
      <c r="I267" s="70"/>
      <c r="J267" s="47" t="s">
        <v>9</v>
      </c>
      <c r="K267" s="48"/>
      <c r="L267" s="47"/>
      <c r="M267" s="48"/>
      <c r="N267" s="48"/>
      <c r="O267" s="47"/>
      <c r="P267" s="47"/>
      <c r="Q267" s="47"/>
      <c r="R267" s="47"/>
      <c r="S267" s="48"/>
      <c r="T267" s="48"/>
      <c r="U267" s="71" t="s">
        <v>11</v>
      </c>
      <c r="V267" s="48"/>
      <c r="W267" s="47"/>
      <c r="X267" s="47"/>
      <c r="Y267" s="48"/>
      <c r="Z267" s="47"/>
      <c r="AA267" s="71" t="s">
        <v>22</v>
      </c>
      <c r="AB267" s="71" t="s">
        <v>16</v>
      </c>
      <c r="AC267" s="47"/>
      <c r="AD267" s="48"/>
      <c r="AE267" s="48"/>
      <c r="AF267" s="48"/>
      <c r="AG267" s="48"/>
      <c r="AH267" s="48"/>
      <c r="AI267" s="48"/>
      <c r="AJ267" s="49"/>
      <c r="AK267" s="28"/>
    </row>
    <row r="268" spans="2:56">
      <c r="B268" s="72"/>
      <c r="C268" s="73"/>
      <c r="D268" s="74"/>
      <c r="E268" s="74"/>
      <c r="F268" s="74"/>
      <c r="G268" s="74"/>
      <c r="H268" s="74"/>
      <c r="I268" s="75"/>
      <c r="J268" s="17"/>
      <c r="K268" s="17"/>
      <c r="L268" s="17"/>
      <c r="M268" s="17"/>
      <c r="N268" s="17"/>
      <c r="O268" s="76"/>
      <c r="P268" s="76"/>
      <c r="Q268" s="76"/>
      <c r="R268" s="17"/>
      <c r="S268" s="17"/>
      <c r="T268" s="17"/>
      <c r="U268" s="94"/>
      <c r="V268" s="17"/>
      <c r="W268" s="17"/>
      <c r="X268" s="17"/>
      <c r="Y268" s="17"/>
      <c r="Z268" s="17"/>
      <c r="AA268" s="16"/>
      <c r="AB268" s="16"/>
      <c r="AC268" s="57"/>
      <c r="AD268" s="57"/>
      <c r="AE268" s="57"/>
      <c r="AF268" s="57"/>
      <c r="AG268" s="57"/>
      <c r="AH268" s="57"/>
      <c r="AI268" s="57"/>
      <c r="AJ268" s="58"/>
      <c r="AK268" s="28"/>
    </row>
    <row r="269" spans="2:56">
      <c r="B269" s="72" t="s">
        <v>23</v>
      </c>
      <c r="C269" s="73"/>
      <c r="D269" s="73"/>
      <c r="E269" s="73"/>
      <c r="F269" s="73"/>
      <c r="G269" s="73"/>
      <c r="H269" s="73"/>
      <c r="I269" s="77"/>
      <c r="J269" s="78" t="s">
        <v>9</v>
      </c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9" t="s">
        <v>16</v>
      </c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80"/>
      <c r="AK269" s="28"/>
    </row>
    <row r="270" spans="2:56">
      <c r="B270" s="81"/>
      <c r="C270" s="78"/>
      <c r="D270" s="78"/>
      <c r="E270" s="78"/>
      <c r="F270" s="78"/>
      <c r="G270" s="78"/>
      <c r="H270" s="78"/>
      <c r="I270" s="80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34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8"/>
      <c r="AK270" s="28"/>
    </row>
    <row r="271" spans="2:56">
      <c r="B271" s="81" t="s">
        <v>24</v>
      </c>
      <c r="C271" s="78"/>
      <c r="D271" s="78"/>
      <c r="E271" s="78"/>
      <c r="F271" s="78"/>
      <c r="G271" s="47"/>
      <c r="H271" s="47"/>
      <c r="I271" s="54"/>
      <c r="J271" s="82" t="s">
        <v>25</v>
      </c>
      <c r="K271" s="78"/>
      <c r="L271" s="78"/>
      <c r="M271" s="78"/>
      <c r="N271" s="78"/>
      <c r="O271" s="78"/>
      <c r="P271" s="78"/>
      <c r="Q271" s="78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32"/>
      <c r="AS271" s="47"/>
      <c r="AT271" s="32"/>
      <c r="AU271" s="47"/>
      <c r="AV271" s="31" t="s">
        <v>26</v>
      </c>
      <c r="AW271" s="47"/>
      <c r="AX271" s="47"/>
      <c r="AY271" s="47"/>
      <c r="AZ271" s="47"/>
      <c r="BA271" s="47"/>
      <c r="BB271" s="47"/>
      <c r="BC271" s="47"/>
      <c r="BD271" s="54"/>
    </row>
    <row r="272" spans="2:56">
      <c r="B272" s="85"/>
      <c r="C272" s="86"/>
      <c r="D272" s="86"/>
      <c r="E272" s="86"/>
      <c r="F272" s="86"/>
      <c r="G272" s="86"/>
      <c r="H272" s="86"/>
      <c r="I272" s="87"/>
      <c r="J272" s="97"/>
      <c r="K272" s="113"/>
      <c r="L272" s="27"/>
      <c r="M272" s="108"/>
      <c r="N272" s="27"/>
      <c r="O272" s="27"/>
      <c r="P272" s="27"/>
      <c r="Q272" s="27"/>
      <c r="R272" s="27"/>
      <c r="S272" s="27"/>
      <c r="T272" s="27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86"/>
      <c r="AQ272" s="86"/>
      <c r="AR272" s="86"/>
      <c r="AS272" s="86"/>
      <c r="AT272" s="86"/>
      <c r="AU272" s="86"/>
      <c r="AV272" s="85"/>
      <c r="AW272" s="86"/>
      <c r="AX272" s="86"/>
      <c r="AY272" s="86"/>
      <c r="AZ272" s="86"/>
      <c r="BA272" s="86"/>
      <c r="BB272" s="86"/>
      <c r="BC272" s="86"/>
      <c r="BD272" s="87"/>
    </row>
    <row r="273" spans="2:56">
      <c r="B273" s="85"/>
      <c r="C273" s="28"/>
      <c r="D273" s="28"/>
      <c r="E273" s="28"/>
      <c r="F273" s="28"/>
      <c r="G273" s="86"/>
      <c r="H273" s="86"/>
      <c r="I273" s="87"/>
      <c r="J273" s="155"/>
      <c r="K273" s="150">
        <v>1</v>
      </c>
      <c r="L273" s="84" t="s">
        <v>369</v>
      </c>
      <c r="M273" s="28"/>
      <c r="N273" s="84"/>
      <c r="O273" s="84"/>
      <c r="P273" s="84"/>
      <c r="Q273" s="84"/>
      <c r="R273" s="84"/>
      <c r="S273" s="84"/>
      <c r="T273" s="84"/>
      <c r="U273" s="150"/>
      <c r="V273" s="150"/>
      <c r="W273" s="150"/>
      <c r="X273" s="150"/>
      <c r="Y273" s="150"/>
      <c r="Z273" s="150"/>
      <c r="AA273" s="151"/>
      <c r="AB273" s="150"/>
      <c r="AC273" s="150"/>
      <c r="AD273" s="150"/>
      <c r="AE273" s="150"/>
      <c r="AF273" s="150"/>
      <c r="AG273" s="150"/>
      <c r="AH273" s="150"/>
      <c r="AI273" s="150"/>
      <c r="AJ273" s="150"/>
      <c r="AK273" s="150"/>
      <c r="AL273" s="150"/>
      <c r="AM273" s="150"/>
      <c r="AN273" s="150"/>
      <c r="AO273" s="150"/>
      <c r="AP273" s="86"/>
      <c r="AQ273" s="86"/>
      <c r="AR273" s="86"/>
      <c r="AS273" s="86"/>
      <c r="AT273" s="86"/>
      <c r="AU273" s="86"/>
      <c r="AV273" s="99"/>
      <c r="AW273" s="86"/>
      <c r="AX273" s="86"/>
      <c r="AY273" s="86"/>
      <c r="AZ273" s="86"/>
      <c r="BA273" s="86"/>
      <c r="BB273" s="86"/>
      <c r="BC273" s="86"/>
      <c r="BD273" s="87"/>
    </row>
    <row r="274" spans="2:56">
      <c r="B274" s="85"/>
      <c r="C274" s="28"/>
      <c r="D274" s="28"/>
      <c r="E274" s="28"/>
      <c r="F274" s="28"/>
      <c r="G274" s="86"/>
      <c r="H274" s="86"/>
      <c r="I274" s="87"/>
      <c r="J274" s="83"/>
      <c r="K274" s="150"/>
      <c r="L274" s="84"/>
      <c r="M274" s="28"/>
      <c r="N274" s="84"/>
      <c r="O274" s="84"/>
      <c r="P274" s="84"/>
      <c r="Q274" s="84"/>
      <c r="R274" s="84"/>
      <c r="S274" s="84"/>
      <c r="T274" s="84"/>
      <c r="U274" s="150"/>
      <c r="V274" s="150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86"/>
      <c r="AQ274" s="86"/>
      <c r="AR274" s="86"/>
      <c r="AS274" s="86"/>
      <c r="AT274" s="86"/>
      <c r="AU274" s="86"/>
      <c r="AV274" s="99"/>
      <c r="AW274" s="86"/>
      <c r="AX274" s="86"/>
      <c r="AY274" s="86"/>
      <c r="AZ274" s="86"/>
      <c r="BA274" s="86"/>
      <c r="BB274" s="86"/>
      <c r="BC274" s="86"/>
      <c r="BD274" s="87"/>
    </row>
    <row r="275" spans="2:56">
      <c r="B275" s="85"/>
      <c r="C275" s="28"/>
      <c r="D275" s="28"/>
      <c r="E275" s="28"/>
      <c r="F275" s="28"/>
      <c r="G275" s="86"/>
      <c r="H275" s="86"/>
      <c r="I275" s="87"/>
      <c r="J275" s="155"/>
      <c r="K275" s="45"/>
      <c r="L275" s="28" t="s">
        <v>370</v>
      </c>
      <c r="M275" s="84"/>
      <c r="N275" s="84"/>
      <c r="O275" s="84"/>
      <c r="P275" s="84"/>
      <c r="Q275" s="84"/>
      <c r="R275" s="161"/>
      <c r="T275" s="84"/>
      <c r="U275" s="45"/>
      <c r="V275" s="150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86"/>
      <c r="AQ275" s="86"/>
      <c r="AR275" s="86"/>
      <c r="AS275" s="86"/>
      <c r="AT275" s="86"/>
      <c r="AU275" s="86"/>
      <c r="AV275" s="99"/>
      <c r="AW275" s="86"/>
      <c r="AX275" s="86"/>
      <c r="AY275" s="86"/>
      <c r="AZ275" s="86"/>
      <c r="BA275" s="86"/>
      <c r="BB275" s="86"/>
      <c r="BC275" s="86"/>
      <c r="BD275" s="87"/>
    </row>
    <row r="276" spans="2:56">
      <c r="B276" s="85"/>
      <c r="C276" s="28"/>
      <c r="D276" s="28"/>
      <c r="E276" s="28"/>
      <c r="F276" s="28"/>
      <c r="G276" s="86"/>
      <c r="H276" s="86"/>
      <c r="I276" s="87"/>
      <c r="J276" s="155"/>
      <c r="K276" s="45"/>
      <c r="L276" s="84"/>
      <c r="M276" s="28"/>
      <c r="N276" s="84"/>
      <c r="O276" s="84"/>
      <c r="P276" s="84"/>
      <c r="Q276" s="84"/>
      <c r="R276" s="84"/>
      <c r="S276" s="84"/>
      <c r="T276" s="84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86"/>
      <c r="AQ276" s="86"/>
      <c r="AR276" s="86"/>
      <c r="AS276" s="86"/>
      <c r="AT276" s="86"/>
      <c r="AU276" s="86"/>
      <c r="AV276" s="99"/>
      <c r="AW276" s="86"/>
      <c r="AX276" s="86"/>
      <c r="AY276" s="86"/>
      <c r="AZ276" s="86"/>
      <c r="BA276" s="86"/>
      <c r="BB276" s="86"/>
      <c r="BC276" s="86"/>
      <c r="BD276" s="87"/>
    </row>
    <row r="277" spans="2:56">
      <c r="B277" s="89"/>
      <c r="C277" s="90"/>
      <c r="D277" s="90"/>
      <c r="E277" s="90"/>
      <c r="F277" s="90"/>
      <c r="G277" s="90"/>
      <c r="H277" s="90"/>
      <c r="I277" s="91"/>
      <c r="J277" s="92"/>
      <c r="K277" s="93"/>
      <c r="L277" s="88"/>
      <c r="M277" s="90"/>
      <c r="N277" s="88"/>
      <c r="O277" s="88"/>
      <c r="P277" s="88"/>
      <c r="Q277" s="88"/>
      <c r="R277" s="88"/>
      <c r="S277" s="88"/>
      <c r="T277" s="88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0"/>
      <c r="AQ277" s="90"/>
      <c r="AR277" s="90"/>
      <c r="AS277" s="90"/>
      <c r="AT277" s="90"/>
      <c r="AU277" s="90"/>
      <c r="AV277" s="89"/>
      <c r="AW277" s="90"/>
      <c r="AX277" s="90"/>
      <c r="AY277" s="90"/>
      <c r="AZ277" s="90"/>
      <c r="BA277" s="90"/>
      <c r="BB277" s="90"/>
      <c r="BC277" s="90"/>
      <c r="BD277" s="91"/>
    </row>
    <row r="278" spans="2:56">
      <c r="B278" s="86"/>
      <c r="C278" s="86"/>
      <c r="D278" s="86"/>
      <c r="E278" s="86"/>
      <c r="F278" s="86"/>
      <c r="G278" s="86"/>
      <c r="H278" s="86"/>
      <c r="I278" s="86"/>
      <c r="J278" s="97"/>
      <c r="K278" s="98"/>
      <c r="L278" s="84"/>
      <c r="M278" s="86"/>
      <c r="N278" s="84"/>
      <c r="O278" s="84"/>
      <c r="P278" s="84"/>
      <c r="Q278" s="84"/>
      <c r="R278" s="84"/>
      <c r="S278" s="84"/>
      <c r="T278" s="84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86"/>
      <c r="BB278" s="86"/>
      <c r="BC278" s="86"/>
      <c r="BD278" s="86"/>
    </row>
    <row r="279" spans="2:56">
      <c r="B279" s="86"/>
      <c r="C279" s="86"/>
      <c r="D279" s="86"/>
      <c r="E279" s="86"/>
      <c r="F279" s="86"/>
      <c r="G279" s="86"/>
      <c r="H279" s="86"/>
      <c r="I279" s="86"/>
      <c r="J279" s="97"/>
      <c r="K279" s="98"/>
      <c r="L279" s="84"/>
      <c r="M279" s="86"/>
      <c r="N279" s="84"/>
      <c r="O279" s="84"/>
      <c r="P279" s="84"/>
      <c r="Q279" s="84"/>
      <c r="R279" s="84"/>
      <c r="S279" s="84"/>
      <c r="T279" s="84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  <c r="BA279" s="86"/>
      <c r="BB279" s="86"/>
      <c r="BC279" s="86"/>
      <c r="BD279" s="86"/>
    </row>
    <row r="280" spans="2:56">
      <c r="B280" s="31" t="s">
        <v>11</v>
      </c>
      <c r="C280" s="47"/>
      <c r="D280" s="47"/>
      <c r="E280" s="47"/>
      <c r="F280" s="47"/>
      <c r="G280" s="47"/>
      <c r="H280" s="47"/>
      <c r="I280" s="54"/>
      <c r="J280" s="41" t="s">
        <v>323</v>
      </c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9"/>
      <c r="AK280" s="28"/>
    </row>
    <row r="281" spans="2:56">
      <c r="B281" s="63" t="s">
        <v>19</v>
      </c>
      <c r="C281" s="64"/>
      <c r="D281" s="64"/>
      <c r="E281" s="64"/>
      <c r="F281" s="64"/>
      <c r="G281" s="64"/>
      <c r="H281" s="64"/>
      <c r="I281" s="65"/>
      <c r="J281" s="62" t="str">
        <f>VLOOKUP(J280,$C$33:$AQ$44,14,FALSE)</f>
        <v>Occcurs when user  click on tree item [全件]</v>
      </c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7"/>
      <c r="AD281" s="67"/>
      <c r="AE281" s="67"/>
      <c r="AF281" s="67"/>
      <c r="AG281" s="67"/>
      <c r="AH281" s="67"/>
      <c r="AI281" s="67"/>
      <c r="AJ281" s="68"/>
      <c r="AK281" s="28"/>
    </row>
    <row r="282" spans="2:56">
      <c r="B282" s="63" t="s">
        <v>20</v>
      </c>
      <c r="C282" s="64"/>
      <c r="D282" s="64"/>
      <c r="E282" s="64"/>
      <c r="F282" s="64"/>
      <c r="G282" s="64"/>
      <c r="H282" s="64"/>
      <c r="I282" s="65"/>
      <c r="J282" s="266"/>
      <c r="K282" s="267"/>
      <c r="L282" s="267"/>
      <c r="M282" s="267"/>
      <c r="N282" s="267"/>
      <c r="O282" s="267"/>
      <c r="P282" s="267"/>
      <c r="Q282" s="267"/>
      <c r="R282" s="267"/>
      <c r="S282" s="267"/>
      <c r="T282" s="267"/>
      <c r="U282" s="267"/>
      <c r="V282" s="267"/>
      <c r="W282" s="267"/>
      <c r="X282" s="267"/>
      <c r="Y282" s="267"/>
      <c r="Z282" s="267"/>
      <c r="AA282" s="267"/>
      <c r="AB282" s="267"/>
      <c r="AC282" s="67"/>
      <c r="AD282" s="67"/>
      <c r="AE282" s="67"/>
      <c r="AF282" s="67"/>
      <c r="AG282" s="67"/>
      <c r="AH282" s="67"/>
      <c r="AI282" s="67"/>
      <c r="AJ282" s="68"/>
      <c r="AK282" s="28"/>
    </row>
    <row r="283" spans="2:56">
      <c r="B283" s="63" t="s">
        <v>21</v>
      </c>
      <c r="C283" s="64"/>
      <c r="D283" s="69"/>
      <c r="E283" s="69"/>
      <c r="F283" s="69"/>
      <c r="G283" s="69"/>
      <c r="H283" s="69"/>
      <c r="I283" s="70"/>
      <c r="J283" s="47" t="s">
        <v>9</v>
      </c>
      <c r="K283" s="48"/>
      <c r="L283" s="47"/>
      <c r="M283" s="48"/>
      <c r="N283" s="48"/>
      <c r="O283" s="47"/>
      <c r="P283" s="47"/>
      <c r="Q283" s="47"/>
      <c r="R283" s="47"/>
      <c r="S283" s="48"/>
      <c r="T283" s="48"/>
      <c r="U283" s="71" t="s">
        <v>11</v>
      </c>
      <c r="V283" s="48"/>
      <c r="W283" s="47"/>
      <c r="X283" s="47"/>
      <c r="Y283" s="48"/>
      <c r="Z283" s="47"/>
      <c r="AA283" s="71" t="s">
        <v>22</v>
      </c>
      <c r="AB283" s="71" t="s">
        <v>16</v>
      </c>
      <c r="AC283" s="47"/>
      <c r="AD283" s="48"/>
      <c r="AE283" s="48"/>
      <c r="AF283" s="48"/>
      <c r="AG283" s="48"/>
      <c r="AH283" s="48"/>
      <c r="AI283" s="48"/>
      <c r="AJ283" s="49"/>
      <c r="AK283" s="28"/>
    </row>
    <row r="284" spans="2:56">
      <c r="B284" s="72"/>
      <c r="C284" s="73"/>
      <c r="D284" s="74"/>
      <c r="E284" s="74"/>
      <c r="F284" s="74"/>
      <c r="G284" s="74"/>
      <c r="H284" s="74"/>
      <c r="I284" s="75"/>
      <c r="J284" s="17"/>
      <c r="K284" s="17"/>
      <c r="L284" s="17"/>
      <c r="M284" s="17"/>
      <c r="N284" s="17"/>
      <c r="O284" s="76"/>
      <c r="P284" s="76"/>
      <c r="Q284" s="76"/>
      <c r="R284" s="17"/>
      <c r="S284" s="17"/>
      <c r="T284" s="17"/>
      <c r="U284" s="94"/>
      <c r="V284" s="17"/>
      <c r="W284" s="17"/>
      <c r="X284" s="17"/>
      <c r="Y284" s="17"/>
      <c r="Z284" s="17"/>
      <c r="AA284" s="16"/>
      <c r="AB284" s="16"/>
      <c r="AC284" s="57"/>
      <c r="AD284" s="57"/>
      <c r="AE284" s="57"/>
      <c r="AF284" s="57"/>
      <c r="AG284" s="57"/>
      <c r="AH284" s="57"/>
      <c r="AI284" s="57"/>
      <c r="AJ284" s="58"/>
      <c r="AK284" s="28"/>
    </row>
    <row r="285" spans="2:56">
      <c r="B285" s="72" t="s">
        <v>23</v>
      </c>
      <c r="C285" s="73"/>
      <c r="D285" s="73"/>
      <c r="E285" s="73"/>
      <c r="F285" s="73"/>
      <c r="G285" s="73"/>
      <c r="H285" s="73"/>
      <c r="I285" s="77"/>
      <c r="J285" s="78" t="s">
        <v>9</v>
      </c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9" t="s">
        <v>16</v>
      </c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80"/>
      <c r="AK285" s="28"/>
    </row>
    <row r="286" spans="2:56">
      <c r="B286" s="81"/>
      <c r="C286" s="78"/>
      <c r="D286" s="78"/>
      <c r="E286" s="78"/>
      <c r="F286" s="78"/>
      <c r="G286" s="78"/>
      <c r="H286" s="78"/>
      <c r="I286" s="80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34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8"/>
      <c r="AK286" s="28"/>
    </row>
    <row r="287" spans="2:56">
      <c r="B287" s="81" t="s">
        <v>24</v>
      </c>
      <c r="C287" s="78"/>
      <c r="D287" s="78"/>
      <c r="E287" s="78"/>
      <c r="F287" s="78"/>
      <c r="G287" s="47"/>
      <c r="H287" s="47"/>
      <c r="I287" s="54"/>
      <c r="J287" s="82" t="s">
        <v>25</v>
      </c>
      <c r="K287" s="78"/>
      <c r="L287" s="78"/>
      <c r="M287" s="78"/>
      <c r="N287" s="78"/>
      <c r="O287" s="78"/>
      <c r="P287" s="78"/>
      <c r="Q287" s="78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32"/>
      <c r="AS287" s="47"/>
      <c r="AT287" s="32"/>
      <c r="AU287" s="47"/>
      <c r="AV287" s="31" t="s">
        <v>26</v>
      </c>
      <c r="AW287" s="47"/>
      <c r="AX287" s="47"/>
      <c r="AY287" s="47"/>
      <c r="AZ287" s="47"/>
      <c r="BA287" s="47"/>
      <c r="BB287" s="47"/>
      <c r="BC287" s="47"/>
      <c r="BD287" s="54"/>
    </row>
    <row r="288" spans="2:56">
      <c r="B288" s="85"/>
      <c r="C288" s="86"/>
      <c r="D288" s="86"/>
      <c r="E288" s="86"/>
      <c r="F288" s="86"/>
      <c r="G288" s="86"/>
      <c r="H288" s="86"/>
      <c r="I288" s="87"/>
      <c r="J288" s="97"/>
      <c r="K288" s="113"/>
      <c r="L288" s="27"/>
      <c r="M288" s="108"/>
      <c r="N288" s="27"/>
      <c r="O288" s="27"/>
      <c r="P288" s="27"/>
      <c r="Q288" s="27"/>
      <c r="R288" s="27"/>
      <c r="S288" s="27"/>
      <c r="T288" s="27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  <c r="AE288" s="113"/>
      <c r="AF288" s="113"/>
      <c r="AG288" s="113"/>
      <c r="AH288" s="113"/>
      <c r="AI288" s="113"/>
      <c r="AJ288" s="113"/>
      <c r="AK288" s="113"/>
      <c r="AL288" s="113"/>
      <c r="AM288" s="113"/>
      <c r="AN288" s="113"/>
      <c r="AO288" s="113"/>
      <c r="AP288" s="86"/>
      <c r="AQ288" s="86"/>
      <c r="AR288" s="86"/>
      <c r="AS288" s="86"/>
      <c r="AT288" s="86"/>
      <c r="AU288" s="86"/>
      <c r="AV288" s="85"/>
      <c r="AW288" s="86"/>
      <c r="AX288" s="86"/>
      <c r="AY288" s="86"/>
      <c r="AZ288" s="86"/>
      <c r="BA288" s="86"/>
      <c r="BB288" s="86"/>
      <c r="BC288" s="86"/>
      <c r="BD288" s="87"/>
    </row>
    <row r="289" spans="2:56">
      <c r="B289" s="85"/>
      <c r="C289" s="28"/>
      <c r="D289" s="28"/>
      <c r="E289" s="28"/>
      <c r="F289" s="28"/>
      <c r="G289" s="86"/>
      <c r="H289" s="86"/>
      <c r="I289" s="87"/>
      <c r="J289" s="155"/>
      <c r="K289" s="150">
        <v>1</v>
      </c>
      <c r="L289" s="84" t="s">
        <v>369</v>
      </c>
      <c r="M289" s="28"/>
      <c r="N289" s="84"/>
      <c r="O289" s="84"/>
      <c r="P289" s="84"/>
      <c r="Q289" s="84"/>
      <c r="R289" s="84"/>
      <c r="S289" s="84"/>
      <c r="T289" s="84"/>
      <c r="U289" s="150"/>
      <c r="V289" s="150"/>
      <c r="W289" s="150"/>
      <c r="X289" s="150"/>
      <c r="Y289" s="150"/>
      <c r="Z289" s="150"/>
      <c r="AA289" s="151"/>
      <c r="AB289" s="150"/>
      <c r="AC289" s="150"/>
      <c r="AD289" s="150"/>
      <c r="AE289" s="150"/>
      <c r="AF289" s="150"/>
      <c r="AG289" s="150"/>
      <c r="AH289" s="150"/>
      <c r="AI289" s="150"/>
      <c r="AJ289" s="150"/>
      <c r="AK289" s="150"/>
      <c r="AL289" s="150"/>
      <c r="AM289" s="150"/>
      <c r="AN289" s="150"/>
      <c r="AO289" s="150"/>
      <c r="AP289" s="86"/>
      <c r="AQ289" s="86"/>
      <c r="AR289" s="86"/>
      <c r="AS289" s="86"/>
      <c r="AT289" s="86"/>
      <c r="AU289" s="86"/>
      <c r="AV289" s="99"/>
      <c r="AW289" s="86"/>
      <c r="AX289" s="86"/>
      <c r="AY289" s="86"/>
      <c r="AZ289" s="86"/>
      <c r="BA289" s="86"/>
      <c r="BB289" s="86"/>
      <c r="BC289" s="86"/>
      <c r="BD289" s="87"/>
    </row>
    <row r="290" spans="2:56">
      <c r="B290" s="85"/>
      <c r="C290" s="28"/>
      <c r="D290" s="28"/>
      <c r="E290" s="28"/>
      <c r="F290" s="28"/>
      <c r="G290" s="86"/>
      <c r="H290" s="86"/>
      <c r="I290" s="87"/>
      <c r="J290" s="83"/>
      <c r="K290" s="150"/>
      <c r="L290" s="84"/>
      <c r="M290" s="28"/>
      <c r="N290" s="84"/>
      <c r="O290" s="84"/>
      <c r="P290" s="84"/>
      <c r="Q290" s="84"/>
      <c r="R290" s="84"/>
      <c r="S290" s="84"/>
      <c r="T290" s="84"/>
      <c r="U290" s="150"/>
      <c r="V290" s="150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86"/>
      <c r="AQ290" s="86"/>
      <c r="AR290" s="86"/>
      <c r="AS290" s="86"/>
      <c r="AT290" s="86"/>
      <c r="AU290" s="86"/>
      <c r="AV290" s="99"/>
      <c r="AW290" s="86"/>
      <c r="AX290" s="86"/>
      <c r="AY290" s="86"/>
      <c r="AZ290" s="86"/>
      <c r="BA290" s="86"/>
      <c r="BB290" s="86"/>
      <c r="BC290" s="86"/>
      <c r="BD290" s="87"/>
    </row>
    <row r="291" spans="2:56">
      <c r="B291" s="85"/>
      <c r="C291" s="28"/>
      <c r="D291" s="28"/>
      <c r="E291" s="28"/>
      <c r="F291" s="28"/>
      <c r="G291" s="86"/>
      <c r="H291" s="86"/>
      <c r="I291" s="87"/>
      <c r="J291" s="155"/>
      <c r="K291" s="45"/>
      <c r="L291" s="28" t="s">
        <v>371</v>
      </c>
      <c r="M291" s="84"/>
      <c r="N291" s="84"/>
      <c r="O291" s="84"/>
      <c r="P291" s="84"/>
      <c r="Q291" s="84"/>
      <c r="R291" s="161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86"/>
      <c r="AQ291" s="86"/>
      <c r="AR291" s="86"/>
      <c r="AS291" s="86"/>
      <c r="AT291" s="86"/>
      <c r="AU291" s="86"/>
      <c r="AV291" s="99"/>
      <c r="AW291" s="86"/>
      <c r="AX291" s="86"/>
      <c r="AY291" s="86"/>
      <c r="AZ291" s="86"/>
      <c r="BA291" s="86"/>
      <c r="BB291" s="86"/>
      <c r="BC291" s="86"/>
      <c r="BD291" s="87"/>
    </row>
    <row r="292" spans="2:56">
      <c r="B292" s="85"/>
      <c r="C292" s="28"/>
      <c r="D292" s="28"/>
      <c r="E292" s="28"/>
      <c r="F292" s="28"/>
      <c r="G292" s="86"/>
      <c r="H292" s="86"/>
      <c r="I292" s="87"/>
      <c r="J292" s="155"/>
      <c r="K292" s="45"/>
      <c r="L292" s="28"/>
      <c r="M292" s="84"/>
      <c r="N292" s="84"/>
      <c r="O292" s="84"/>
      <c r="P292" s="84"/>
      <c r="Q292" s="84"/>
      <c r="R292" s="84"/>
      <c r="T292" s="84"/>
      <c r="U292" s="45"/>
      <c r="V292" s="150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86"/>
      <c r="AQ292" s="86"/>
      <c r="AR292" s="86"/>
      <c r="AS292" s="86"/>
      <c r="AT292" s="86"/>
      <c r="AU292" s="86"/>
      <c r="AV292" s="99"/>
      <c r="AW292" s="86"/>
      <c r="AX292" s="86"/>
      <c r="AY292" s="86"/>
      <c r="AZ292" s="86"/>
      <c r="BA292" s="86"/>
      <c r="BB292" s="86"/>
      <c r="BC292" s="86"/>
      <c r="BD292" s="87"/>
    </row>
    <row r="293" spans="2:56">
      <c r="B293" s="85"/>
      <c r="C293" s="28"/>
      <c r="D293" s="28"/>
      <c r="E293" s="28"/>
      <c r="F293" s="28"/>
      <c r="G293" s="86"/>
      <c r="H293" s="86"/>
      <c r="I293" s="87"/>
      <c r="J293" s="155"/>
      <c r="K293" s="45"/>
      <c r="L293" s="84"/>
      <c r="M293" s="28"/>
      <c r="N293" s="84"/>
      <c r="O293" s="84"/>
      <c r="P293" s="84"/>
      <c r="Q293" s="84"/>
      <c r="R293" s="84"/>
      <c r="S293" s="84"/>
      <c r="T293" s="84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86"/>
      <c r="AQ293" s="86"/>
      <c r="AR293" s="86"/>
      <c r="AS293" s="86"/>
      <c r="AT293" s="86"/>
      <c r="AU293" s="86"/>
      <c r="AV293" s="99"/>
      <c r="AW293" s="86"/>
      <c r="AX293" s="86"/>
      <c r="AY293" s="86"/>
      <c r="AZ293" s="86"/>
      <c r="BA293" s="86"/>
      <c r="BB293" s="86"/>
      <c r="BC293" s="86"/>
      <c r="BD293" s="87"/>
    </row>
    <row r="294" spans="2:56">
      <c r="B294" s="85"/>
      <c r="C294" s="28"/>
      <c r="D294" s="28"/>
      <c r="E294" s="28"/>
      <c r="F294" s="28"/>
      <c r="G294" s="86"/>
      <c r="H294" s="86"/>
      <c r="I294" s="87"/>
      <c r="J294" s="155"/>
      <c r="K294" s="45"/>
      <c r="L294" s="84"/>
      <c r="M294" s="28"/>
      <c r="N294" s="84"/>
      <c r="O294" s="84"/>
      <c r="P294" s="84"/>
      <c r="Q294" s="84"/>
      <c r="R294" s="84"/>
      <c r="S294" s="84"/>
      <c r="T294" s="84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86"/>
      <c r="AQ294" s="86"/>
      <c r="AR294" s="86"/>
      <c r="AS294" s="86"/>
      <c r="AT294" s="86"/>
      <c r="AU294" s="86"/>
      <c r="AV294" s="99"/>
      <c r="AW294" s="86"/>
      <c r="AX294" s="86"/>
      <c r="AY294" s="86"/>
      <c r="AZ294" s="86"/>
      <c r="BA294" s="86"/>
      <c r="BB294" s="86"/>
      <c r="BC294" s="86"/>
      <c r="BD294" s="87"/>
    </row>
    <row r="295" spans="2:56">
      <c r="B295" s="89"/>
      <c r="C295" s="90"/>
      <c r="D295" s="90"/>
      <c r="E295" s="90"/>
      <c r="F295" s="90"/>
      <c r="G295" s="90"/>
      <c r="H295" s="90"/>
      <c r="I295" s="91"/>
      <c r="J295" s="92"/>
      <c r="K295" s="93"/>
      <c r="L295" s="88"/>
      <c r="M295" s="90"/>
      <c r="N295" s="88"/>
      <c r="O295" s="88"/>
      <c r="P295" s="88"/>
      <c r="Q295" s="88"/>
      <c r="R295" s="88"/>
      <c r="S295" s="88"/>
      <c r="T295" s="88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0"/>
      <c r="AQ295" s="90"/>
      <c r="AR295" s="90"/>
      <c r="AS295" s="90"/>
      <c r="AT295" s="90"/>
      <c r="AU295" s="90"/>
      <c r="AV295" s="89"/>
      <c r="AW295" s="90"/>
      <c r="AX295" s="90"/>
      <c r="AY295" s="90"/>
      <c r="AZ295" s="90"/>
      <c r="BA295" s="90"/>
      <c r="BB295" s="90"/>
      <c r="BC295" s="90"/>
      <c r="BD295" s="91"/>
    </row>
    <row r="296" spans="2:56">
      <c r="B296" s="86"/>
      <c r="C296" s="86"/>
      <c r="D296" s="86"/>
      <c r="E296" s="86"/>
      <c r="F296" s="86"/>
      <c r="G296" s="86"/>
      <c r="H296" s="86"/>
      <c r="I296" s="86"/>
      <c r="J296" s="97"/>
      <c r="K296" s="98"/>
      <c r="L296" s="84"/>
      <c r="M296" s="86"/>
      <c r="N296" s="84"/>
      <c r="O296" s="84"/>
      <c r="P296" s="84"/>
      <c r="Q296" s="84"/>
      <c r="R296" s="84"/>
      <c r="S296" s="84"/>
      <c r="T296" s="84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  <c r="BA296" s="86"/>
      <c r="BB296" s="86"/>
      <c r="BC296" s="86"/>
      <c r="BD296" s="86"/>
    </row>
    <row r="297" spans="2:56">
      <c r="B297" s="86"/>
      <c r="C297" s="86"/>
      <c r="D297" s="86"/>
      <c r="E297" s="86"/>
      <c r="F297" s="86"/>
      <c r="G297" s="86"/>
      <c r="H297" s="86"/>
      <c r="I297" s="86"/>
      <c r="J297" s="97"/>
      <c r="K297" s="98"/>
      <c r="L297" s="84"/>
      <c r="M297" s="86"/>
      <c r="N297" s="84"/>
      <c r="O297" s="84"/>
      <c r="P297" s="84"/>
      <c r="Q297" s="84"/>
      <c r="R297" s="84"/>
      <c r="S297" s="84"/>
      <c r="T297" s="84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  <c r="BA297" s="86"/>
      <c r="BB297" s="86"/>
      <c r="BC297" s="86"/>
      <c r="BD297" s="86"/>
    </row>
    <row r="298" spans="2:56">
      <c r="B298" s="31" t="s">
        <v>11</v>
      </c>
      <c r="C298" s="47"/>
      <c r="D298" s="47"/>
      <c r="E298" s="47"/>
      <c r="F298" s="47"/>
      <c r="G298" s="47"/>
      <c r="H298" s="47"/>
      <c r="I298" s="54"/>
      <c r="J298" s="41" t="s">
        <v>328</v>
      </c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9"/>
      <c r="AK298" s="28"/>
    </row>
    <row r="299" spans="2:56">
      <c r="B299" s="63" t="s">
        <v>19</v>
      </c>
      <c r="C299" s="64"/>
      <c r="D299" s="64"/>
      <c r="E299" s="64"/>
      <c r="F299" s="64"/>
      <c r="G299" s="64"/>
      <c r="H299" s="64"/>
      <c r="I299" s="65"/>
      <c r="J299" s="62" t="str">
        <f>VLOOKUP(J298,$C$33:$AQ$44,14,FALSE)</f>
        <v>Occcurs when user  click on tree child item of [国税局]</v>
      </c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7"/>
      <c r="AD299" s="67"/>
      <c r="AE299" s="67"/>
      <c r="AF299" s="67"/>
      <c r="AG299" s="67"/>
      <c r="AH299" s="67"/>
      <c r="AI299" s="67"/>
      <c r="AJ299" s="68"/>
      <c r="AK299" s="28"/>
    </row>
    <row r="300" spans="2:56">
      <c r="B300" s="63" t="s">
        <v>20</v>
      </c>
      <c r="C300" s="64"/>
      <c r="D300" s="64"/>
      <c r="E300" s="64"/>
      <c r="F300" s="64"/>
      <c r="G300" s="64"/>
      <c r="H300" s="64"/>
      <c r="I300" s="65"/>
      <c r="J300" s="266"/>
      <c r="K300" s="267"/>
      <c r="L300" s="267"/>
      <c r="M300" s="267"/>
      <c r="N300" s="267"/>
      <c r="O300" s="267"/>
      <c r="P300" s="267"/>
      <c r="Q300" s="267"/>
      <c r="R300" s="267"/>
      <c r="S300" s="267"/>
      <c r="T300" s="267"/>
      <c r="U300" s="267"/>
      <c r="V300" s="267"/>
      <c r="W300" s="267"/>
      <c r="X300" s="267"/>
      <c r="Y300" s="267"/>
      <c r="Z300" s="267"/>
      <c r="AA300" s="267"/>
      <c r="AB300" s="267"/>
      <c r="AC300" s="67"/>
      <c r="AD300" s="67"/>
      <c r="AE300" s="67"/>
      <c r="AF300" s="67"/>
      <c r="AG300" s="67"/>
      <c r="AH300" s="67"/>
      <c r="AI300" s="67"/>
      <c r="AJ300" s="68"/>
      <c r="AK300" s="28"/>
    </row>
    <row r="301" spans="2:56">
      <c r="B301" s="63" t="s">
        <v>21</v>
      </c>
      <c r="C301" s="64"/>
      <c r="D301" s="69"/>
      <c r="E301" s="69"/>
      <c r="F301" s="69"/>
      <c r="G301" s="69"/>
      <c r="H301" s="69"/>
      <c r="I301" s="70"/>
      <c r="J301" s="47" t="s">
        <v>9</v>
      </c>
      <c r="K301" s="48"/>
      <c r="L301" s="47"/>
      <c r="M301" s="48"/>
      <c r="N301" s="48"/>
      <c r="O301" s="47"/>
      <c r="P301" s="47"/>
      <c r="Q301" s="47"/>
      <c r="R301" s="47"/>
      <c r="S301" s="48"/>
      <c r="T301" s="48"/>
      <c r="U301" s="71" t="s">
        <v>11</v>
      </c>
      <c r="V301" s="48"/>
      <c r="W301" s="47"/>
      <c r="X301" s="47"/>
      <c r="Y301" s="48"/>
      <c r="Z301" s="47"/>
      <c r="AA301" s="71" t="s">
        <v>22</v>
      </c>
      <c r="AB301" s="71" t="s">
        <v>16</v>
      </c>
      <c r="AC301" s="47"/>
      <c r="AD301" s="48"/>
      <c r="AE301" s="48"/>
      <c r="AF301" s="48"/>
      <c r="AG301" s="48"/>
      <c r="AH301" s="48"/>
      <c r="AI301" s="48"/>
      <c r="AJ301" s="49"/>
      <c r="AK301" s="28"/>
    </row>
    <row r="302" spans="2:56">
      <c r="B302" s="72"/>
      <c r="C302" s="73"/>
      <c r="D302" s="74"/>
      <c r="E302" s="74"/>
      <c r="F302" s="74"/>
      <c r="G302" s="74"/>
      <c r="H302" s="74"/>
      <c r="I302" s="75"/>
      <c r="J302" s="17" t="s">
        <v>257</v>
      </c>
      <c r="K302" s="17"/>
      <c r="L302" s="17"/>
      <c r="M302" s="17"/>
      <c r="N302" s="17"/>
      <c r="O302" s="76"/>
      <c r="P302" s="76"/>
      <c r="Q302" s="76"/>
      <c r="R302" s="17"/>
      <c r="S302" s="17"/>
      <c r="T302" s="17"/>
      <c r="U302" s="94" t="s">
        <v>11</v>
      </c>
      <c r="V302" s="17"/>
      <c r="W302" s="17"/>
      <c r="X302" s="17"/>
      <c r="Y302" s="17"/>
      <c r="Z302" s="17"/>
      <c r="AA302" s="16"/>
      <c r="AB302" s="16"/>
      <c r="AC302" s="57"/>
      <c r="AD302" s="57"/>
      <c r="AE302" s="57"/>
      <c r="AF302" s="57"/>
      <c r="AG302" s="57"/>
      <c r="AH302" s="57"/>
      <c r="AI302" s="57"/>
      <c r="AJ302" s="58"/>
      <c r="AK302" s="28"/>
    </row>
    <row r="303" spans="2:56">
      <c r="B303" s="72" t="s">
        <v>23</v>
      </c>
      <c r="C303" s="73"/>
      <c r="D303" s="73"/>
      <c r="E303" s="73"/>
      <c r="F303" s="73"/>
      <c r="G303" s="73"/>
      <c r="H303" s="73"/>
      <c r="I303" s="77"/>
      <c r="J303" s="78" t="s">
        <v>9</v>
      </c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9" t="s">
        <v>16</v>
      </c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80"/>
      <c r="AK303" s="28"/>
    </row>
    <row r="304" spans="2:56">
      <c r="B304" s="81"/>
      <c r="C304" s="78"/>
      <c r="D304" s="78"/>
      <c r="E304" s="78"/>
      <c r="F304" s="78"/>
      <c r="G304" s="78"/>
      <c r="H304" s="78"/>
      <c r="I304" s="80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34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8"/>
      <c r="AK304" s="28"/>
    </row>
    <row r="305" spans="2:56">
      <c r="B305" s="81" t="s">
        <v>24</v>
      </c>
      <c r="C305" s="78"/>
      <c r="D305" s="78"/>
      <c r="E305" s="78"/>
      <c r="F305" s="78"/>
      <c r="G305" s="47"/>
      <c r="H305" s="47"/>
      <c r="I305" s="54"/>
      <c r="J305" s="82" t="s">
        <v>25</v>
      </c>
      <c r="K305" s="78"/>
      <c r="L305" s="78"/>
      <c r="M305" s="78"/>
      <c r="N305" s="78"/>
      <c r="O305" s="78"/>
      <c r="P305" s="78"/>
      <c r="Q305" s="78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32"/>
      <c r="AS305" s="47"/>
      <c r="AT305" s="32"/>
      <c r="AU305" s="47"/>
      <c r="AV305" s="31" t="s">
        <v>26</v>
      </c>
      <c r="AW305" s="47"/>
      <c r="AX305" s="47"/>
      <c r="AY305" s="47"/>
      <c r="AZ305" s="47"/>
      <c r="BA305" s="47"/>
      <c r="BB305" s="47"/>
      <c r="BC305" s="47"/>
      <c r="BD305" s="54"/>
    </row>
    <row r="306" spans="2:56">
      <c r="B306" s="85"/>
      <c r="C306" s="86"/>
      <c r="D306" s="86"/>
      <c r="E306" s="86"/>
      <c r="F306" s="86"/>
      <c r="G306" s="86"/>
      <c r="H306" s="86"/>
      <c r="I306" s="87"/>
      <c r="J306" s="97"/>
      <c r="K306" s="113"/>
      <c r="L306" s="27"/>
      <c r="M306" s="108"/>
      <c r="N306" s="27"/>
      <c r="O306" s="27"/>
      <c r="P306" s="27"/>
      <c r="Q306" s="27"/>
      <c r="R306" s="27"/>
      <c r="S306" s="27"/>
      <c r="T306" s="27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86"/>
      <c r="AQ306" s="86"/>
      <c r="AR306" s="86"/>
      <c r="AS306" s="86"/>
      <c r="AT306" s="86"/>
      <c r="AU306" s="86"/>
      <c r="AV306" s="85"/>
      <c r="AW306" s="86"/>
      <c r="AX306" s="86"/>
      <c r="AY306" s="86"/>
      <c r="AZ306" s="86"/>
      <c r="BA306" s="86"/>
      <c r="BB306" s="86"/>
      <c r="BC306" s="86"/>
      <c r="BD306" s="87"/>
    </row>
    <row r="307" spans="2:56">
      <c r="B307" s="85"/>
      <c r="C307" s="28"/>
      <c r="D307" s="28"/>
      <c r="E307" s="28"/>
      <c r="F307" s="28"/>
      <c r="G307" s="86"/>
      <c r="H307" s="86"/>
      <c r="I307" s="87"/>
      <c r="J307" s="155"/>
      <c r="K307" s="150">
        <v>1</v>
      </c>
      <c r="L307" s="84" t="s">
        <v>369</v>
      </c>
      <c r="M307" s="28"/>
      <c r="N307" s="84"/>
      <c r="O307" s="84"/>
      <c r="P307" s="84"/>
      <c r="Q307" s="84"/>
      <c r="R307" s="84"/>
      <c r="S307" s="84"/>
      <c r="T307" s="84"/>
      <c r="U307" s="150"/>
      <c r="V307" s="150"/>
      <c r="W307" s="150"/>
      <c r="X307" s="150"/>
      <c r="Y307" s="150"/>
      <c r="Z307" s="150"/>
      <c r="AA307" s="151"/>
      <c r="AB307" s="150"/>
      <c r="AC307" s="150"/>
      <c r="AD307" s="150"/>
      <c r="AE307" s="150"/>
      <c r="AF307" s="150"/>
      <c r="AG307" s="150"/>
      <c r="AH307" s="150"/>
      <c r="AI307" s="150"/>
      <c r="AJ307" s="150"/>
      <c r="AK307" s="150"/>
      <c r="AL307" s="150"/>
      <c r="AM307" s="150"/>
      <c r="AN307" s="150"/>
      <c r="AO307" s="150"/>
      <c r="AP307" s="86"/>
      <c r="AQ307" s="86"/>
      <c r="AR307" s="86"/>
      <c r="AS307" s="86"/>
      <c r="AT307" s="86"/>
      <c r="AU307" s="86"/>
      <c r="AV307" s="99"/>
      <c r="AW307" s="86"/>
      <c r="AX307" s="86"/>
      <c r="AY307" s="86"/>
      <c r="AZ307" s="86"/>
      <c r="BA307" s="86"/>
      <c r="BB307" s="86"/>
      <c r="BC307" s="86"/>
      <c r="BD307" s="87"/>
    </row>
    <row r="308" spans="2:56">
      <c r="B308" s="85"/>
      <c r="C308" s="28"/>
      <c r="D308" s="28"/>
      <c r="E308" s="28"/>
      <c r="F308" s="28"/>
      <c r="G308" s="86"/>
      <c r="H308" s="86"/>
      <c r="I308" s="87"/>
      <c r="J308" s="83"/>
      <c r="K308" s="150"/>
      <c r="L308" s="84"/>
      <c r="M308" s="28"/>
      <c r="N308" s="84"/>
      <c r="O308" s="84"/>
      <c r="P308" s="84"/>
      <c r="Q308" s="84"/>
      <c r="R308" s="84"/>
      <c r="S308" s="84"/>
      <c r="T308" s="84"/>
      <c r="U308" s="150"/>
      <c r="V308" s="150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86"/>
      <c r="AQ308" s="86"/>
      <c r="AR308" s="86"/>
      <c r="AS308" s="86"/>
      <c r="AT308" s="86"/>
      <c r="AU308" s="86"/>
      <c r="AV308" s="99"/>
      <c r="AW308" s="86"/>
      <c r="AX308" s="86"/>
      <c r="AY308" s="86"/>
      <c r="AZ308" s="86"/>
      <c r="BA308" s="86"/>
      <c r="BB308" s="86"/>
      <c r="BC308" s="86"/>
      <c r="BD308" s="87"/>
    </row>
    <row r="309" spans="2:56">
      <c r="B309" s="85"/>
      <c r="C309" s="28"/>
      <c r="D309" s="28"/>
      <c r="E309" s="28"/>
      <c r="F309" s="28"/>
      <c r="G309" s="86"/>
      <c r="H309" s="86"/>
      <c r="I309" s="87"/>
      <c r="J309" s="155"/>
      <c r="K309" s="45"/>
      <c r="L309" s="28" t="s">
        <v>372</v>
      </c>
      <c r="M309" s="84"/>
      <c r="N309" s="84"/>
      <c r="O309" s="84"/>
      <c r="P309" s="84"/>
      <c r="Q309" s="84"/>
      <c r="R309" s="161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86"/>
      <c r="AQ309" s="86"/>
      <c r="AR309" s="86"/>
      <c r="AS309" s="86"/>
      <c r="AT309" s="86"/>
      <c r="AU309" s="86"/>
      <c r="AV309" s="99"/>
      <c r="AW309" s="86"/>
      <c r="AX309" s="86"/>
      <c r="AY309" s="86"/>
      <c r="AZ309" s="86"/>
      <c r="BA309" s="86"/>
      <c r="BB309" s="86"/>
      <c r="BC309" s="86"/>
      <c r="BD309" s="87"/>
    </row>
    <row r="310" spans="2:56">
      <c r="B310" s="85"/>
      <c r="C310" s="28"/>
      <c r="D310" s="28"/>
      <c r="E310" s="28"/>
      <c r="F310" s="28"/>
      <c r="G310" s="86"/>
      <c r="H310" s="86"/>
      <c r="I310" s="87"/>
      <c r="J310" s="155"/>
      <c r="K310" s="45"/>
      <c r="L310" s="28" t="s">
        <v>373</v>
      </c>
      <c r="M310" s="84"/>
      <c r="N310" s="84"/>
      <c r="O310" s="84"/>
      <c r="P310" s="84"/>
      <c r="Q310" s="84"/>
      <c r="R310" s="84"/>
      <c r="T310" s="84"/>
      <c r="U310" s="45"/>
      <c r="V310" s="150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86"/>
      <c r="AQ310" s="86"/>
      <c r="AR310" s="86"/>
      <c r="AS310" s="86"/>
      <c r="AT310" s="86"/>
      <c r="AU310" s="86"/>
      <c r="AV310" s="99"/>
      <c r="AW310" s="86"/>
      <c r="AX310" s="86"/>
      <c r="AY310" s="86"/>
      <c r="AZ310" s="86"/>
      <c r="BA310" s="86"/>
      <c r="BB310" s="86"/>
      <c r="BC310" s="86"/>
      <c r="BD310" s="87"/>
    </row>
    <row r="311" spans="2:56">
      <c r="B311" s="85"/>
      <c r="C311" s="28"/>
      <c r="D311" s="28"/>
      <c r="E311" s="28"/>
      <c r="F311" s="28"/>
      <c r="G311" s="86"/>
      <c r="H311" s="86"/>
      <c r="I311" s="87"/>
      <c r="J311" s="155"/>
      <c r="K311" s="45"/>
      <c r="L311" s="84"/>
      <c r="M311" s="28"/>
      <c r="N311" s="84"/>
      <c r="O311" s="84"/>
      <c r="P311" s="84"/>
      <c r="Q311" s="84"/>
      <c r="R311" s="84"/>
      <c r="S311" s="84"/>
      <c r="T311" s="84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86"/>
      <c r="AQ311" s="86"/>
      <c r="AR311" s="86"/>
      <c r="AS311" s="86"/>
      <c r="AT311" s="86"/>
      <c r="AU311" s="86"/>
      <c r="AV311" s="99"/>
      <c r="AW311" s="86"/>
      <c r="AX311" s="86"/>
      <c r="AY311" s="86"/>
      <c r="AZ311" s="86"/>
      <c r="BA311" s="86"/>
      <c r="BB311" s="86"/>
      <c r="BC311" s="86"/>
      <c r="BD311" s="87"/>
    </row>
    <row r="312" spans="2:56">
      <c r="B312" s="85"/>
      <c r="C312" s="28"/>
      <c r="D312" s="28"/>
      <c r="E312" s="28"/>
      <c r="F312" s="28"/>
      <c r="G312" s="86"/>
      <c r="H312" s="86"/>
      <c r="I312" s="87"/>
      <c r="J312" s="155"/>
      <c r="K312" s="45"/>
      <c r="L312" s="84"/>
      <c r="M312" s="28"/>
      <c r="N312" s="84"/>
      <c r="O312" s="84"/>
      <c r="P312" s="84"/>
      <c r="Q312" s="84"/>
      <c r="R312" s="84"/>
      <c r="S312" s="84"/>
      <c r="T312" s="84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86"/>
      <c r="AQ312" s="86"/>
      <c r="AR312" s="86"/>
      <c r="AS312" s="86"/>
      <c r="AT312" s="86"/>
      <c r="AU312" s="86"/>
      <c r="AV312" s="99"/>
      <c r="AW312" s="86"/>
      <c r="AX312" s="86"/>
      <c r="AY312" s="86"/>
      <c r="AZ312" s="86"/>
      <c r="BA312" s="86"/>
      <c r="BB312" s="86"/>
      <c r="BC312" s="86"/>
      <c r="BD312" s="87"/>
    </row>
    <row r="313" spans="2:56">
      <c r="B313" s="89"/>
      <c r="C313" s="90"/>
      <c r="D313" s="90"/>
      <c r="E313" s="90"/>
      <c r="F313" s="90"/>
      <c r="G313" s="90"/>
      <c r="H313" s="90"/>
      <c r="I313" s="91"/>
      <c r="J313" s="92"/>
      <c r="K313" s="93"/>
      <c r="L313" s="88"/>
      <c r="M313" s="90"/>
      <c r="N313" s="88"/>
      <c r="O313" s="88"/>
      <c r="P313" s="88"/>
      <c r="Q313" s="88"/>
      <c r="R313" s="88"/>
      <c r="S313" s="88"/>
      <c r="T313" s="88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0"/>
      <c r="AQ313" s="90"/>
      <c r="AR313" s="90"/>
      <c r="AS313" s="90"/>
      <c r="AT313" s="90"/>
      <c r="AU313" s="90"/>
      <c r="AV313" s="89"/>
      <c r="AW313" s="90"/>
      <c r="AX313" s="90"/>
      <c r="AY313" s="90"/>
      <c r="AZ313" s="90"/>
      <c r="BA313" s="90"/>
      <c r="BB313" s="90"/>
      <c r="BC313" s="90"/>
      <c r="BD313" s="91"/>
    </row>
    <row r="314" spans="2:56">
      <c r="B314" s="86"/>
      <c r="C314" s="86"/>
      <c r="D314" s="86"/>
      <c r="E314" s="86"/>
      <c r="F314" s="86"/>
      <c r="G314" s="86"/>
      <c r="H314" s="86"/>
      <c r="I314" s="86"/>
      <c r="J314" s="97"/>
      <c r="K314" s="98"/>
      <c r="L314" s="84"/>
      <c r="M314" s="86"/>
      <c r="N314" s="84"/>
      <c r="O314" s="84"/>
      <c r="P314" s="84"/>
      <c r="Q314" s="84"/>
      <c r="R314" s="84"/>
      <c r="S314" s="84"/>
      <c r="T314" s="84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6"/>
      <c r="BB314" s="86"/>
      <c r="BC314" s="86"/>
      <c r="BD314" s="86"/>
    </row>
    <row r="315" spans="2:56">
      <c r="B315" s="31" t="s">
        <v>11</v>
      </c>
      <c r="C315" s="47"/>
      <c r="D315" s="47"/>
      <c r="E315" s="47"/>
      <c r="F315" s="47"/>
      <c r="G315" s="47"/>
      <c r="H315" s="47"/>
      <c r="I315" s="54"/>
      <c r="J315" s="41" t="s">
        <v>331</v>
      </c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9"/>
      <c r="AK315" s="28"/>
    </row>
    <row r="316" spans="2:56">
      <c r="B316" s="63" t="s">
        <v>19</v>
      </c>
      <c r="C316" s="64"/>
      <c r="D316" s="64"/>
      <c r="E316" s="64"/>
      <c r="F316" s="64"/>
      <c r="G316" s="64"/>
      <c r="H316" s="64"/>
      <c r="I316" s="65"/>
      <c r="J316" s="62" t="str">
        <f>VLOOKUP(J315,$C$33:$AQ$44,14,FALSE)</f>
        <v>Occours when user click [名称検索] button</v>
      </c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7"/>
      <c r="AD316" s="67"/>
      <c r="AE316" s="67"/>
      <c r="AF316" s="67"/>
      <c r="AG316" s="67"/>
      <c r="AH316" s="67"/>
      <c r="AI316" s="67"/>
      <c r="AJ316" s="68"/>
      <c r="AK316" s="28"/>
    </row>
    <row r="317" spans="2:56">
      <c r="B317" s="63" t="s">
        <v>20</v>
      </c>
      <c r="C317" s="64"/>
      <c r="D317" s="64"/>
      <c r="E317" s="64"/>
      <c r="F317" s="64"/>
      <c r="G317" s="64"/>
      <c r="H317" s="64"/>
      <c r="I317" s="65"/>
      <c r="J317" s="266"/>
      <c r="K317" s="267"/>
      <c r="L317" s="267"/>
      <c r="M317" s="267"/>
      <c r="N317" s="267"/>
      <c r="O317" s="267"/>
      <c r="P317" s="267"/>
      <c r="Q317" s="267"/>
      <c r="R317" s="267"/>
      <c r="S317" s="267"/>
      <c r="T317" s="267"/>
      <c r="U317" s="267"/>
      <c r="V317" s="267"/>
      <c r="W317" s="267"/>
      <c r="X317" s="267"/>
      <c r="Y317" s="267"/>
      <c r="Z317" s="267"/>
      <c r="AA317" s="267"/>
      <c r="AB317" s="267"/>
      <c r="AC317" s="67"/>
      <c r="AD317" s="67"/>
      <c r="AE317" s="67"/>
      <c r="AF317" s="67"/>
      <c r="AG317" s="67"/>
      <c r="AH317" s="67"/>
      <c r="AI317" s="67"/>
      <c r="AJ317" s="68"/>
      <c r="AK317" s="28"/>
    </row>
    <row r="318" spans="2:56">
      <c r="B318" s="63" t="s">
        <v>21</v>
      </c>
      <c r="C318" s="64"/>
      <c r="D318" s="69"/>
      <c r="E318" s="69"/>
      <c r="F318" s="69"/>
      <c r="G318" s="69"/>
      <c r="H318" s="69"/>
      <c r="I318" s="70"/>
      <c r="J318" s="47" t="s">
        <v>9</v>
      </c>
      <c r="K318" s="48"/>
      <c r="L318" s="47"/>
      <c r="M318" s="48"/>
      <c r="N318" s="48"/>
      <c r="O318" s="47"/>
      <c r="P318" s="47"/>
      <c r="Q318" s="47"/>
      <c r="R318" s="47"/>
      <c r="S318" s="48"/>
      <c r="T318" s="48"/>
      <c r="U318" s="71" t="s">
        <v>11</v>
      </c>
      <c r="V318" s="48"/>
      <c r="W318" s="47"/>
      <c r="X318" s="47"/>
      <c r="Y318" s="48"/>
      <c r="Z318" s="47"/>
      <c r="AA318" s="71" t="s">
        <v>22</v>
      </c>
      <c r="AB318" s="71" t="s">
        <v>16</v>
      </c>
      <c r="AC318" s="47"/>
      <c r="AD318" s="48"/>
      <c r="AE318" s="48"/>
      <c r="AF318" s="48"/>
      <c r="AG318" s="48"/>
      <c r="AH318" s="48"/>
      <c r="AI318" s="48"/>
      <c r="AJ318" s="49"/>
      <c r="AK318" s="28"/>
    </row>
    <row r="319" spans="2:56">
      <c r="B319" s="72"/>
      <c r="C319" s="73"/>
      <c r="D319" s="74"/>
      <c r="E319" s="74"/>
      <c r="F319" s="74"/>
      <c r="G319" s="74"/>
      <c r="H319" s="74"/>
      <c r="I319" s="75"/>
      <c r="J319" s="17" t="s">
        <v>257</v>
      </c>
      <c r="K319" s="17"/>
      <c r="L319" s="17"/>
      <c r="M319" s="17"/>
      <c r="N319" s="17"/>
      <c r="O319" s="76"/>
      <c r="P319" s="76"/>
      <c r="Q319" s="76"/>
      <c r="R319" s="17"/>
      <c r="S319" s="17"/>
      <c r="T319" s="17"/>
      <c r="U319" s="94" t="s">
        <v>11</v>
      </c>
      <c r="V319" s="17"/>
      <c r="W319" s="17"/>
      <c r="X319" s="17"/>
      <c r="Y319" s="17"/>
      <c r="Z319" s="17"/>
      <c r="AA319" s="16"/>
      <c r="AB319" s="16"/>
      <c r="AC319" s="57"/>
      <c r="AD319" s="57"/>
      <c r="AE319" s="57"/>
      <c r="AF319" s="57"/>
      <c r="AG319" s="57"/>
      <c r="AH319" s="57"/>
      <c r="AI319" s="57"/>
      <c r="AJ319" s="58"/>
      <c r="AK319" s="28"/>
    </row>
    <row r="320" spans="2:56">
      <c r="B320" s="72" t="s">
        <v>23</v>
      </c>
      <c r="C320" s="73"/>
      <c r="D320" s="73"/>
      <c r="E320" s="73"/>
      <c r="F320" s="73"/>
      <c r="G320" s="73"/>
      <c r="H320" s="73"/>
      <c r="I320" s="77"/>
      <c r="J320" s="78" t="s">
        <v>9</v>
      </c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9" t="s">
        <v>16</v>
      </c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80"/>
      <c r="AK320" s="28"/>
    </row>
    <row r="321" spans="2:56">
      <c r="B321" s="81"/>
      <c r="C321" s="78"/>
      <c r="D321" s="78"/>
      <c r="E321" s="78"/>
      <c r="F321" s="78"/>
      <c r="G321" s="78"/>
      <c r="H321" s="78"/>
      <c r="I321" s="80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34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8"/>
      <c r="AK321" s="28"/>
    </row>
    <row r="322" spans="2:56">
      <c r="B322" s="81" t="s">
        <v>24</v>
      </c>
      <c r="C322" s="78"/>
      <c r="D322" s="78"/>
      <c r="E322" s="78"/>
      <c r="F322" s="78"/>
      <c r="G322" s="47"/>
      <c r="H322" s="47"/>
      <c r="I322" s="54"/>
      <c r="J322" s="82" t="s">
        <v>25</v>
      </c>
      <c r="K322" s="78"/>
      <c r="L322" s="78"/>
      <c r="M322" s="78"/>
      <c r="N322" s="78"/>
      <c r="O322" s="78"/>
      <c r="P322" s="78"/>
      <c r="Q322" s="78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32"/>
      <c r="AS322" s="47"/>
      <c r="AT322" s="32"/>
      <c r="AU322" s="47"/>
      <c r="AV322" s="31" t="s">
        <v>26</v>
      </c>
      <c r="AW322" s="47"/>
      <c r="AX322" s="47"/>
      <c r="AY322" s="47"/>
      <c r="AZ322" s="47"/>
      <c r="BA322" s="47"/>
      <c r="BB322" s="47"/>
      <c r="BC322" s="47"/>
      <c r="BD322" s="54"/>
    </row>
    <row r="323" spans="2:56">
      <c r="B323" s="85"/>
      <c r="C323" s="86"/>
      <c r="D323" s="86"/>
      <c r="E323" s="86"/>
      <c r="F323" s="86"/>
      <c r="G323" s="86"/>
      <c r="H323" s="86"/>
      <c r="I323" s="87"/>
      <c r="J323" s="97"/>
      <c r="K323" s="113"/>
      <c r="L323" s="27"/>
      <c r="M323" s="108"/>
      <c r="N323" s="27"/>
      <c r="O323" s="27"/>
      <c r="P323" s="27"/>
      <c r="Q323" s="27"/>
      <c r="R323" s="27"/>
      <c r="S323" s="27"/>
      <c r="T323" s="27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86"/>
      <c r="AQ323" s="86"/>
      <c r="AR323" s="86"/>
      <c r="AS323" s="86"/>
      <c r="AT323" s="86"/>
      <c r="AU323" s="86"/>
      <c r="AV323" s="85"/>
      <c r="AW323" s="86"/>
      <c r="AX323" s="86"/>
      <c r="AY323" s="86"/>
      <c r="AZ323" s="86"/>
      <c r="BA323" s="86"/>
      <c r="BB323" s="86"/>
      <c r="BC323" s="86"/>
      <c r="BD323" s="87"/>
    </row>
    <row r="324" spans="2:56">
      <c r="B324" s="85"/>
      <c r="C324" s="28"/>
      <c r="D324" s="28"/>
      <c r="E324" s="28"/>
      <c r="F324" s="28"/>
      <c r="G324" s="86"/>
      <c r="H324" s="86"/>
      <c r="I324" s="87"/>
      <c r="J324" s="155"/>
      <c r="K324" s="150">
        <v>1</v>
      </c>
      <c r="L324" s="84" t="s">
        <v>369</v>
      </c>
      <c r="M324" s="28"/>
      <c r="N324" s="84"/>
      <c r="O324" s="84"/>
      <c r="P324" s="84"/>
      <c r="Q324" s="84"/>
      <c r="R324" s="84"/>
      <c r="S324" s="84"/>
      <c r="T324" s="84"/>
      <c r="U324" s="150"/>
      <c r="V324" s="150"/>
      <c r="W324" s="150"/>
      <c r="X324" s="150"/>
      <c r="Y324" s="150"/>
      <c r="Z324" s="150"/>
      <c r="AA324" s="151"/>
      <c r="AB324" s="150"/>
      <c r="AC324" s="150"/>
      <c r="AD324" s="150"/>
      <c r="AE324" s="150"/>
      <c r="AF324" s="150"/>
      <c r="AG324" s="150"/>
      <c r="AH324" s="150"/>
      <c r="AI324" s="150"/>
      <c r="AJ324" s="150"/>
      <c r="AK324" s="150"/>
      <c r="AL324" s="150"/>
      <c r="AM324" s="150"/>
      <c r="AN324" s="150"/>
      <c r="AO324" s="150"/>
      <c r="AP324" s="86"/>
      <c r="AQ324" s="86"/>
      <c r="AR324" s="86"/>
      <c r="AS324" s="86"/>
      <c r="AT324" s="86"/>
      <c r="AU324" s="86"/>
      <c r="AV324" s="99"/>
      <c r="AW324" s="86"/>
      <c r="AX324" s="86"/>
      <c r="AY324" s="86"/>
      <c r="AZ324" s="86"/>
      <c r="BA324" s="86"/>
      <c r="BB324" s="86"/>
      <c r="BC324" s="86"/>
      <c r="BD324" s="87"/>
    </row>
    <row r="325" spans="2:56">
      <c r="B325" s="85"/>
      <c r="C325" s="28"/>
      <c r="D325" s="28"/>
      <c r="E325" s="28"/>
      <c r="F325" s="28"/>
      <c r="G325" s="86"/>
      <c r="H325" s="86"/>
      <c r="I325" s="87"/>
      <c r="J325" s="155"/>
      <c r="K325" s="45"/>
      <c r="L325" s="28"/>
      <c r="M325" s="84"/>
      <c r="N325" s="84"/>
      <c r="O325" s="84"/>
      <c r="P325" s="84"/>
      <c r="Q325" s="84"/>
      <c r="R325" s="161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86"/>
      <c r="AQ325" s="86"/>
      <c r="AR325" s="86"/>
      <c r="AS325" s="86"/>
      <c r="AT325" s="86"/>
      <c r="AU325" s="86"/>
      <c r="AV325" s="99"/>
      <c r="AW325" s="86"/>
      <c r="AX325" s="86"/>
      <c r="AY325" s="86"/>
      <c r="AZ325" s="86"/>
      <c r="BA325" s="86"/>
      <c r="BB325" s="86"/>
      <c r="BC325" s="86"/>
      <c r="BD325" s="87"/>
    </row>
    <row r="326" spans="2:56">
      <c r="B326" s="85"/>
      <c r="C326" s="28"/>
      <c r="D326" s="28"/>
      <c r="E326" s="28"/>
      <c r="F326" s="28"/>
      <c r="G326" s="86"/>
      <c r="H326" s="86"/>
      <c r="I326" s="87"/>
      <c r="J326" s="155"/>
      <c r="K326" s="45"/>
      <c r="L326" s="28" t="s">
        <v>376</v>
      </c>
      <c r="M326" s="84"/>
      <c r="N326" s="84"/>
      <c r="O326" s="84"/>
      <c r="P326" s="84"/>
      <c r="Q326" s="84"/>
      <c r="R326" s="84"/>
      <c r="T326" s="84"/>
      <c r="U326" s="45"/>
      <c r="V326" s="150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86"/>
      <c r="AQ326" s="86"/>
      <c r="AR326" s="86"/>
      <c r="AS326" s="86"/>
      <c r="AT326" s="86"/>
      <c r="AU326" s="86"/>
      <c r="AV326" s="99"/>
      <c r="AW326" s="86"/>
      <c r="AX326" s="86"/>
      <c r="AY326" s="86"/>
      <c r="AZ326" s="86"/>
      <c r="BA326" s="86"/>
      <c r="BB326" s="86"/>
      <c r="BC326" s="86"/>
      <c r="BD326" s="87"/>
    </row>
    <row r="327" spans="2:56">
      <c r="B327" s="85"/>
      <c r="C327" s="28"/>
      <c r="D327" s="28"/>
      <c r="E327" s="28"/>
      <c r="F327" s="28"/>
      <c r="G327" s="86"/>
      <c r="H327" s="86"/>
      <c r="I327" s="87"/>
      <c r="J327" s="155"/>
      <c r="K327" s="45"/>
      <c r="L327" s="84"/>
      <c r="M327" s="28"/>
      <c r="N327" s="84"/>
      <c r="O327" s="84"/>
      <c r="P327" s="84"/>
      <c r="Q327" s="84"/>
      <c r="R327" s="84"/>
      <c r="S327" s="84"/>
      <c r="T327" s="84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86"/>
      <c r="AQ327" s="86"/>
      <c r="AR327" s="86"/>
      <c r="AS327" s="86"/>
      <c r="AT327" s="86"/>
      <c r="AU327" s="86"/>
      <c r="AV327" s="99"/>
      <c r="AW327" s="86"/>
      <c r="AX327" s="86"/>
      <c r="AY327" s="86"/>
      <c r="AZ327" s="86"/>
      <c r="BA327" s="86"/>
      <c r="BB327" s="86"/>
      <c r="BC327" s="86"/>
      <c r="BD327" s="87"/>
    </row>
    <row r="328" spans="2:56">
      <c r="B328" s="85"/>
      <c r="C328" s="28"/>
      <c r="D328" s="28"/>
      <c r="E328" s="28"/>
      <c r="F328" s="28"/>
      <c r="G328" s="86"/>
      <c r="H328" s="86"/>
      <c r="I328" s="87"/>
      <c r="J328" s="155"/>
      <c r="K328" s="45"/>
      <c r="L328" s="84"/>
      <c r="M328" s="28"/>
      <c r="N328" s="84"/>
      <c r="O328" s="84"/>
      <c r="P328" s="84"/>
      <c r="Q328" s="84"/>
      <c r="R328" s="84"/>
      <c r="S328" s="84"/>
      <c r="T328" s="84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86"/>
      <c r="AQ328" s="86"/>
      <c r="AR328" s="86"/>
      <c r="AS328" s="86"/>
      <c r="AT328" s="86"/>
      <c r="AU328" s="86"/>
      <c r="AV328" s="99"/>
      <c r="AW328" s="86"/>
      <c r="AX328" s="86"/>
      <c r="AY328" s="86"/>
      <c r="AZ328" s="86"/>
      <c r="BA328" s="86"/>
      <c r="BB328" s="86"/>
      <c r="BC328" s="86"/>
      <c r="BD328" s="87"/>
    </row>
    <row r="329" spans="2:56">
      <c r="B329" s="89"/>
      <c r="C329" s="90"/>
      <c r="D329" s="90"/>
      <c r="E329" s="90"/>
      <c r="F329" s="90"/>
      <c r="G329" s="90"/>
      <c r="H329" s="90"/>
      <c r="I329" s="91"/>
      <c r="J329" s="92"/>
      <c r="K329" s="93"/>
      <c r="L329" s="88"/>
      <c r="M329" s="90"/>
      <c r="N329" s="88"/>
      <c r="O329" s="88"/>
      <c r="P329" s="88"/>
      <c r="Q329" s="88"/>
      <c r="R329" s="88"/>
      <c r="S329" s="88"/>
      <c r="T329" s="88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0"/>
      <c r="AQ329" s="90"/>
      <c r="AR329" s="90"/>
      <c r="AS329" s="90"/>
      <c r="AT329" s="90"/>
      <c r="AU329" s="90"/>
      <c r="AV329" s="89"/>
      <c r="AW329" s="90"/>
      <c r="AX329" s="90"/>
      <c r="AY329" s="90"/>
      <c r="AZ329" s="90"/>
      <c r="BA329" s="90"/>
      <c r="BB329" s="90"/>
      <c r="BC329" s="90"/>
      <c r="BD329" s="91"/>
    </row>
    <row r="330" spans="2:56">
      <c r="B330" s="86"/>
      <c r="C330" s="86"/>
      <c r="D330" s="86"/>
      <c r="E330" s="86"/>
      <c r="F330" s="86"/>
      <c r="G330" s="86"/>
      <c r="H330" s="86"/>
      <c r="I330" s="86"/>
      <c r="J330" s="97"/>
      <c r="K330" s="98"/>
      <c r="L330" s="84"/>
      <c r="M330" s="86"/>
      <c r="N330" s="84"/>
      <c r="O330" s="84"/>
      <c r="P330" s="84"/>
      <c r="Q330" s="84"/>
      <c r="R330" s="84"/>
      <c r="S330" s="84"/>
      <c r="T330" s="84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  <c r="BA330" s="86"/>
      <c r="BB330" s="86"/>
      <c r="BC330" s="86"/>
      <c r="BD330" s="86"/>
    </row>
    <row r="331" spans="2:56">
      <c r="B331" s="86"/>
      <c r="C331" s="86"/>
      <c r="D331" s="86"/>
      <c r="E331" s="86"/>
      <c r="F331" s="86"/>
      <c r="G331" s="86"/>
      <c r="H331" s="86"/>
      <c r="I331" s="86"/>
      <c r="J331" s="97"/>
      <c r="K331" s="98"/>
      <c r="L331" s="84"/>
      <c r="M331" s="86"/>
      <c r="N331" s="84"/>
      <c r="O331" s="84"/>
      <c r="P331" s="84"/>
      <c r="Q331" s="84"/>
      <c r="R331" s="84"/>
      <c r="S331" s="84"/>
      <c r="T331" s="84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  <c r="BA331" s="86"/>
      <c r="BB331" s="86"/>
      <c r="BC331" s="86"/>
      <c r="BD331" s="86"/>
    </row>
    <row r="332" spans="2:56">
      <c r="B332" s="31" t="s">
        <v>11</v>
      </c>
      <c r="C332" s="47"/>
      <c r="D332" s="47"/>
      <c r="E332" s="47"/>
      <c r="F332" s="47"/>
      <c r="G332" s="47"/>
      <c r="H332" s="47"/>
      <c r="I332" s="54"/>
      <c r="J332" s="41" t="s">
        <v>337</v>
      </c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9"/>
      <c r="AK332" s="28"/>
    </row>
    <row r="333" spans="2:56">
      <c r="B333" s="63" t="s">
        <v>19</v>
      </c>
      <c r="C333" s="64"/>
      <c r="D333" s="64"/>
      <c r="E333" s="64"/>
      <c r="F333" s="64"/>
      <c r="G333" s="64"/>
      <c r="H333" s="64"/>
      <c r="I333" s="65"/>
      <c r="J333" s="62" t="str">
        <f>VLOOKUP(J332,$C$33:$AQ$44,14,FALSE)</f>
        <v>Occours when user click [署番号検索] button</v>
      </c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7"/>
      <c r="AD333" s="67"/>
      <c r="AE333" s="67"/>
      <c r="AF333" s="67"/>
      <c r="AG333" s="67"/>
      <c r="AH333" s="67"/>
      <c r="AI333" s="67"/>
      <c r="AJ333" s="68"/>
      <c r="AK333" s="28"/>
    </row>
    <row r="334" spans="2:56">
      <c r="B334" s="63" t="s">
        <v>20</v>
      </c>
      <c r="C334" s="64"/>
      <c r="D334" s="64"/>
      <c r="E334" s="64"/>
      <c r="F334" s="64"/>
      <c r="G334" s="64"/>
      <c r="H334" s="64"/>
      <c r="I334" s="65"/>
      <c r="J334" s="266"/>
      <c r="K334" s="267"/>
      <c r="L334" s="267"/>
      <c r="M334" s="267"/>
      <c r="N334" s="267"/>
      <c r="O334" s="267"/>
      <c r="P334" s="267"/>
      <c r="Q334" s="267"/>
      <c r="R334" s="267"/>
      <c r="S334" s="267"/>
      <c r="T334" s="267"/>
      <c r="U334" s="267"/>
      <c r="V334" s="267"/>
      <c r="W334" s="267"/>
      <c r="X334" s="267"/>
      <c r="Y334" s="267"/>
      <c r="Z334" s="267"/>
      <c r="AA334" s="267"/>
      <c r="AB334" s="267"/>
      <c r="AC334" s="67"/>
      <c r="AD334" s="67"/>
      <c r="AE334" s="67"/>
      <c r="AF334" s="67"/>
      <c r="AG334" s="67"/>
      <c r="AH334" s="67"/>
      <c r="AI334" s="67"/>
      <c r="AJ334" s="68"/>
      <c r="AK334" s="28"/>
    </row>
    <row r="335" spans="2:56">
      <c r="B335" s="63" t="s">
        <v>21</v>
      </c>
      <c r="C335" s="64"/>
      <c r="D335" s="69"/>
      <c r="E335" s="69"/>
      <c r="F335" s="69"/>
      <c r="G335" s="69"/>
      <c r="H335" s="69"/>
      <c r="I335" s="70"/>
      <c r="J335" s="47" t="s">
        <v>9</v>
      </c>
      <c r="K335" s="48"/>
      <c r="L335" s="47"/>
      <c r="M335" s="48"/>
      <c r="N335" s="48"/>
      <c r="O335" s="47"/>
      <c r="P335" s="47"/>
      <c r="Q335" s="47"/>
      <c r="R335" s="47"/>
      <c r="S335" s="48"/>
      <c r="T335" s="48"/>
      <c r="U335" s="71" t="s">
        <v>11</v>
      </c>
      <c r="V335" s="48"/>
      <c r="W335" s="47"/>
      <c r="X335" s="47"/>
      <c r="Y335" s="48"/>
      <c r="Z335" s="47"/>
      <c r="AA335" s="71" t="s">
        <v>22</v>
      </c>
      <c r="AB335" s="71" t="s">
        <v>16</v>
      </c>
      <c r="AC335" s="47"/>
      <c r="AD335" s="48"/>
      <c r="AE335" s="48"/>
      <c r="AF335" s="48"/>
      <c r="AG335" s="48"/>
      <c r="AH335" s="48"/>
      <c r="AI335" s="48"/>
      <c r="AJ335" s="49"/>
      <c r="AK335" s="28"/>
    </row>
    <row r="336" spans="2:56">
      <c r="B336" s="72"/>
      <c r="C336" s="73"/>
      <c r="D336" s="74"/>
      <c r="E336" s="74"/>
      <c r="F336" s="74"/>
      <c r="G336" s="74"/>
      <c r="H336" s="74"/>
      <c r="I336" s="75"/>
      <c r="J336" s="17" t="s">
        <v>257</v>
      </c>
      <c r="K336" s="17"/>
      <c r="L336" s="17"/>
      <c r="M336" s="17"/>
      <c r="N336" s="17"/>
      <c r="O336" s="76"/>
      <c r="P336" s="76"/>
      <c r="Q336" s="76"/>
      <c r="R336" s="17"/>
      <c r="S336" s="17"/>
      <c r="T336" s="17"/>
      <c r="U336" s="94" t="s">
        <v>11</v>
      </c>
      <c r="V336" s="17"/>
      <c r="W336" s="17"/>
      <c r="X336" s="17"/>
      <c r="Y336" s="17"/>
      <c r="Z336" s="17"/>
      <c r="AA336" s="16"/>
      <c r="AB336" s="16"/>
      <c r="AC336" s="57"/>
      <c r="AD336" s="57"/>
      <c r="AE336" s="57"/>
      <c r="AF336" s="57"/>
      <c r="AG336" s="57"/>
      <c r="AH336" s="57"/>
      <c r="AI336" s="57"/>
      <c r="AJ336" s="58"/>
      <c r="AK336" s="28"/>
    </row>
    <row r="337" spans="2:56">
      <c r="B337" s="72" t="s">
        <v>23</v>
      </c>
      <c r="C337" s="73"/>
      <c r="D337" s="73"/>
      <c r="E337" s="73"/>
      <c r="F337" s="73"/>
      <c r="G337" s="73"/>
      <c r="H337" s="73"/>
      <c r="I337" s="77"/>
      <c r="J337" s="78" t="s">
        <v>9</v>
      </c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9" t="s">
        <v>16</v>
      </c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80"/>
      <c r="AK337" s="28"/>
    </row>
    <row r="338" spans="2:56">
      <c r="B338" s="81"/>
      <c r="C338" s="78"/>
      <c r="D338" s="78"/>
      <c r="E338" s="78"/>
      <c r="F338" s="78"/>
      <c r="G338" s="78"/>
      <c r="H338" s="78"/>
      <c r="I338" s="80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34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8"/>
      <c r="AK338" s="28"/>
    </row>
    <row r="339" spans="2:56">
      <c r="B339" s="81" t="s">
        <v>24</v>
      </c>
      <c r="C339" s="78"/>
      <c r="D339" s="78"/>
      <c r="E339" s="78"/>
      <c r="F339" s="78"/>
      <c r="G339" s="47"/>
      <c r="H339" s="47"/>
      <c r="I339" s="54"/>
      <c r="J339" s="82" t="s">
        <v>25</v>
      </c>
      <c r="K339" s="78"/>
      <c r="L339" s="78"/>
      <c r="M339" s="78"/>
      <c r="N339" s="78"/>
      <c r="O339" s="78"/>
      <c r="P339" s="78"/>
      <c r="Q339" s="78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32"/>
      <c r="AS339" s="47"/>
      <c r="AT339" s="32"/>
      <c r="AU339" s="47"/>
      <c r="AV339" s="31" t="s">
        <v>26</v>
      </c>
      <c r="AW339" s="47"/>
      <c r="AX339" s="47"/>
      <c r="AY339" s="47"/>
      <c r="AZ339" s="47"/>
      <c r="BA339" s="47"/>
      <c r="BB339" s="47"/>
      <c r="BC339" s="47"/>
      <c r="BD339" s="54"/>
    </row>
    <row r="340" spans="2:56">
      <c r="B340" s="85"/>
      <c r="C340" s="86"/>
      <c r="D340" s="86"/>
      <c r="E340" s="86"/>
      <c r="F340" s="86"/>
      <c r="G340" s="86"/>
      <c r="H340" s="86"/>
      <c r="I340" s="87"/>
      <c r="J340" s="97"/>
      <c r="K340" s="113"/>
      <c r="L340" s="27"/>
      <c r="M340" s="108"/>
      <c r="N340" s="27"/>
      <c r="O340" s="27"/>
      <c r="P340" s="27"/>
      <c r="Q340" s="27"/>
      <c r="R340" s="27"/>
      <c r="S340" s="27"/>
      <c r="T340" s="27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86"/>
      <c r="AQ340" s="86"/>
      <c r="AR340" s="86"/>
      <c r="AS340" s="86"/>
      <c r="AT340" s="86"/>
      <c r="AU340" s="86"/>
      <c r="AV340" s="85"/>
      <c r="AW340" s="86"/>
      <c r="AX340" s="86"/>
      <c r="AY340" s="86"/>
      <c r="AZ340" s="86"/>
      <c r="BA340" s="86"/>
      <c r="BB340" s="86"/>
      <c r="BC340" s="86"/>
      <c r="BD340" s="87"/>
    </row>
    <row r="341" spans="2:56">
      <c r="B341" s="85"/>
      <c r="C341" s="28"/>
      <c r="D341" s="28"/>
      <c r="E341" s="28"/>
      <c r="F341" s="28"/>
      <c r="G341" s="86"/>
      <c r="H341" s="86"/>
      <c r="I341" s="87"/>
      <c r="J341" s="155"/>
      <c r="K341" s="150"/>
      <c r="L341" s="84" t="s">
        <v>382</v>
      </c>
      <c r="M341" s="28"/>
      <c r="N341" s="84"/>
      <c r="O341" s="84"/>
      <c r="P341" s="84"/>
      <c r="Q341" s="84"/>
      <c r="R341" s="84"/>
      <c r="S341" s="84"/>
      <c r="T341" s="84"/>
      <c r="U341" s="150"/>
      <c r="V341" s="150"/>
      <c r="W341" s="150"/>
      <c r="X341" s="150"/>
      <c r="Y341" s="150"/>
      <c r="Z341" s="150"/>
      <c r="AA341" s="151"/>
      <c r="AB341" s="150"/>
      <c r="AC341" s="150"/>
      <c r="AD341" s="150"/>
      <c r="AE341" s="150"/>
      <c r="AF341" s="150"/>
      <c r="AG341" s="150"/>
      <c r="AH341" s="150"/>
      <c r="AI341" s="150"/>
      <c r="AJ341" s="150"/>
      <c r="AK341" s="150"/>
      <c r="AL341" s="150"/>
      <c r="AM341" s="150"/>
      <c r="AN341" s="150"/>
      <c r="AO341" s="150"/>
      <c r="AP341" s="86"/>
      <c r="AQ341" s="86"/>
      <c r="AR341" s="86"/>
      <c r="AS341" s="86"/>
      <c r="AT341" s="86"/>
      <c r="AU341" s="86"/>
      <c r="AV341" s="99"/>
      <c r="AW341" s="86"/>
      <c r="AX341" s="86"/>
      <c r="AY341" s="86"/>
      <c r="AZ341" s="86"/>
      <c r="BA341" s="86"/>
      <c r="BB341" s="86"/>
      <c r="BC341" s="86"/>
      <c r="BD341" s="87"/>
    </row>
    <row r="342" spans="2:56">
      <c r="B342" s="85"/>
      <c r="C342" s="28"/>
      <c r="D342" s="28"/>
      <c r="E342" s="28"/>
      <c r="F342" s="28"/>
      <c r="G342" s="86"/>
      <c r="H342" s="86"/>
      <c r="I342" s="87"/>
      <c r="J342" s="155"/>
      <c r="K342" s="45"/>
      <c r="L342" s="28" t="s">
        <v>385</v>
      </c>
      <c r="M342" s="84"/>
      <c r="N342" s="84"/>
      <c r="O342" s="84"/>
      <c r="P342" s="84"/>
      <c r="Q342" s="84"/>
      <c r="R342" s="161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86"/>
      <c r="AQ342" s="86"/>
      <c r="AR342" s="86"/>
      <c r="AS342" s="86"/>
      <c r="AT342" s="86"/>
      <c r="AU342" s="86"/>
      <c r="AV342" s="99"/>
      <c r="AW342" s="86"/>
      <c r="AX342" s="86"/>
      <c r="AY342" s="86"/>
      <c r="AZ342" s="86"/>
      <c r="BA342" s="86"/>
      <c r="BB342" s="86"/>
      <c r="BC342" s="86"/>
      <c r="BD342" s="87"/>
    </row>
    <row r="343" spans="2:56">
      <c r="B343" s="85"/>
      <c r="C343" s="28"/>
      <c r="D343" s="28"/>
      <c r="E343" s="28"/>
      <c r="F343" s="28"/>
      <c r="G343" s="86"/>
      <c r="H343" s="86"/>
      <c r="I343" s="87"/>
      <c r="J343" s="155"/>
      <c r="K343" s="45"/>
      <c r="L343" s="28"/>
      <c r="M343" s="84"/>
      <c r="N343" s="84"/>
      <c r="O343" s="84"/>
      <c r="P343" s="84"/>
      <c r="Q343" s="84"/>
      <c r="R343" s="84"/>
      <c r="T343" s="84"/>
      <c r="U343" s="45"/>
      <c r="V343" s="150"/>
      <c r="W343" s="45"/>
      <c r="X343" s="45"/>
      <c r="Y343" s="45"/>
      <c r="Z343" s="45"/>
      <c r="AA343" s="45"/>
      <c r="AB343" s="45"/>
      <c r="AC343" s="45"/>
      <c r="AD343" s="45"/>
      <c r="AE343" s="45" t="s">
        <v>386</v>
      </c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86"/>
      <c r="AQ343" s="86"/>
      <c r="AR343" s="86"/>
      <c r="AS343" s="86"/>
      <c r="AT343" s="86"/>
      <c r="AU343" s="86"/>
      <c r="AV343" s="99"/>
      <c r="AW343" s="86"/>
      <c r="AX343" s="86"/>
      <c r="AY343" s="86"/>
      <c r="AZ343" s="86"/>
      <c r="BA343" s="86"/>
      <c r="BB343" s="86"/>
      <c r="BC343" s="86"/>
      <c r="BD343" s="87"/>
    </row>
    <row r="344" spans="2:56">
      <c r="B344" s="85"/>
      <c r="C344" s="28"/>
      <c r="D344" s="28"/>
      <c r="E344" s="28"/>
      <c r="F344" s="28"/>
      <c r="G344" s="86"/>
      <c r="H344" s="86"/>
      <c r="I344" s="87"/>
      <c r="J344" s="155"/>
      <c r="K344" s="45"/>
      <c r="L344" s="28"/>
      <c r="M344" s="84"/>
      <c r="N344" s="84"/>
      <c r="O344" s="84"/>
      <c r="P344" s="84"/>
      <c r="Q344" s="84"/>
      <c r="R344" s="84"/>
      <c r="T344" s="84"/>
      <c r="U344" s="45"/>
      <c r="V344" s="150"/>
      <c r="W344" s="45"/>
      <c r="X344" s="45"/>
      <c r="Y344" s="45"/>
      <c r="Z344" s="45"/>
      <c r="AA344" s="45"/>
      <c r="AB344" s="45"/>
      <c r="AC344" s="45"/>
      <c r="AD344" s="45"/>
      <c r="AE344" s="45" t="s">
        <v>387</v>
      </c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86"/>
      <c r="AQ344" s="86"/>
      <c r="AR344" s="86"/>
      <c r="AS344" s="86"/>
      <c r="AT344" s="86"/>
      <c r="AU344" s="86"/>
      <c r="AV344" s="99"/>
      <c r="AW344" s="86"/>
      <c r="AX344" s="86"/>
      <c r="AY344" s="86"/>
      <c r="AZ344" s="86"/>
      <c r="BA344" s="86"/>
      <c r="BB344" s="86"/>
      <c r="BC344" s="86"/>
      <c r="BD344" s="87"/>
    </row>
    <row r="345" spans="2:56">
      <c r="B345" s="85"/>
      <c r="C345" s="28"/>
      <c r="D345" s="28"/>
      <c r="E345" s="28"/>
      <c r="F345" s="28"/>
      <c r="G345" s="86"/>
      <c r="H345" s="86"/>
      <c r="I345" s="87"/>
      <c r="J345" s="155"/>
      <c r="K345" s="45"/>
      <c r="L345" s="28"/>
      <c r="M345" s="84"/>
      <c r="N345" s="84"/>
      <c r="O345" s="84"/>
      <c r="P345" s="84"/>
      <c r="Q345" s="84"/>
      <c r="R345" s="84"/>
      <c r="T345" s="84"/>
      <c r="U345" s="45"/>
      <c r="V345" s="150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86"/>
      <c r="AQ345" s="86"/>
      <c r="AR345" s="86"/>
      <c r="AS345" s="86"/>
      <c r="AT345" s="86"/>
      <c r="AU345" s="86"/>
      <c r="AV345" s="99"/>
      <c r="AW345" s="86"/>
      <c r="AX345" s="86"/>
      <c r="AY345" s="86"/>
      <c r="AZ345" s="86"/>
      <c r="BA345" s="86"/>
      <c r="BB345" s="86"/>
      <c r="BC345" s="86"/>
      <c r="BD345" s="87"/>
    </row>
    <row r="346" spans="2:56">
      <c r="B346" s="85"/>
      <c r="C346" s="28"/>
      <c r="D346" s="28"/>
      <c r="E346" s="28"/>
      <c r="F346" s="28"/>
      <c r="G346" s="86"/>
      <c r="H346" s="86"/>
      <c r="I346" s="87"/>
      <c r="J346" s="155"/>
      <c r="K346" s="45"/>
      <c r="L346" s="28">
        <v>2</v>
      </c>
      <c r="M346" s="84" t="s">
        <v>383</v>
      </c>
      <c r="N346" s="84"/>
      <c r="O346" s="84"/>
      <c r="P346" s="84"/>
      <c r="Q346" s="84"/>
      <c r="R346" s="84"/>
      <c r="T346" s="84"/>
      <c r="U346" s="45"/>
      <c r="V346" s="150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86"/>
      <c r="AQ346" s="86"/>
      <c r="AR346" s="86"/>
      <c r="AS346" s="86"/>
      <c r="AT346" s="86"/>
      <c r="AU346" s="86"/>
      <c r="AV346" s="99"/>
      <c r="AW346" s="86"/>
      <c r="AX346" s="86"/>
      <c r="AY346" s="86"/>
      <c r="AZ346" s="86"/>
      <c r="BA346" s="86"/>
      <c r="BB346" s="86"/>
      <c r="BC346" s="86"/>
      <c r="BD346" s="87"/>
    </row>
    <row r="347" spans="2:56">
      <c r="B347" s="85"/>
      <c r="C347" s="28"/>
      <c r="D347" s="28"/>
      <c r="E347" s="28"/>
      <c r="F347" s="28"/>
      <c r="G347" s="86"/>
      <c r="H347" s="86"/>
      <c r="I347" s="87"/>
      <c r="J347" s="155"/>
      <c r="K347" s="45"/>
      <c r="L347" s="28"/>
      <c r="M347" s="84"/>
      <c r="N347" s="84"/>
      <c r="O347" s="84"/>
      <c r="P347" s="84"/>
      <c r="Q347" s="84" t="s">
        <v>388</v>
      </c>
      <c r="R347" s="84"/>
      <c r="T347" s="84"/>
      <c r="U347" s="45"/>
      <c r="V347" s="150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86"/>
      <c r="AQ347" s="86"/>
      <c r="AR347" s="86"/>
      <c r="AS347" s="86"/>
      <c r="AT347" s="86"/>
      <c r="AU347" s="86"/>
      <c r="AV347" s="99"/>
      <c r="AW347" s="86"/>
      <c r="AX347" s="86"/>
      <c r="AY347" s="86"/>
      <c r="AZ347" s="86"/>
      <c r="BA347" s="86"/>
      <c r="BB347" s="86"/>
      <c r="BC347" s="86"/>
      <c r="BD347" s="87"/>
    </row>
    <row r="348" spans="2:56">
      <c r="B348" s="85"/>
      <c r="C348" s="28"/>
      <c r="D348" s="28"/>
      <c r="E348" s="28"/>
      <c r="F348" s="28"/>
      <c r="G348" s="86"/>
      <c r="H348" s="86"/>
      <c r="I348" s="87"/>
      <c r="J348" s="155"/>
      <c r="K348" s="45"/>
      <c r="L348" s="84"/>
      <c r="M348" s="28"/>
      <c r="N348" s="84"/>
      <c r="O348" s="84"/>
      <c r="P348" s="84"/>
      <c r="Q348" s="84"/>
      <c r="R348" s="84"/>
      <c r="S348" s="84"/>
      <c r="T348" s="84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86"/>
      <c r="AQ348" s="86"/>
      <c r="AR348" s="86"/>
      <c r="AS348" s="86"/>
      <c r="AT348" s="86"/>
      <c r="AU348" s="86"/>
      <c r="AV348" s="99"/>
      <c r="AW348" s="86"/>
      <c r="AX348" s="86"/>
      <c r="AY348" s="86"/>
      <c r="AZ348" s="86"/>
      <c r="BA348" s="86"/>
      <c r="BB348" s="86"/>
      <c r="BC348" s="86"/>
      <c r="BD348" s="87"/>
    </row>
    <row r="349" spans="2:56">
      <c r="B349" s="85"/>
      <c r="C349" s="28"/>
      <c r="D349" s="28"/>
      <c r="E349" s="28"/>
      <c r="F349" s="28"/>
      <c r="G349" s="86"/>
      <c r="H349" s="86"/>
      <c r="I349" s="87"/>
      <c r="J349" s="155"/>
      <c r="K349" s="45"/>
      <c r="L349" s="84">
        <v>3</v>
      </c>
      <c r="M349" s="28" t="s">
        <v>384</v>
      </c>
      <c r="N349" s="84"/>
      <c r="O349" s="84"/>
      <c r="P349" s="84"/>
      <c r="Q349" s="84"/>
      <c r="R349" s="84"/>
      <c r="S349" s="84"/>
      <c r="T349" s="84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86"/>
      <c r="AQ349" s="86"/>
      <c r="AR349" s="86"/>
      <c r="AS349" s="86"/>
      <c r="AT349" s="86"/>
      <c r="AU349" s="86"/>
      <c r="AV349" s="99"/>
      <c r="AW349" s="86"/>
      <c r="AX349" s="86"/>
      <c r="AY349" s="86"/>
      <c r="AZ349" s="86"/>
      <c r="BA349" s="86"/>
      <c r="BB349" s="86"/>
      <c r="BC349" s="86"/>
      <c r="BD349" s="87"/>
    </row>
    <row r="350" spans="2:56">
      <c r="B350" s="89"/>
      <c r="C350" s="90"/>
      <c r="D350" s="90"/>
      <c r="E350" s="90"/>
      <c r="F350" s="90"/>
      <c r="G350" s="90"/>
      <c r="H350" s="90"/>
      <c r="I350" s="91"/>
      <c r="J350" s="92"/>
      <c r="K350" s="93"/>
      <c r="L350" s="88"/>
      <c r="M350" s="90"/>
      <c r="N350" s="88"/>
      <c r="O350" s="88"/>
      <c r="P350" s="88"/>
      <c r="Q350" s="88" t="s">
        <v>389</v>
      </c>
      <c r="R350" s="88"/>
      <c r="S350" s="88"/>
      <c r="T350" s="88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0"/>
      <c r="AQ350" s="90"/>
      <c r="AR350" s="90"/>
      <c r="AS350" s="90"/>
      <c r="AT350" s="90"/>
      <c r="AU350" s="90"/>
      <c r="AV350" s="89"/>
      <c r="AW350" s="90"/>
      <c r="AX350" s="90"/>
      <c r="AY350" s="90"/>
      <c r="AZ350" s="90"/>
      <c r="BA350" s="90"/>
      <c r="BB350" s="90"/>
      <c r="BC350" s="90"/>
      <c r="BD350" s="91"/>
    </row>
    <row r="351" spans="2:56">
      <c r="B351" s="86"/>
      <c r="C351" s="86"/>
      <c r="D351" s="86"/>
      <c r="E351" s="86"/>
      <c r="F351" s="86"/>
      <c r="G351" s="86"/>
      <c r="H351" s="86"/>
      <c r="I351" s="86"/>
      <c r="J351" s="97"/>
      <c r="K351" s="98"/>
      <c r="L351" s="84"/>
      <c r="M351" s="86"/>
      <c r="N351" s="84"/>
      <c r="O351" s="84"/>
      <c r="P351" s="84"/>
      <c r="Q351" s="84"/>
      <c r="R351" s="84"/>
      <c r="S351" s="84"/>
      <c r="T351" s="84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8"/>
      <c r="AO351" s="98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  <c r="BA351" s="86"/>
      <c r="BB351" s="86"/>
      <c r="BC351" s="86"/>
      <c r="BD351" s="86"/>
    </row>
  </sheetData>
  <phoneticPr fontId="27"/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3"/>
  <sheetViews>
    <sheetView showGridLines="0" view="pageBreakPreview" topLeftCell="A31" zoomScaleNormal="85" zoomScaleSheetLayoutView="100" workbookViewId="0">
      <selection activeCell="BA26" sqref="BA26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Actions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299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470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148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149</v>
      </c>
      <c r="C7" s="202"/>
      <c r="D7" s="114" t="s">
        <v>151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468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466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467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469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467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/>
      <c r="C10" s="118"/>
      <c r="D10" s="51"/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/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30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21" customFormat="1" ht="13.35" customHeight="1">
      <c r="A19" s="219"/>
      <c r="B19" s="197" t="s">
        <v>526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87"/>
      <c r="AR19" s="187"/>
      <c r="AS19" s="187"/>
      <c r="AT19" s="187"/>
      <c r="AU19" s="187"/>
      <c r="AV19" s="187"/>
      <c r="AW19" s="220"/>
      <c r="AX19" s="187"/>
      <c r="AY19" s="187"/>
      <c r="AZ19" s="187"/>
      <c r="BA19" s="187"/>
    </row>
    <row r="20" spans="1:53" s="221" customFormat="1" ht="13.35" customHeight="1">
      <c r="A20" s="219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87"/>
      <c r="AR20" s="187"/>
      <c r="AS20" s="187"/>
      <c r="AT20" s="187"/>
      <c r="AU20" s="187"/>
      <c r="AV20" s="187"/>
      <c r="AW20" s="220"/>
      <c r="AX20" s="187"/>
      <c r="AY20" s="187"/>
      <c r="AZ20" s="187"/>
      <c r="BA20" s="187"/>
    </row>
    <row r="21" spans="1:53" s="221" customFormat="1" ht="13.35" customHeight="1">
      <c r="A21" s="219"/>
      <c r="B21" s="114" t="s">
        <v>149</v>
      </c>
      <c r="C21" s="202"/>
      <c r="D21" s="114" t="s">
        <v>496</v>
      </c>
      <c r="E21" s="203"/>
      <c r="F21" s="203"/>
      <c r="G21" s="115"/>
      <c r="H21" s="203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5" t="s">
        <v>499</v>
      </c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6"/>
      <c r="AQ21" s="187"/>
      <c r="AR21" s="187"/>
      <c r="AS21" s="187"/>
      <c r="AT21" s="187"/>
      <c r="AU21" s="187"/>
      <c r="AV21" s="187"/>
      <c r="AW21" s="220"/>
      <c r="AX21" s="187"/>
      <c r="AY21" s="187"/>
      <c r="AZ21" s="187"/>
      <c r="BA21" s="187"/>
    </row>
    <row r="22" spans="1:53" s="221" customFormat="1" ht="13.35" customHeight="1">
      <c r="A22" s="219"/>
      <c r="B22" s="141"/>
      <c r="C22" s="118"/>
      <c r="D22" s="41" t="s">
        <v>524</v>
      </c>
      <c r="E22" s="57"/>
      <c r="F22" s="51"/>
      <c r="G22" s="51"/>
      <c r="H22" s="51"/>
      <c r="I22" s="52"/>
      <c r="J22" s="52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92" t="s">
        <v>524</v>
      </c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94"/>
      <c r="AQ22" s="187"/>
      <c r="AR22" s="187"/>
      <c r="AS22" s="187"/>
      <c r="AT22" s="187"/>
      <c r="AU22" s="187"/>
      <c r="AV22" s="187"/>
      <c r="AW22" s="220"/>
      <c r="AX22" s="187"/>
      <c r="AY22" s="187"/>
      <c r="AZ22" s="187"/>
      <c r="BA22" s="187"/>
    </row>
    <row r="23" spans="1:53" s="221" customFormat="1" ht="13.35" customHeight="1">
      <c r="A23" s="219"/>
      <c r="B23" s="141"/>
      <c r="C23" s="118"/>
      <c r="D23" s="363" t="s">
        <v>525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4"/>
      <c r="X23" s="233" t="s">
        <v>525</v>
      </c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34"/>
      <c r="AQ23" s="187"/>
      <c r="AR23" s="187"/>
      <c r="AS23" s="187"/>
      <c r="AT23" s="187"/>
      <c r="AU23" s="187"/>
      <c r="AV23" s="187"/>
      <c r="AW23" s="220"/>
      <c r="AX23" s="187"/>
      <c r="AY23" s="187"/>
      <c r="AZ23" s="187"/>
      <c r="BA23" s="187"/>
    </row>
    <row r="24" spans="1:53" s="221" customFormat="1" ht="13.35" customHeight="1">
      <c r="A24" s="219"/>
      <c r="B24" s="120"/>
      <c r="C24" s="130"/>
      <c r="D24" s="187"/>
      <c r="E24" s="187"/>
      <c r="F24" s="187"/>
      <c r="G24" s="188"/>
      <c r="H24" s="188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19"/>
      <c r="AP24" s="187"/>
      <c r="AQ24" s="187"/>
      <c r="AR24" s="187"/>
      <c r="AS24" s="187"/>
      <c r="AT24" s="187"/>
      <c r="AU24" s="187"/>
      <c r="AV24" s="187"/>
      <c r="AW24" s="220"/>
      <c r="AX24" s="187"/>
      <c r="AY24" s="187"/>
      <c r="AZ24" s="187"/>
      <c r="BA24" s="187"/>
    </row>
    <row r="25" spans="1:53" s="210" customFormat="1" ht="13.35" customHeight="1">
      <c r="A25" s="223"/>
      <c r="B25" s="197" t="s">
        <v>154</v>
      </c>
      <c r="C25" s="208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20"/>
      <c r="AQ25" s="120"/>
      <c r="AR25" s="120"/>
      <c r="AS25" s="120"/>
      <c r="AT25" s="120"/>
      <c r="AU25" s="120"/>
      <c r="AV25" s="120"/>
      <c r="AW25" s="209"/>
      <c r="AX25" s="130"/>
      <c r="AY25" s="130"/>
      <c r="AZ25" s="120"/>
      <c r="BA25" s="120"/>
    </row>
    <row r="26" spans="1:53" s="120" customFormat="1" ht="13.35" customHeight="1">
      <c r="A26" s="197"/>
      <c r="B26" s="128"/>
      <c r="C26" s="128"/>
      <c r="D26" s="128"/>
      <c r="E26" s="128"/>
      <c r="F26" s="128"/>
      <c r="G26" s="128"/>
      <c r="H26" s="128"/>
      <c r="I26" s="128"/>
      <c r="J26" s="97"/>
      <c r="K26" s="98"/>
      <c r="L26" s="130"/>
      <c r="M26" s="128"/>
      <c r="N26" s="130"/>
      <c r="O26" s="130"/>
      <c r="P26" s="130"/>
      <c r="Q26" s="130"/>
      <c r="R26" s="130"/>
      <c r="S26" s="130"/>
      <c r="T26" s="130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28"/>
      <c r="AV26" s="187"/>
      <c r="AW26" s="209"/>
      <c r="AX26" s="130"/>
      <c r="AY26" s="130"/>
    </row>
    <row r="27" spans="1:53" s="120" customFormat="1" ht="13.35" customHeight="1">
      <c r="A27" s="197"/>
      <c r="B27" s="114" t="s">
        <v>11</v>
      </c>
      <c r="C27" s="115"/>
      <c r="D27" s="115"/>
      <c r="E27" s="115"/>
      <c r="F27" s="115"/>
      <c r="G27" s="115"/>
      <c r="H27" s="115"/>
      <c r="I27" s="116"/>
      <c r="J27" s="162" t="s">
        <v>466</v>
      </c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8"/>
      <c r="AK27" s="119"/>
      <c r="AV27" s="187"/>
      <c r="AW27" s="209"/>
      <c r="AX27" s="130"/>
      <c r="AY27" s="130"/>
    </row>
    <row r="28" spans="1:53" s="120" customFormat="1" ht="13.35" customHeight="1">
      <c r="A28" s="197"/>
      <c r="B28" s="114" t="s">
        <v>9</v>
      </c>
      <c r="C28" s="115"/>
      <c r="D28" s="115"/>
      <c r="E28" s="115"/>
      <c r="F28" s="115"/>
      <c r="G28" s="115"/>
      <c r="H28" s="115"/>
      <c r="I28" s="116"/>
      <c r="J28" s="162" t="s">
        <v>10</v>
      </c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8"/>
      <c r="AK28" s="119"/>
      <c r="AV28" s="187"/>
      <c r="AW28" s="209"/>
      <c r="AX28" s="130"/>
      <c r="AY28" s="130"/>
    </row>
    <row r="29" spans="1:53" s="120" customFormat="1" ht="13.35" customHeight="1">
      <c r="A29" s="197"/>
      <c r="B29" s="124"/>
      <c r="C29" s="125"/>
      <c r="D29" s="125"/>
      <c r="E29" s="125"/>
      <c r="F29" s="125"/>
      <c r="G29" s="125"/>
      <c r="H29" s="125"/>
      <c r="I29" s="125"/>
      <c r="J29" s="95"/>
      <c r="K29" s="96"/>
      <c r="L29" s="121"/>
      <c r="M29" s="125"/>
      <c r="N29" s="121"/>
      <c r="O29" s="121"/>
      <c r="P29" s="121"/>
      <c r="Q29" s="121"/>
      <c r="R29" s="121"/>
      <c r="S29" s="121"/>
      <c r="T29" s="121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125"/>
      <c r="AN29" s="125"/>
      <c r="AO29" s="125"/>
      <c r="AP29" s="125"/>
      <c r="AQ29" s="125"/>
      <c r="AR29" s="125"/>
      <c r="AS29" s="125"/>
      <c r="AT29" s="125"/>
      <c r="AU29" s="126"/>
      <c r="AV29" s="187"/>
      <c r="AW29" s="209"/>
      <c r="AX29" s="130"/>
      <c r="AY29" s="130"/>
    </row>
    <row r="30" spans="1:53" s="210" customFormat="1" ht="13.35" customHeight="1">
      <c r="A30" s="223"/>
      <c r="B30" s="225"/>
      <c r="C30" s="211" t="s">
        <v>163</v>
      </c>
      <c r="D30" s="212"/>
      <c r="E30" s="212"/>
      <c r="F30" s="212"/>
      <c r="G30" s="212"/>
      <c r="H30" s="212"/>
      <c r="I30" s="212"/>
      <c r="J30" s="213"/>
      <c r="K30" s="237" t="s">
        <v>99</v>
      </c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9"/>
      <c r="AE30" s="239"/>
      <c r="AF30" s="239"/>
      <c r="AG30" s="239"/>
      <c r="AH30" s="239"/>
      <c r="AI30" s="239"/>
      <c r="AJ30" s="239"/>
      <c r="AK30" s="240"/>
      <c r="AL30" s="119"/>
      <c r="AM30" s="120"/>
      <c r="AN30" s="120"/>
      <c r="AO30" s="120"/>
      <c r="AP30" s="120"/>
      <c r="AQ30" s="120"/>
      <c r="AR30" s="120"/>
      <c r="AS30" s="120"/>
      <c r="AT30" s="120"/>
      <c r="AU30" s="191"/>
      <c r="AV30" s="120"/>
      <c r="AW30" s="209"/>
      <c r="AX30" s="130"/>
      <c r="AY30" s="209"/>
    </row>
    <row r="31" spans="1:53" s="221" customFormat="1" ht="13.35" customHeight="1">
      <c r="A31" s="219"/>
      <c r="B31" s="225"/>
      <c r="C31" s="211" t="s">
        <v>19</v>
      </c>
      <c r="D31" s="212"/>
      <c r="E31" s="212"/>
      <c r="F31" s="212"/>
      <c r="G31" s="212"/>
      <c r="H31" s="212"/>
      <c r="I31" s="212"/>
      <c r="J31" s="213"/>
      <c r="K31" s="163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2"/>
      <c r="AE31" s="122"/>
      <c r="AF31" s="122"/>
      <c r="AG31" s="122"/>
      <c r="AH31" s="122"/>
      <c r="AI31" s="122"/>
      <c r="AJ31" s="122"/>
      <c r="AK31" s="123"/>
      <c r="AL31" s="119"/>
      <c r="AM31" s="120"/>
      <c r="AN31" s="120"/>
      <c r="AO31" s="120"/>
      <c r="AP31" s="120"/>
      <c r="AQ31" s="120"/>
      <c r="AR31" s="120"/>
      <c r="AS31" s="120"/>
      <c r="AT31" s="120"/>
      <c r="AU31" s="191"/>
      <c r="AV31" s="120"/>
      <c r="AW31" s="220"/>
      <c r="AX31" s="130"/>
      <c r="AY31" s="220"/>
    </row>
    <row r="32" spans="1:53" s="221" customFormat="1" ht="13.35" customHeight="1">
      <c r="A32" s="219"/>
      <c r="B32" s="225"/>
      <c r="C32" s="211" t="s">
        <v>20</v>
      </c>
      <c r="D32" s="212"/>
      <c r="E32" s="212"/>
      <c r="F32" s="212"/>
      <c r="G32" s="212"/>
      <c r="H32" s="212"/>
      <c r="I32" s="212"/>
      <c r="J32" s="213"/>
      <c r="K32" s="163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2"/>
      <c r="AE32" s="122"/>
      <c r="AF32" s="122"/>
      <c r="AG32" s="122"/>
      <c r="AH32" s="122"/>
      <c r="AI32" s="122"/>
      <c r="AJ32" s="122"/>
      <c r="AK32" s="123"/>
      <c r="AL32" s="119"/>
      <c r="AM32" s="120"/>
      <c r="AN32" s="120"/>
      <c r="AO32" s="120"/>
      <c r="AP32" s="120"/>
      <c r="AQ32" s="120"/>
      <c r="AR32" s="120"/>
      <c r="AS32" s="120"/>
      <c r="AT32" s="120"/>
      <c r="AU32" s="191"/>
      <c r="AV32" s="120"/>
      <c r="AW32" s="220"/>
      <c r="AX32" s="130"/>
      <c r="AY32" s="220"/>
    </row>
    <row r="33" spans="1:51" s="221" customFormat="1" ht="13.35" customHeight="1">
      <c r="A33" s="219"/>
      <c r="B33" s="225"/>
      <c r="C33" s="241" t="s">
        <v>21</v>
      </c>
      <c r="D33" s="242"/>
      <c r="E33" s="243"/>
      <c r="F33" s="243"/>
      <c r="G33" s="243"/>
      <c r="H33" s="243"/>
      <c r="I33" s="243"/>
      <c r="J33" s="244"/>
      <c r="K33" s="228" t="s">
        <v>9</v>
      </c>
      <c r="L33" s="230"/>
      <c r="M33" s="228"/>
      <c r="N33" s="230"/>
      <c r="O33" s="230"/>
      <c r="P33" s="228"/>
      <c r="Q33" s="228"/>
      <c r="R33" s="228"/>
      <c r="S33" s="228"/>
      <c r="T33" s="230"/>
      <c r="U33" s="230"/>
      <c r="V33" s="245" t="s">
        <v>11</v>
      </c>
      <c r="W33" s="230"/>
      <c r="X33" s="228"/>
      <c r="Y33" s="228"/>
      <c r="Z33" s="230"/>
      <c r="AA33" s="228"/>
      <c r="AB33" s="246" t="s">
        <v>22</v>
      </c>
      <c r="AC33" s="245" t="s">
        <v>16</v>
      </c>
      <c r="AD33" s="228"/>
      <c r="AE33" s="230"/>
      <c r="AF33" s="230"/>
      <c r="AG33" s="230"/>
      <c r="AH33" s="230"/>
      <c r="AI33" s="230"/>
      <c r="AJ33" s="230"/>
      <c r="AK33" s="232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20"/>
      <c r="AX33" s="130"/>
      <c r="AY33" s="220"/>
    </row>
    <row r="34" spans="1:51" s="221" customFormat="1" ht="13.35" customHeight="1">
      <c r="A34" s="219"/>
      <c r="B34" s="225"/>
      <c r="C34" s="247"/>
      <c r="D34" s="248"/>
      <c r="E34" s="249"/>
      <c r="F34" s="249"/>
      <c r="G34" s="249"/>
      <c r="H34" s="249"/>
      <c r="I34" s="249"/>
      <c r="J34" s="250"/>
      <c r="K34" s="251" t="s">
        <v>404</v>
      </c>
      <c r="L34" s="251"/>
      <c r="M34" s="251"/>
      <c r="N34" s="251"/>
      <c r="O34" s="251"/>
      <c r="P34" s="76"/>
      <c r="Q34" s="76"/>
      <c r="R34" s="76"/>
      <c r="S34" s="251"/>
      <c r="T34" s="251"/>
      <c r="U34" s="251"/>
      <c r="V34" s="252" t="s">
        <v>471</v>
      </c>
      <c r="W34" s="251"/>
      <c r="X34" s="251"/>
      <c r="Y34" s="251"/>
      <c r="Z34" s="251"/>
      <c r="AA34" s="251"/>
      <c r="AB34" s="233" t="s">
        <v>110</v>
      </c>
      <c r="AC34" s="233" t="s">
        <v>472</v>
      </c>
      <c r="AD34" s="140"/>
      <c r="AE34" s="140"/>
      <c r="AF34" s="140"/>
      <c r="AG34" s="140"/>
      <c r="AH34" s="140"/>
      <c r="AI34" s="140"/>
      <c r="AJ34" s="140"/>
      <c r="AK34" s="118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47" t="s">
        <v>23</v>
      </c>
      <c r="D35" s="248"/>
      <c r="E35" s="248"/>
      <c r="F35" s="248"/>
      <c r="G35" s="248"/>
      <c r="H35" s="248"/>
      <c r="I35" s="248"/>
      <c r="J35" s="253"/>
      <c r="K35" s="254" t="s">
        <v>9</v>
      </c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5" t="s">
        <v>16</v>
      </c>
      <c r="W35" s="254"/>
      <c r="X35" s="254"/>
      <c r="Y35" s="254"/>
      <c r="Z35" s="254"/>
      <c r="AA35" s="254"/>
      <c r="AB35" s="254"/>
      <c r="AC35" s="254"/>
      <c r="AD35" s="254"/>
      <c r="AE35" s="254"/>
      <c r="AF35" s="254"/>
      <c r="AG35" s="254"/>
      <c r="AH35" s="254"/>
      <c r="AI35" s="254"/>
      <c r="AJ35" s="254"/>
      <c r="AK35" s="256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57"/>
      <c r="D36" s="254"/>
      <c r="E36" s="254"/>
      <c r="F36" s="254"/>
      <c r="G36" s="254"/>
      <c r="H36" s="254"/>
      <c r="I36" s="254"/>
      <c r="J36" s="256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95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18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10" customFormat="1" ht="13.35" customHeight="1">
      <c r="A37" s="223"/>
      <c r="B37" s="225"/>
      <c r="C37" s="226" t="s">
        <v>24</v>
      </c>
      <c r="D37" s="228"/>
      <c r="E37" s="228"/>
      <c r="F37" s="228"/>
      <c r="G37" s="228"/>
      <c r="H37" s="228"/>
      <c r="I37" s="228"/>
      <c r="J37" s="258"/>
      <c r="K37" s="231" t="s">
        <v>25</v>
      </c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6" t="s">
        <v>26</v>
      </c>
      <c r="AO37" s="228"/>
      <c r="AP37" s="228"/>
      <c r="AQ37" s="228"/>
      <c r="AR37" s="228"/>
      <c r="AS37" s="228"/>
      <c r="AT37" s="258"/>
      <c r="AU37" s="259"/>
      <c r="AW37" s="209"/>
      <c r="AX37" s="209"/>
      <c r="AY37" s="209"/>
    </row>
    <row r="38" spans="1:51" s="210" customFormat="1" ht="13.35" customHeight="1">
      <c r="A38" s="223"/>
      <c r="B38" s="260"/>
      <c r="C38" s="124"/>
      <c r="D38" s="125"/>
      <c r="E38" s="125"/>
      <c r="F38" s="125"/>
      <c r="G38" s="125"/>
      <c r="H38" s="125"/>
      <c r="I38" s="125"/>
      <c r="J38" s="126"/>
      <c r="K38" s="97"/>
      <c r="L38" s="98"/>
      <c r="M38" s="128"/>
      <c r="N38" s="128"/>
      <c r="O38" s="128"/>
      <c r="P38" s="128"/>
      <c r="Q38" s="128"/>
      <c r="R38" s="128"/>
      <c r="S38" s="128"/>
      <c r="T38" s="128"/>
      <c r="U38" s="12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124"/>
      <c r="AO38" s="125"/>
      <c r="AP38" s="125"/>
      <c r="AQ38" s="125"/>
      <c r="AR38" s="125"/>
      <c r="AS38" s="125"/>
      <c r="AT38" s="126"/>
      <c r="AU38" s="259"/>
      <c r="AW38" s="209"/>
      <c r="AX38" s="209"/>
      <c r="AY38" s="209"/>
    </row>
    <row r="39" spans="1:51" s="210" customFormat="1" ht="13.35" customHeight="1">
      <c r="A39" s="223"/>
      <c r="B39" s="260"/>
      <c r="C39" s="134"/>
      <c r="D39" s="135"/>
      <c r="E39" s="135"/>
      <c r="F39" s="135"/>
      <c r="G39" s="135"/>
      <c r="H39" s="135"/>
      <c r="I39" s="135"/>
      <c r="J39" s="137"/>
      <c r="K39" s="92"/>
      <c r="L39" s="93"/>
      <c r="M39" s="135"/>
      <c r="N39" s="135"/>
      <c r="O39" s="135"/>
      <c r="P39" s="135"/>
      <c r="Q39" s="135"/>
      <c r="R39" s="135"/>
      <c r="S39" s="135"/>
      <c r="T39" s="135"/>
      <c r="U39" s="135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134"/>
      <c r="AO39" s="135"/>
      <c r="AP39" s="135"/>
      <c r="AQ39" s="135"/>
      <c r="AR39" s="135"/>
      <c r="AS39" s="135"/>
      <c r="AT39" s="137"/>
      <c r="AU39" s="259"/>
      <c r="AW39" s="209"/>
      <c r="AX39" s="209"/>
      <c r="AY39" s="209"/>
    </row>
    <row r="40" spans="1:51" s="120" customFormat="1" ht="13.35" customHeight="1">
      <c r="A40" s="197"/>
      <c r="B40" s="127"/>
      <c r="C40" s="224"/>
      <c r="D40" s="224"/>
      <c r="E40" s="224"/>
      <c r="F40" s="130"/>
      <c r="G40" s="224"/>
      <c r="H40" s="224"/>
      <c r="I40" s="224"/>
      <c r="J40" s="130"/>
      <c r="K40" s="130"/>
      <c r="L40" s="130"/>
      <c r="M40" s="130"/>
      <c r="N40" s="224"/>
      <c r="O40" s="224"/>
      <c r="P40" s="224"/>
      <c r="Q40" s="224"/>
      <c r="R40" s="224"/>
      <c r="S40" s="224"/>
      <c r="T40" s="224"/>
      <c r="U40" s="130"/>
      <c r="V40" s="130"/>
      <c r="W40" s="131"/>
      <c r="X40" s="130"/>
      <c r="Y40" s="224"/>
      <c r="Z40" s="98"/>
      <c r="AA40" s="98"/>
      <c r="AB40" s="98"/>
      <c r="AC40" s="98"/>
      <c r="AD40" s="98"/>
      <c r="AE40" s="130"/>
      <c r="AF40" s="98"/>
      <c r="AG40" s="98"/>
      <c r="AH40" s="98"/>
      <c r="AI40" s="98"/>
      <c r="AJ40" s="98"/>
      <c r="AK40" s="98"/>
      <c r="AL40" s="98"/>
      <c r="AM40" s="128"/>
      <c r="AN40" s="128"/>
      <c r="AO40" s="128"/>
      <c r="AP40" s="128"/>
      <c r="AQ40" s="128"/>
      <c r="AR40" s="128"/>
      <c r="AS40" s="128"/>
      <c r="AT40" s="128"/>
      <c r="AU40" s="133"/>
      <c r="AV40" s="187"/>
      <c r="AW40" s="209"/>
      <c r="AX40" s="130"/>
      <c r="AY40" s="130"/>
    </row>
    <row r="41" spans="1:51" s="120" customFormat="1" ht="13.35" customHeight="1">
      <c r="A41" s="197"/>
      <c r="B41" s="134"/>
      <c r="C41" s="135"/>
      <c r="D41" s="135"/>
      <c r="E41" s="135"/>
      <c r="F41" s="135"/>
      <c r="G41" s="135"/>
      <c r="H41" s="135"/>
      <c r="I41" s="135"/>
      <c r="J41" s="92"/>
      <c r="K41" s="93"/>
      <c r="L41" s="136"/>
      <c r="M41" s="135"/>
      <c r="N41" s="136"/>
      <c r="O41" s="136"/>
      <c r="P41" s="136"/>
      <c r="Q41" s="136"/>
      <c r="R41" s="136"/>
      <c r="S41" s="136"/>
      <c r="T41" s="136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135"/>
      <c r="AN41" s="135"/>
      <c r="AO41" s="135"/>
      <c r="AP41" s="135"/>
      <c r="AQ41" s="135"/>
      <c r="AR41" s="135"/>
      <c r="AS41" s="135"/>
      <c r="AT41" s="135"/>
      <c r="AU41" s="137"/>
      <c r="AV41" s="187"/>
      <c r="AW41" s="209"/>
      <c r="AX41" s="130"/>
      <c r="AY41" s="130"/>
    </row>
    <row r="42" spans="1:51" s="120" customFormat="1" ht="13.35" customHeight="1">
      <c r="A42" s="197"/>
      <c r="B42" s="128"/>
      <c r="C42" s="128"/>
      <c r="D42" s="128"/>
      <c r="E42" s="128"/>
      <c r="F42" s="128"/>
      <c r="G42" s="128"/>
      <c r="H42" s="128"/>
      <c r="I42" s="128"/>
      <c r="J42" s="97"/>
      <c r="K42" s="98"/>
      <c r="L42" s="130"/>
      <c r="M42" s="128"/>
      <c r="N42" s="130"/>
      <c r="O42" s="130"/>
      <c r="P42" s="130"/>
      <c r="Q42" s="130"/>
      <c r="R42" s="130"/>
      <c r="S42" s="130"/>
      <c r="T42" s="130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128"/>
      <c r="AN42" s="128"/>
      <c r="AO42" s="128"/>
      <c r="AP42" s="128"/>
      <c r="AQ42" s="128"/>
      <c r="AR42" s="128"/>
      <c r="AS42" s="128"/>
      <c r="AT42" s="128"/>
      <c r="AU42" s="128"/>
      <c r="AV42" s="187"/>
      <c r="AW42" s="209"/>
      <c r="AX42" s="130"/>
      <c r="AY42" s="130"/>
    </row>
    <row r="43" spans="1:51" s="120" customFormat="1" ht="13.35" customHeight="1">
      <c r="A43" s="197"/>
      <c r="B43" s="128"/>
      <c r="C43" s="128"/>
      <c r="D43" s="128"/>
      <c r="E43" s="128"/>
      <c r="F43" s="128"/>
      <c r="G43" s="128"/>
      <c r="H43" s="128"/>
      <c r="I43" s="128"/>
      <c r="J43" s="97"/>
      <c r="K43" s="98"/>
      <c r="L43" s="130"/>
      <c r="M43" s="128"/>
      <c r="N43" s="130"/>
      <c r="O43" s="130"/>
      <c r="P43" s="130"/>
      <c r="Q43" s="130"/>
      <c r="R43" s="130"/>
      <c r="S43" s="130"/>
      <c r="T43" s="130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28"/>
      <c r="AV43" s="187"/>
      <c r="AW43" s="209"/>
      <c r="AX43" s="130"/>
      <c r="AY43" s="130"/>
    </row>
    <row r="44" spans="1:51" s="120" customFormat="1" ht="13.35" customHeight="1">
      <c r="A44" s="197"/>
      <c r="B44" s="114" t="s">
        <v>11</v>
      </c>
      <c r="C44" s="115"/>
      <c r="D44" s="115"/>
      <c r="E44" s="115"/>
      <c r="F44" s="115"/>
      <c r="G44" s="115"/>
      <c r="H44" s="115"/>
      <c r="I44" s="116"/>
      <c r="J44" s="162" t="s">
        <v>469</v>
      </c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8"/>
      <c r="AK44" s="119"/>
      <c r="AV44" s="187"/>
      <c r="AW44" s="209"/>
      <c r="AX44" s="130"/>
      <c r="AY44" s="130"/>
    </row>
    <row r="45" spans="1:51" s="120" customFormat="1" ht="13.35" customHeight="1">
      <c r="A45" s="197"/>
      <c r="B45" s="114" t="s">
        <v>9</v>
      </c>
      <c r="C45" s="115"/>
      <c r="D45" s="115"/>
      <c r="E45" s="115"/>
      <c r="F45" s="115"/>
      <c r="G45" s="115"/>
      <c r="H45" s="115"/>
      <c r="I45" s="116"/>
      <c r="J45" s="162" t="s">
        <v>10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19"/>
      <c r="AV45" s="187"/>
      <c r="AW45" s="209"/>
      <c r="AX45" s="130"/>
      <c r="AY45" s="130"/>
    </row>
    <row r="46" spans="1:51" s="120" customFormat="1" ht="13.35" customHeight="1">
      <c r="A46" s="197"/>
      <c r="B46" s="127"/>
      <c r="C46" s="224"/>
      <c r="D46" s="224"/>
      <c r="E46" s="224"/>
      <c r="F46" s="130"/>
      <c r="G46" s="224"/>
      <c r="H46" s="224"/>
      <c r="I46" s="224"/>
      <c r="J46" s="130"/>
      <c r="K46" s="130"/>
      <c r="L46" s="130"/>
      <c r="M46" s="130"/>
      <c r="N46" s="224"/>
      <c r="O46" s="224"/>
      <c r="P46" s="224"/>
      <c r="Q46" s="224"/>
      <c r="R46" s="224"/>
      <c r="S46" s="224"/>
      <c r="T46" s="224"/>
      <c r="U46" s="130"/>
      <c r="V46" s="130"/>
      <c r="W46" s="131"/>
      <c r="X46" s="130"/>
      <c r="Y46" s="224"/>
      <c r="Z46" s="98"/>
      <c r="AA46" s="98"/>
      <c r="AB46" s="98"/>
      <c r="AC46" s="98"/>
      <c r="AD46" s="98"/>
      <c r="AE46" s="130"/>
      <c r="AF46" s="98"/>
      <c r="AG46" s="98"/>
      <c r="AH46" s="98"/>
      <c r="AI46" s="98"/>
      <c r="AJ46" s="98"/>
      <c r="AK46" s="98"/>
      <c r="AL46" s="98"/>
      <c r="AM46" s="128"/>
      <c r="AN46" s="128"/>
      <c r="AO46" s="128"/>
      <c r="AP46" s="128"/>
      <c r="AQ46" s="128"/>
      <c r="AR46" s="128"/>
      <c r="AS46" s="128"/>
      <c r="AT46" s="128"/>
      <c r="AU46" s="133"/>
      <c r="AV46" s="187"/>
      <c r="AW46" s="209"/>
      <c r="AX46" s="130"/>
      <c r="AY46" s="130"/>
    </row>
    <row r="47" spans="1:51" s="210" customFormat="1" ht="13.35" customHeight="1">
      <c r="A47" s="223"/>
      <c r="B47" s="225"/>
      <c r="C47" s="211" t="s">
        <v>163</v>
      </c>
      <c r="D47" s="212"/>
      <c r="E47" s="212"/>
      <c r="F47" s="212"/>
      <c r="G47" s="212"/>
      <c r="H47" s="212"/>
      <c r="I47" s="212"/>
      <c r="J47" s="213"/>
      <c r="K47" s="237" t="s">
        <v>99</v>
      </c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  <c r="AB47" s="238"/>
      <c r="AC47" s="238"/>
      <c r="AD47" s="239"/>
      <c r="AE47" s="239"/>
      <c r="AF47" s="239"/>
      <c r="AG47" s="239"/>
      <c r="AH47" s="239"/>
      <c r="AI47" s="239"/>
      <c r="AJ47" s="239"/>
      <c r="AK47" s="240"/>
      <c r="AL47" s="119"/>
      <c r="AM47" s="120"/>
      <c r="AN47" s="120"/>
      <c r="AO47" s="120"/>
      <c r="AP47" s="120"/>
      <c r="AQ47" s="120"/>
      <c r="AR47" s="120"/>
      <c r="AS47" s="120"/>
      <c r="AT47" s="120"/>
      <c r="AU47" s="191"/>
      <c r="AV47" s="120"/>
      <c r="AW47" s="209"/>
      <c r="AX47" s="130"/>
      <c r="AY47" s="209"/>
    </row>
    <row r="48" spans="1:51" s="221" customFormat="1" ht="13.35" customHeight="1">
      <c r="A48" s="219"/>
      <c r="B48" s="225"/>
      <c r="C48" s="211" t="s">
        <v>19</v>
      </c>
      <c r="D48" s="212"/>
      <c r="E48" s="212"/>
      <c r="F48" s="212"/>
      <c r="G48" s="212"/>
      <c r="H48" s="212"/>
      <c r="I48" s="212"/>
      <c r="J48" s="213"/>
      <c r="K48" s="163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2"/>
      <c r="AE48" s="122"/>
      <c r="AF48" s="122"/>
      <c r="AG48" s="122"/>
      <c r="AH48" s="122"/>
      <c r="AI48" s="122"/>
      <c r="AJ48" s="122"/>
      <c r="AK48" s="123"/>
      <c r="AL48" s="119"/>
      <c r="AM48" s="120"/>
      <c r="AN48" s="120"/>
      <c r="AO48" s="120"/>
      <c r="AP48" s="120"/>
      <c r="AQ48" s="120"/>
      <c r="AR48" s="120"/>
      <c r="AS48" s="120"/>
      <c r="AT48" s="120"/>
      <c r="AU48" s="191"/>
      <c r="AV48" s="120"/>
      <c r="AW48" s="220"/>
      <c r="AX48" s="130"/>
      <c r="AY48" s="220"/>
    </row>
    <row r="49" spans="1:51" s="221" customFormat="1" ht="13.35" customHeight="1">
      <c r="A49" s="219"/>
      <c r="B49" s="225"/>
      <c r="C49" s="211" t="s">
        <v>20</v>
      </c>
      <c r="D49" s="212"/>
      <c r="E49" s="212"/>
      <c r="F49" s="212"/>
      <c r="G49" s="212"/>
      <c r="H49" s="212"/>
      <c r="I49" s="212"/>
      <c r="J49" s="213"/>
      <c r="K49" s="163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2"/>
      <c r="AE49" s="122"/>
      <c r="AF49" s="122"/>
      <c r="AG49" s="122"/>
      <c r="AH49" s="122"/>
      <c r="AI49" s="122"/>
      <c r="AJ49" s="122"/>
      <c r="AK49" s="123"/>
      <c r="AL49" s="119"/>
      <c r="AM49" s="120"/>
      <c r="AN49" s="120"/>
      <c r="AO49" s="120"/>
      <c r="AP49" s="120"/>
      <c r="AQ49" s="120"/>
      <c r="AR49" s="120"/>
      <c r="AS49" s="120"/>
      <c r="AT49" s="120"/>
      <c r="AU49" s="191"/>
      <c r="AV49" s="120"/>
      <c r="AW49" s="220"/>
      <c r="AX49" s="130"/>
      <c r="AY49" s="220"/>
    </row>
    <row r="50" spans="1:51" s="221" customFormat="1" ht="13.35" customHeight="1">
      <c r="A50" s="219"/>
      <c r="B50" s="225"/>
      <c r="C50" s="241" t="s">
        <v>21</v>
      </c>
      <c r="D50" s="242"/>
      <c r="E50" s="243"/>
      <c r="F50" s="243"/>
      <c r="G50" s="243"/>
      <c r="H50" s="243"/>
      <c r="I50" s="243"/>
      <c r="J50" s="244"/>
      <c r="K50" s="228" t="s">
        <v>9</v>
      </c>
      <c r="L50" s="230"/>
      <c r="M50" s="228"/>
      <c r="N50" s="230"/>
      <c r="O50" s="230"/>
      <c r="P50" s="228"/>
      <c r="Q50" s="228"/>
      <c r="R50" s="228"/>
      <c r="S50" s="228"/>
      <c r="T50" s="230"/>
      <c r="U50" s="230"/>
      <c r="V50" s="245" t="s">
        <v>11</v>
      </c>
      <c r="W50" s="230"/>
      <c r="X50" s="228"/>
      <c r="Y50" s="228"/>
      <c r="Z50" s="230"/>
      <c r="AA50" s="228"/>
      <c r="AB50" s="246" t="s">
        <v>22</v>
      </c>
      <c r="AC50" s="245" t="s">
        <v>16</v>
      </c>
      <c r="AD50" s="228"/>
      <c r="AE50" s="230"/>
      <c r="AF50" s="230"/>
      <c r="AG50" s="230"/>
      <c r="AH50" s="230"/>
      <c r="AI50" s="230"/>
      <c r="AJ50" s="230"/>
      <c r="AK50" s="232"/>
      <c r="AL50" s="119"/>
      <c r="AM50" s="120"/>
      <c r="AN50" s="120"/>
      <c r="AO50" s="120"/>
      <c r="AP50" s="120"/>
      <c r="AQ50" s="120"/>
      <c r="AR50" s="120"/>
      <c r="AS50" s="120"/>
      <c r="AT50" s="120"/>
      <c r="AU50" s="191"/>
      <c r="AV50" s="120"/>
      <c r="AW50" s="220"/>
      <c r="AX50" s="130"/>
      <c r="AY50" s="220"/>
    </row>
    <row r="51" spans="1:51" s="221" customFormat="1" ht="13.35" customHeight="1">
      <c r="A51" s="219"/>
      <c r="B51" s="225"/>
      <c r="C51" s="247"/>
      <c r="D51" s="248"/>
      <c r="E51" s="249"/>
      <c r="F51" s="249"/>
      <c r="G51" s="249"/>
      <c r="H51" s="249"/>
      <c r="I51" s="249"/>
      <c r="J51" s="250"/>
      <c r="K51" s="251" t="s">
        <v>404</v>
      </c>
      <c r="L51" s="251"/>
      <c r="M51" s="251"/>
      <c r="N51" s="251"/>
      <c r="O51" s="251"/>
      <c r="P51" s="76"/>
      <c r="Q51" s="76"/>
      <c r="R51" s="76"/>
      <c r="S51" s="251"/>
      <c r="T51" s="251"/>
      <c r="U51" s="251"/>
      <c r="V51" s="252" t="s">
        <v>471</v>
      </c>
      <c r="W51" s="251"/>
      <c r="X51" s="251"/>
      <c r="Y51" s="251"/>
      <c r="Z51" s="251"/>
      <c r="AA51" s="251"/>
      <c r="AB51" s="233" t="s">
        <v>110</v>
      </c>
      <c r="AC51" s="233" t="s">
        <v>472</v>
      </c>
      <c r="AD51" s="140"/>
      <c r="AE51" s="140"/>
      <c r="AF51" s="140"/>
      <c r="AG51" s="140"/>
      <c r="AH51" s="140"/>
      <c r="AI51" s="140"/>
      <c r="AJ51" s="140"/>
      <c r="AK51" s="118"/>
      <c r="AL51" s="119"/>
      <c r="AM51" s="120"/>
      <c r="AN51" s="120"/>
      <c r="AO51" s="120"/>
      <c r="AP51" s="120"/>
      <c r="AQ51" s="120"/>
      <c r="AR51" s="120"/>
      <c r="AS51" s="120"/>
      <c r="AT51" s="120"/>
      <c r="AU51" s="191"/>
      <c r="AV51" s="120"/>
      <c r="AW51" s="220"/>
      <c r="AX51" s="130"/>
      <c r="AY51" s="220"/>
    </row>
    <row r="52" spans="1:51" s="221" customFormat="1" ht="13.35" customHeight="1">
      <c r="A52" s="219"/>
      <c r="B52" s="225"/>
      <c r="C52" s="247" t="s">
        <v>23</v>
      </c>
      <c r="D52" s="248"/>
      <c r="E52" s="248"/>
      <c r="F52" s="248"/>
      <c r="G52" s="248"/>
      <c r="H52" s="248"/>
      <c r="I52" s="248"/>
      <c r="J52" s="253"/>
      <c r="K52" s="254" t="s">
        <v>9</v>
      </c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5" t="s">
        <v>16</v>
      </c>
      <c r="W52" s="254"/>
      <c r="X52" s="254"/>
      <c r="Y52" s="254"/>
      <c r="Z52" s="254"/>
      <c r="AA52" s="254"/>
      <c r="AB52" s="254"/>
      <c r="AC52" s="254"/>
      <c r="AD52" s="254"/>
      <c r="AE52" s="254"/>
      <c r="AF52" s="254"/>
      <c r="AG52" s="254"/>
      <c r="AH52" s="254"/>
      <c r="AI52" s="254"/>
      <c r="AJ52" s="254"/>
      <c r="AK52" s="256"/>
      <c r="AL52" s="119"/>
      <c r="AM52" s="120"/>
      <c r="AN52" s="120"/>
      <c r="AO52" s="120"/>
      <c r="AP52" s="120"/>
      <c r="AQ52" s="120"/>
      <c r="AR52" s="120"/>
      <c r="AS52" s="120"/>
      <c r="AT52" s="120"/>
      <c r="AU52" s="191"/>
      <c r="AV52" s="120"/>
      <c r="AW52" s="220"/>
      <c r="AX52" s="130"/>
      <c r="AY52" s="220"/>
    </row>
    <row r="53" spans="1:51" s="221" customFormat="1" ht="13.35" customHeight="1">
      <c r="A53" s="219"/>
      <c r="B53" s="225"/>
      <c r="C53" s="257"/>
      <c r="D53" s="254"/>
      <c r="E53" s="254"/>
      <c r="F53" s="254"/>
      <c r="G53" s="254"/>
      <c r="H53" s="254"/>
      <c r="I53" s="254"/>
      <c r="J53" s="25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95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18"/>
      <c r="AL53" s="119"/>
      <c r="AM53" s="120"/>
      <c r="AN53" s="120"/>
      <c r="AO53" s="120"/>
      <c r="AP53" s="120"/>
      <c r="AQ53" s="120"/>
      <c r="AR53" s="120"/>
      <c r="AS53" s="120"/>
      <c r="AT53" s="120"/>
      <c r="AU53" s="191"/>
      <c r="AV53" s="120"/>
      <c r="AW53" s="220"/>
      <c r="AX53" s="130"/>
      <c r="AY53" s="220"/>
    </row>
    <row r="54" spans="1:51" s="210" customFormat="1" ht="13.35" customHeight="1">
      <c r="A54" s="223"/>
      <c r="B54" s="225"/>
      <c r="C54" s="226" t="s">
        <v>24</v>
      </c>
      <c r="D54" s="228"/>
      <c r="E54" s="228"/>
      <c r="F54" s="228"/>
      <c r="G54" s="228"/>
      <c r="H54" s="228"/>
      <c r="I54" s="228"/>
      <c r="J54" s="258"/>
      <c r="K54" s="231" t="s">
        <v>25</v>
      </c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6" t="s">
        <v>26</v>
      </c>
      <c r="AO54" s="228"/>
      <c r="AP54" s="228"/>
      <c r="AQ54" s="228"/>
      <c r="AR54" s="228"/>
      <c r="AS54" s="228"/>
      <c r="AT54" s="258"/>
      <c r="AU54" s="259"/>
      <c r="AW54" s="209"/>
      <c r="AX54" s="209"/>
      <c r="AY54" s="209"/>
    </row>
    <row r="55" spans="1:51" s="210" customFormat="1" ht="13.35" customHeight="1">
      <c r="A55" s="223"/>
      <c r="B55" s="260"/>
      <c r="C55" s="124"/>
      <c r="D55" s="125"/>
      <c r="E55" s="125"/>
      <c r="F55" s="125"/>
      <c r="G55" s="125"/>
      <c r="H55" s="125"/>
      <c r="I55" s="125"/>
      <c r="J55" s="126"/>
      <c r="K55" s="97"/>
      <c r="L55" s="98"/>
      <c r="M55" s="128"/>
      <c r="N55" s="128"/>
      <c r="O55" s="128"/>
      <c r="P55" s="128"/>
      <c r="Q55" s="128"/>
      <c r="R55" s="128"/>
      <c r="S55" s="128"/>
      <c r="T55" s="128"/>
      <c r="U55" s="12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124"/>
      <c r="AO55" s="125"/>
      <c r="AP55" s="125"/>
      <c r="AQ55" s="125"/>
      <c r="AR55" s="125"/>
      <c r="AS55" s="125"/>
      <c r="AT55" s="126"/>
      <c r="AU55" s="259"/>
      <c r="AW55" s="209"/>
      <c r="AX55" s="209"/>
      <c r="AY55" s="209"/>
    </row>
    <row r="56" spans="1:51" s="210" customFormat="1" ht="13.35" customHeight="1">
      <c r="A56" s="223"/>
      <c r="B56" s="260"/>
      <c r="C56" s="134"/>
      <c r="D56" s="135"/>
      <c r="E56" s="135"/>
      <c r="F56" s="135"/>
      <c r="G56" s="135"/>
      <c r="H56" s="135"/>
      <c r="I56" s="135"/>
      <c r="J56" s="137"/>
      <c r="K56" s="92"/>
      <c r="L56" s="93"/>
      <c r="M56" s="135"/>
      <c r="N56" s="135"/>
      <c r="O56" s="135"/>
      <c r="P56" s="135"/>
      <c r="Q56" s="135"/>
      <c r="R56" s="135"/>
      <c r="S56" s="135"/>
      <c r="T56" s="135"/>
      <c r="U56" s="135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134"/>
      <c r="AO56" s="135"/>
      <c r="AP56" s="135"/>
      <c r="AQ56" s="135"/>
      <c r="AR56" s="135"/>
      <c r="AS56" s="135"/>
      <c r="AT56" s="137"/>
      <c r="AU56" s="259"/>
      <c r="AW56" s="209"/>
      <c r="AX56" s="209"/>
      <c r="AY56" s="209"/>
    </row>
    <row r="57" spans="1:51" s="120" customFormat="1" ht="13.35" customHeight="1">
      <c r="A57" s="197"/>
      <c r="B57" s="127"/>
      <c r="C57" s="224"/>
      <c r="D57" s="224"/>
      <c r="E57" s="224"/>
      <c r="F57" s="130"/>
      <c r="G57" s="224"/>
      <c r="H57" s="224"/>
      <c r="I57" s="224"/>
      <c r="J57" s="130"/>
      <c r="K57" s="130"/>
      <c r="L57" s="130"/>
      <c r="M57" s="130"/>
      <c r="N57" s="224"/>
      <c r="O57" s="224"/>
      <c r="P57" s="224"/>
      <c r="Q57" s="224"/>
      <c r="R57" s="224"/>
      <c r="S57" s="224"/>
      <c r="T57" s="224"/>
      <c r="U57" s="130"/>
      <c r="V57" s="130"/>
      <c r="W57" s="131"/>
      <c r="X57" s="130"/>
      <c r="Y57" s="224"/>
      <c r="Z57" s="98"/>
      <c r="AA57" s="98"/>
      <c r="AB57" s="98"/>
      <c r="AC57" s="98"/>
      <c r="AD57" s="98"/>
      <c r="AE57" s="130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187"/>
      <c r="AW57" s="209"/>
      <c r="AX57" s="130"/>
      <c r="AY57" s="130"/>
    </row>
    <row r="58" spans="1:51" s="120" customFormat="1" ht="13.35" customHeight="1">
      <c r="A58" s="197"/>
      <c r="B58" s="134"/>
      <c r="C58" s="135"/>
      <c r="D58" s="135"/>
      <c r="E58" s="135"/>
      <c r="F58" s="135"/>
      <c r="G58" s="135"/>
      <c r="H58" s="135"/>
      <c r="I58" s="135"/>
      <c r="J58" s="92"/>
      <c r="K58" s="93"/>
      <c r="L58" s="136"/>
      <c r="M58" s="135"/>
      <c r="N58" s="136"/>
      <c r="O58" s="136"/>
      <c r="P58" s="136"/>
      <c r="Q58" s="136"/>
      <c r="R58" s="136"/>
      <c r="S58" s="136"/>
      <c r="T58" s="136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35"/>
      <c r="AN58" s="135"/>
      <c r="AO58" s="135"/>
      <c r="AP58" s="135"/>
      <c r="AQ58" s="135"/>
      <c r="AR58" s="135"/>
      <c r="AS58" s="135"/>
      <c r="AT58" s="135"/>
      <c r="AU58" s="137"/>
      <c r="AV58" s="187"/>
      <c r="AW58" s="209"/>
      <c r="AX58" s="130"/>
      <c r="AY58" s="130"/>
    </row>
    <row r="59" spans="1:51" s="120" customFormat="1" ht="13.35" customHeight="1">
      <c r="A59" s="197"/>
      <c r="B59" s="128"/>
      <c r="C59" s="128"/>
      <c r="D59" s="128"/>
      <c r="E59" s="128"/>
      <c r="F59" s="128"/>
      <c r="G59" s="128"/>
      <c r="H59" s="128"/>
      <c r="I59" s="128"/>
      <c r="J59" s="97"/>
      <c r="K59" s="98"/>
      <c r="L59" s="130"/>
      <c r="M59" s="128"/>
      <c r="N59" s="130"/>
      <c r="O59" s="130"/>
      <c r="P59" s="130"/>
      <c r="Q59" s="130"/>
      <c r="R59" s="130"/>
      <c r="S59" s="130"/>
      <c r="T59" s="130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128"/>
      <c r="AN59" s="128"/>
      <c r="AO59" s="128"/>
      <c r="AP59" s="128"/>
      <c r="AQ59" s="128"/>
      <c r="AR59" s="128"/>
      <c r="AS59" s="128"/>
      <c r="AT59" s="128"/>
      <c r="AU59" s="128"/>
      <c r="AV59" s="187"/>
      <c r="AW59" s="209"/>
      <c r="AX59" s="130"/>
      <c r="AY59" s="130"/>
    </row>
    <row r="60" spans="1:51" s="120" customFormat="1" ht="13.35" customHeight="1">
      <c r="A60" s="197"/>
      <c r="B60" s="128"/>
      <c r="C60" s="128"/>
      <c r="D60" s="128"/>
      <c r="E60" s="128"/>
      <c r="F60" s="128"/>
      <c r="G60" s="128"/>
      <c r="H60" s="128"/>
      <c r="I60" s="128"/>
      <c r="J60" s="97"/>
      <c r="K60" s="98"/>
      <c r="L60" s="130"/>
      <c r="M60" s="128"/>
      <c r="N60" s="130"/>
      <c r="O60" s="130"/>
      <c r="P60" s="130"/>
      <c r="Q60" s="130"/>
      <c r="R60" s="130"/>
      <c r="S60" s="130"/>
      <c r="T60" s="130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128"/>
      <c r="AN60" s="128"/>
      <c r="AO60" s="128"/>
      <c r="AP60" s="128"/>
      <c r="AQ60" s="128"/>
      <c r="AR60" s="128"/>
      <c r="AS60" s="128"/>
      <c r="AT60" s="128"/>
      <c r="AU60" s="128"/>
      <c r="AV60" s="187"/>
      <c r="AW60" s="209"/>
      <c r="AX60" s="130"/>
      <c r="AY60" s="130"/>
    </row>
    <row r="61" spans="1:51" s="120" customFormat="1" ht="13.35" customHeight="1">
      <c r="A61" s="197"/>
      <c r="B61" s="128"/>
      <c r="C61" s="128"/>
      <c r="D61" s="128"/>
      <c r="E61" s="128"/>
      <c r="F61" s="128"/>
      <c r="G61" s="128"/>
      <c r="H61" s="128"/>
      <c r="I61" s="128"/>
      <c r="J61" s="97"/>
      <c r="K61" s="98"/>
      <c r="L61" s="130"/>
      <c r="M61" s="128"/>
      <c r="N61" s="130"/>
      <c r="O61" s="130"/>
      <c r="P61" s="130"/>
      <c r="Q61" s="130"/>
      <c r="R61" s="130"/>
      <c r="S61" s="130"/>
      <c r="T61" s="130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128"/>
      <c r="AN61" s="128"/>
      <c r="AO61" s="128"/>
      <c r="AP61" s="128"/>
      <c r="AQ61" s="128"/>
      <c r="AR61" s="128"/>
      <c r="AS61" s="128"/>
      <c r="AT61" s="128"/>
      <c r="AU61" s="128"/>
      <c r="AV61" s="187"/>
      <c r="AW61" s="209"/>
      <c r="AX61" s="130"/>
      <c r="AY61" s="130"/>
    </row>
    <row r="62" spans="1:51" s="120" customFormat="1" ht="13.35" customHeight="1">
      <c r="A62" s="197"/>
      <c r="B62" s="128"/>
      <c r="C62" s="128"/>
      <c r="D62" s="128"/>
      <c r="E62" s="128"/>
      <c r="F62" s="128"/>
      <c r="G62" s="128"/>
      <c r="H62" s="128"/>
      <c r="I62" s="128"/>
      <c r="J62" s="97"/>
      <c r="K62" s="98"/>
      <c r="L62" s="130"/>
      <c r="M62" s="128"/>
      <c r="N62" s="130"/>
      <c r="O62" s="130"/>
      <c r="P62" s="130"/>
      <c r="Q62" s="130"/>
      <c r="R62" s="130"/>
      <c r="S62" s="130"/>
      <c r="T62" s="130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128"/>
      <c r="AN62" s="128"/>
      <c r="AO62" s="128"/>
      <c r="AP62" s="128"/>
      <c r="AQ62" s="128"/>
      <c r="AR62" s="128"/>
      <c r="AS62" s="128"/>
      <c r="AT62" s="128"/>
      <c r="AU62" s="128"/>
      <c r="AV62" s="187"/>
      <c r="AW62" s="209"/>
      <c r="AX62" s="130"/>
      <c r="AY62" s="130"/>
    </row>
    <row r="63" spans="1:51" ht="13.15" customHeight="1"/>
  </sheetData>
  <conditionalFormatting sqref="D10:D11">
    <cfRule type="duplicateValues" dxfId="30" priority="8"/>
  </conditionalFormatting>
  <conditionalFormatting sqref="D16">
    <cfRule type="duplicateValues" dxfId="29" priority="7"/>
  </conditionalFormatting>
  <conditionalFormatting sqref="D12">
    <cfRule type="duplicateValues" dxfId="28" priority="4"/>
  </conditionalFormatting>
  <conditionalFormatting sqref="D13:D14">
    <cfRule type="duplicateValues" dxfId="27" priority="3"/>
  </conditionalFormatting>
  <conditionalFormatting sqref="D15">
    <cfRule type="duplicateValues" dxfId="26" priority="2"/>
  </conditionalFormatting>
  <dataValidations count="1">
    <dataValidation type="list" allowBlank="1" showInputMessage="1" showErrorMessage="1" sqref="P24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6"/>
  <sheetViews>
    <sheetView showGridLines="0" view="pageBreakPreview" zoomScaleNormal="85" zoomScaleSheetLayoutView="100" workbookViewId="0">
      <selection activeCell="N9" sqref="N9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71" width="2.5703125" style="5" customWidth="1"/>
    <col min="72" max="16384" width="4.42578125" style="5"/>
  </cols>
  <sheetData>
    <row r="1" spans="1:71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Apis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5"/>
      <c r="BC1" s="14"/>
      <c r="BD1" s="17"/>
      <c r="BE1" s="17"/>
      <c r="BF1" s="17"/>
      <c r="BG1" s="17"/>
      <c r="BH1" s="17"/>
      <c r="BI1" s="17"/>
      <c r="BJ1" s="18"/>
      <c r="BK1" s="13" t="s">
        <v>55</v>
      </c>
      <c r="BL1" s="14"/>
      <c r="BM1" s="14"/>
      <c r="BN1" s="15"/>
      <c r="BO1" s="16"/>
      <c r="BP1" s="17"/>
      <c r="BQ1" s="17"/>
      <c r="BR1" s="21"/>
      <c r="BS1" s="22"/>
    </row>
    <row r="2" spans="1:71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5"/>
      <c r="BC2" s="14"/>
      <c r="BD2" s="26" t="s">
        <v>298</v>
      </c>
      <c r="BE2" s="17"/>
      <c r="BF2" s="17"/>
      <c r="BG2" s="17"/>
      <c r="BH2" s="17"/>
      <c r="BI2" s="17"/>
      <c r="BJ2" s="18"/>
      <c r="BK2" s="13" t="s">
        <v>54</v>
      </c>
      <c r="BL2" s="15"/>
      <c r="BM2" s="14"/>
      <c r="BN2" s="15"/>
      <c r="BO2" s="26" t="s">
        <v>299</v>
      </c>
      <c r="BP2" s="26"/>
      <c r="BQ2" s="26"/>
      <c r="BR2" s="21"/>
      <c r="BS2" s="22"/>
    </row>
    <row r="3" spans="1:71" ht="13.35" customHeight="1"/>
    <row r="4" spans="1:71" ht="13.35" customHeight="1">
      <c r="A4" s="29" t="s">
        <v>470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</row>
    <row r="5" spans="1:71" s="221" customFormat="1" ht="13.35" customHeight="1">
      <c r="A5" s="219"/>
      <c r="B5" s="201" t="s">
        <v>148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7"/>
      <c r="BG5" s="187"/>
      <c r="BH5" s="187"/>
      <c r="BI5" s="187"/>
      <c r="BJ5" s="187"/>
      <c r="BK5" s="220"/>
      <c r="BL5" s="187"/>
      <c r="BM5" s="187"/>
      <c r="BN5" s="187"/>
      <c r="BO5" s="187"/>
    </row>
    <row r="6" spans="1:71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187"/>
      <c r="BI6" s="187"/>
      <c r="BJ6" s="187"/>
      <c r="BK6" s="220"/>
      <c r="BL6" s="187"/>
      <c r="BM6" s="187"/>
      <c r="BN6" s="187"/>
      <c r="BO6" s="187"/>
    </row>
    <row r="7" spans="1:71" s="221" customFormat="1" ht="13.35" customHeight="1">
      <c r="A7" s="219"/>
      <c r="B7" s="114" t="s">
        <v>149</v>
      </c>
      <c r="C7" s="202"/>
      <c r="D7" s="114" t="s">
        <v>151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468</v>
      </c>
      <c r="X7" s="204"/>
      <c r="Y7" s="204"/>
      <c r="Z7" s="204"/>
      <c r="AA7" s="204"/>
      <c r="AB7" s="204"/>
      <c r="AC7" s="204"/>
      <c r="AD7" s="204"/>
      <c r="AE7" s="204"/>
      <c r="AF7" s="206"/>
      <c r="AR7" s="119"/>
      <c r="AS7" s="119"/>
      <c r="AT7" s="119"/>
      <c r="AU7" s="119"/>
      <c r="AV7" s="119"/>
      <c r="AW7" s="119"/>
      <c r="AX7" s="119"/>
      <c r="AY7" s="119"/>
      <c r="AZ7" s="119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220"/>
      <c r="BL7" s="187"/>
      <c r="BM7" s="187"/>
      <c r="BN7" s="187"/>
      <c r="BO7" s="187"/>
    </row>
    <row r="8" spans="1:71" s="221" customFormat="1" ht="13.35" customHeight="1">
      <c r="A8" s="219"/>
      <c r="B8" s="141">
        <v>1</v>
      </c>
      <c r="C8" s="118"/>
      <c r="D8" s="373" t="s">
        <v>405</v>
      </c>
      <c r="E8" s="372"/>
      <c r="F8" s="375"/>
      <c r="G8" s="375"/>
      <c r="H8" s="375"/>
      <c r="I8" s="376"/>
      <c r="J8" s="376"/>
      <c r="K8" s="160"/>
      <c r="L8" s="160"/>
      <c r="M8" s="160"/>
      <c r="N8" s="160" t="s">
        <v>533</v>
      </c>
      <c r="O8" s="160"/>
      <c r="P8" s="160"/>
      <c r="Q8" s="160"/>
      <c r="R8" s="160"/>
      <c r="S8" s="160"/>
      <c r="T8" s="160"/>
      <c r="U8" s="160"/>
      <c r="V8" s="160"/>
      <c r="W8" s="192" t="s">
        <v>473</v>
      </c>
      <c r="X8" s="160"/>
      <c r="Y8" s="160"/>
      <c r="Z8" s="160"/>
      <c r="AA8" s="160"/>
      <c r="AB8" s="160"/>
      <c r="AC8" s="160"/>
      <c r="AD8" s="160"/>
      <c r="AE8" s="160"/>
      <c r="AF8" s="194"/>
      <c r="AR8" s="119"/>
      <c r="AS8" s="119"/>
      <c r="AT8" s="119"/>
      <c r="AU8" s="119"/>
      <c r="AV8" s="119"/>
      <c r="AW8" s="119"/>
      <c r="AX8" s="119"/>
      <c r="AY8" s="119"/>
      <c r="AZ8" s="119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220"/>
      <c r="BL8" s="187"/>
      <c r="BM8" s="187"/>
      <c r="BN8" s="187"/>
      <c r="BO8" s="187"/>
    </row>
    <row r="9" spans="1:71" s="221" customFormat="1" ht="13.35" customHeight="1">
      <c r="A9" s="219"/>
      <c r="B9" s="141">
        <v>2</v>
      </c>
      <c r="C9" s="118"/>
      <c r="D9" s="373" t="s">
        <v>476</v>
      </c>
      <c r="E9" s="372"/>
      <c r="F9" s="375"/>
      <c r="G9" s="375"/>
      <c r="H9" s="375"/>
      <c r="I9" s="376"/>
      <c r="J9" s="376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474</v>
      </c>
      <c r="X9" s="160"/>
      <c r="Y9" s="160"/>
      <c r="Z9" s="160"/>
      <c r="AA9" s="160"/>
      <c r="AB9" s="160"/>
      <c r="AC9" s="160"/>
      <c r="AD9" s="160"/>
      <c r="AE9" s="160"/>
      <c r="AF9" s="194"/>
      <c r="AR9" s="119"/>
      <c r="AS9" s="119"/>
      <c r="AT9" s="119"/>
      <c r="AU9" s="119"/>
      <c r="AV9" s="119"/>
      <c r="AW9" s="119"/>
      <c r="AX9" s="119"/>
      <c r="AY9" s="119"/>
      <c r="AZ9" s="119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220"/>
      <c r="BL9" s="187"/>
      <c r="BM9" s="187"/>
      <c r="BN9" s="187"/>
      <c r="BO9" s="187"/>
    </row>
    <row r="10" spans="1:71" s="221" customFormat="1" ht="13.35" customHeight="1">
      <c r="A10" s="219"/>
      <c r="B10" s="141"/>
      <c r="C10" s="118"/>
      <c r="D10" s="51"/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/>
      <c r="X10" s="160"/>
      <c r="Y10" s="160"/>
      <c r="Z10" s="160"/>
      <c r="AA10" s="160"/>
      <c r="AB10" s="160"/>
      <c r="AC10" s="160"/>
      <c r="AD10" s="160"/>
      <c r="AE10" s="160"/>
      <c r="AF10" s="194"/>
      <c r="AR10" s="119"/>
      <c r="AS10" s="119"/>
      <c r="AT10" s="119"/>
      <c r="AU10" s="119"/>
      <c r="AV10" s="119"/>
      <c r="AW10" s="119"/>
      <c r="AX10" s="119"/>
      <c r="AY10" s="119"/>
      <c r="AZ10" s="119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220"/>
      <c r="BL10" s="187"/>
      <c r="BM10" s="187"/>
      <c r="BN10" s="187"/>
      <c r="BO10" s="187"/>
    </row>
    <row r="11" spans="1:71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R11" s="119"/>
      <c r="AS11" s="119"/>
      <c r="AT11" s="119"/>
      <c r="AU11" s="119"/>
      <c r="AV11" s="119"/>
      <c r="AW11" s="119"/>
      <c r="AX11" s="119"/>
      <c r="AY11" s="119"/>
      <c r="AZ11" s="119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220"/>
      <c r="BL11" s="187"/>
      <c r="BM11" s="187"/>
      <c r="BN11" s="187"/>
      <c r="BO11" s="187"/>
    </row>
    <row r="12" spans="1:71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R12" s="119"/>
      <c r="AS12" s="119"/>
      <c r="AT12" s="119"/>
      <c r="AU12" s="119"/>
      <c r="AV12" s="119"/>
      <c r="AW12" s="119"/>
      <c r="AX12" s="119"/>
      <c r="AY12" s="119"/>
      <c r="AZ12" s="119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220"/>
      <c r="BL12" s="187"/>
      <c r="BM12" s="187"/>
      <c r="BN12" s="187"/>
      <c r="BO12" s="187"/>
    </row>
    <row r="13" spans="1:71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R13" s="119"/>
      <c r="AS13" s="119"/>
      <c r="AT13" s="119"/>
      <c r="AU13" s="119"/>
      <c r="AV13" s="119"/>
      <c r="AW13" s="119"/>
      <c r="AX13" s="119"/>
      <c r="AY13" s="119"/>
      <c r="AZ13" s="119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220"/>
      <c r="BL13" s="187"/>
      <c r="BM13" s="187"/>
      <c r="BN13" s="187"/>
      <c r="BO13" s="187"/>
    </row>
    <row r="14" spans="1:71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R14" s="119"/>
      <c r="AS14" s="119"/>
      <c r="AT14" s="119"/>
      <c r="AU14" s="119"/>
      <c r="AV14" s="119"/>
      <c r="AW14" s="119"/>
      <c r="AX14" s="119"/>
      <c r="AY14" s="119"/>
      <c r="AZ14" s="119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220"/>
      <c r="BL14" s="187"/>
      <c r="BM14" s="187"/>
      <c r="BN14" s="187"/>
      <c r="BO14" s="187"/>
    </row>
    <row r="15" spans="1:71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R15" s="119"/>
      <c r="AS15" s="119"/>
      <c r="AT15" s="119"/>
      <c r="AU15" s="119"/>
      <c r="AV15" s="119"/>
      <c r="AW15" s="119"/>
      <c r="AX15" s="119"/>
      <c r="AY15" s="119"/>
      <c r="AZ15" s="119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220"/>
      <c r="BL15" s="187"/>
      <c r="BM15" s="187"/>
      <c r="BN15" s="187"/>
      <c r="BO15" s="187"/>
    </row>
    <row r="16" spans="1:71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R16" s="119"/>
      <c r="AS16" s="119"/>
      <c r="AT16" s="119"/>
      <c r="AU16" s="119"/>
      <c r="AV16" s="119"/>
      <c r="AW16" s="119"/>
      <c r="AX16" s="119"/>
      <c r="AY16" s="119"/>
      <c r="AZ16" s="119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220"/>
      <c r="BL16" s="187"/>
      <c r="BM16" s="187"/>
      <c r="BN16" s="187"/>
      <c r="BO16" s="187"/>
    </row>
    <row r="17" spans="1:67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R17" s="119"/>
      <c r="AS17" s="119"/>
      <c r="AT17" s="119"/>
      <c r="AU17" s="119"/>
      <c r="AV17" s="119"/>
      <c r="AW17" s="119"/>
      <c r="AX17" s="119"/>
      <c r="AY17" s="119"/>
      <c r="AZ17" s="119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220"/>
      <c r="BL17" s="187"/>
      <c r="BM17" s="187"/>
      <c r="BN17" s="187"/>
      <c r="BO17" s="187"/>
    </row>
    <row r="18" spans="1:67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19"/>
      <c r="AS18" s="119"/>
      <c r="AT18" s="119"/>
      <c r="AU18" s="119"/>
      <c r="AV18" s="119"/>
      <c r="AW18" s="119"/>
      <c r="AX18" s="119"/>
      <c r="AY18" s="119"/>
      <c r="AZ18" s="119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220"/>
      <c r="BL18" s="187"/>
      <c r="BM18" s="187"/>
      <c r="BN18" s="187"/>
      <c r="BO18" s="187"/>
    </row>
    <row r="19" spans="1:67" s="210" customFormat="1" ht="13.35" customHeight="1">
      <c r="A19" s="223"/>
      <c r="B19" s="197" t="s">
        <v>154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209"/>
      <c r="BL19" s="130"/>
      <c r="BM19" s="130"/>
      <c r="BN19" s="120"/>
      <c r="BO19" s="120"/>
    </row>
    <row r="20" spans="1:67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87"/>
      <c r="BK20" s="209"/>
      <c r="BL20" s="130"/>
      <c r="BM20" s="130"/>
    </row>
    <row r="21" spans="1:67" s="120" customFormat="1" ht="13.35" customHeight="1">
      <c r="A21" s="197"/>
      <c r="B21" s="114" t="s">
        <v>11</v>
      </c>
      <c r="C21" s="115"/>
      <c r="D21" s="115"/>
      <c r="E21" s="115"/>
      <c r="F21" s="115"/>
      <c r="G21" s="115"/>
      <c r="H21" s="115"/>
      <c r="I21" s="116"/>
      <c r="J21" s="41" t="s">
        <v>405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BJ21" s="187"/>
      <c r="BK21" s="209"/>
      <c r="BL21" s="130"/>
      <c r="BM21" s="130"/>
    </row>
    <row r="22" spans="1:67" s="120" customFormat="1" ht="13.35" customHeight="1">
      <c r="A22" s="197"/>
      <c r="B22" s="114" t="s">
        <v>9</v>
      </c>
      <c r="C22" s="115"/>
      <c r="D22" s="115"/>
      <c r="E22" s="115"/>
      <c r="F22" s="115"/>
      <c r="G22" s="115"/>
      <c r="H22" s="115"/>
      <c r="I22" s="116"/>
      <c r="J22" s="162" t="s">
        <v>256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BJ22" s="187"/>
      <c r="BK22" s="209"/>
      <c r="BL22" s="130"/>
      <c r="BM22" s="130"/>
    </row>
    <row r="23" spans="1:67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6"/>
      <c r="BJ23" s="187"/>
      <c r="BK23" s="209"/>
      <c r="BL23" s="130"/>
      <c r="BM23" s="130"/>
    </row>
    <row r="24" spans="1:67" s="120" customFormat="1" ht="13.35" customHeight="1">
      <c r="A24" s="197"/>
      <c r="B24" s="127"/>
      <c r="C24" s="211" t="s">
        <v>156</v>
      </c>
      <c r="D24" s="212"/>
      <c r="E24" s="212"/>
      <c r="F24" s="212"/>
      <c r="G24" s="211" t="s">
        <v>9</v>
      </c>
      <c r="H24" s="212"/>
      <c r="I24" s="212"/>
      <c r="J24" s="212"/>
      <c r="K24" s="212"/>
      <c r="L24" s="212"/>
      <c r="M24" s="125"/>
      <c r="N24" s="211" t="s">
        <v>11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19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3"/>
      <c r="BE24" s="128"/>
      <c r="BF24" s="128"/>
      <c r="BG24" s="128"/>
      <c r="BH24" s="128"/>
      <c r="BI24" s="133"/>
      <c r="BJ24" s="187"/>
      <c r="BK24" s="209"/>
      <c r="BL24" s="130"/>
      <c r="BM24" s="130"/>
    </row>
    <row r="25" spans="1:67" s="120" customFormat="1" ht="13.35" customHeight="1">
      <c r="A25" s="197"/>
      <c r="B25" s="127"/>
      <c r="C25" s="214"/>
      <c r="D25" s="215"/>
      <c r="E25" s="215"/>
      <c r="F25" s="117"/>
      <c r="G25" s="214" t="s">
        <v>475</v>
      </c>
      <c r="H25" s="215"/>
      <c r="I25" s="215"/>
      <c r="J25" s="117"/>
      <c r="K25" s="117"/>
      <c r="L25" s="117"/>
      <c r="M25" s="138"/>
      <c r="N25" s="214" t="s">
        <v>269</v>
      </c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 t="s">
        <v>477</v>
      </c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200"/>
      <c r="BE25" s="128"/>
      <c r="BF25" s="128"/>
      <c r="BG25" s="128"/>
      <c r="BH25" s="128"/>
      <c r="BI25" s="133"/>
      <c r="BJ25" s="187"/>
      <c r="BK25" s="209"/>
      <c r="BL25" s="130"/>
      <c r="BM25" s="130"/>
    </row>
    <row r="26" spans="1:67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33"/>
      <c r="BJ26" s="187"/>
      <c r="BK26" s="209"/>
      <c r="BL26" s="130"/>
      <c r="BM26" s="130"/>
    </row>
    <row r="27" spans="1:67" s="120" customFormat="1" ht="13.35" customHeight="1">
      <c r="A27" s="197"/>
      <c r="B27" s="127"/>
      <c r="C27" s="224"/>
      <c r="D27" s="224"/>
      <c r="E27" s="224"/>
      <c r="F27" s="130"/>
      <c r="G27" s="224"/>
      <c r="H27" s="224"/>
      <c r="I27" s="224"/>
      <c r="J27" s="130"/>
      <c r="K27" s="130"/>
      <c r="L27" s="130"/>
      <c r="M27" s="130"/>
      <c r="N27" s="224"/>
      <c r="O27" s="224"/>
      <c r="P27" s="224"/>
      <c r="Q27" s="224"/>
      <c r="R27" s="224"/>
      <c r="S27" s="224"/>
      <c r="T27" s="224"/>
      <c r="U27" s="130"/>
      <c r="V27" s="130"/>
      <c r="W27" s="131"/>
      <c r="X27" s="130"/>
      <c r="Y27" s="224"/>
      <c r="Z27" s="98"/>
      <c r="AA27" s="98"/>
      <c r="AB27" s="98"/>
      <c r="AC27" s="98"/>
      <c r="AD27" s="98"/>
      <c r="AE27" s="130"/>
      <c r="AF27" s="98"/>
      <c r="AG27" s="98"/>
      <c r="AH27" s="98"/>
      <c r="AI27" s="98"/>
      <c r="AJ27" s="98"/>
      <c r="AK27" s="98"/>
      <c r="AL27" s="9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33"/>
      <c r="BJ27" s="187"/>
      <c r="BK27" s="209"/>
      <c r="BL27" s="130"/>
      <c r="BM27" s="130"/>
    </row>
    <row r="28" spans="1:67" s="120" customFormat="1" ht="13.35" customHeight="1">
      <c r="A28" s="197"/>
      <c r="B28" s="134"/>
      <c r="C28" s="135"/>
      <c r="D28" s="135"/>
      <c r="E28" s="135"/>
      <c r="F28" s="135"/>
      <c r="G28" s="135"/>
      <c r="H28" s="135"/>
      <c r="I28" s="135"/>
      <c r="J28" s="92"/>
      <c r="K28" s="93"/>
      <c r="L28" s="136"/>
      <c r="M28" s="135"/>
      <c r="N28" s="136"/>
      <c r="O28" s="136"/>
      <c r="P28" s="136"/>
      <c r="Q28" s="136"/>
      <c r="R28" s="136"/>
      <c r="S28" s="136"/>
      <c r="T28" s="136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7"/>
      <c r="BJ28" s="187"/>
      <c r="BK28" s="209"/>
      <c r="BL28" s="130"/>
      <c r="BM28" s="130"/>
    </row>
    <row r="29" spans="1:67" s="120" customFormat="1" ht="13.35" customHeight="1">
      <c r="A29" s="197"/>
      <c r="B29" s="128"/>
      <c r="C29" s="128"/>
      <c r="D29" s="128"/>
      <c r="E29" s="128"/>
      <c r="F29" s="128"/>
      <c r="G29" s="128"/>
      <c r="H29" s="128"/>
      <c r="I29" s="128"/>
      <c r="J29" s="97"/>
      <c r="K29" s="98"/>
      <c r="L29" s="130"/>
      <c r="M29" s="128"/>
      <c r="N29" s="130"/>
      <c r="O29" s="130"/>
      <c r="P29" s="130"/>
      <c r="Q29" s="130"/>
      <c r="R29" s="130"/>
      <c r="S29" s="130"/>
      <c r="T29" s="130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87"/>
      <c r="BK29" s="209"/>
      <c r="BL29" s="130"/>
      <c r="BM29" s="130"/>
    </row>
    <row r="30" spans="1:67" s="120" customFormat="1" ht="13.35" customHeight="1">
      <c r="A30" s="197"/>
      <c r="B30" s="128"/>
      <c r="C30" s="128"/>
      <c r="D30" s="128"/>
      <c r="E30" s="128"/>
      <c r="F30" s="128"/>
      <c r="G30" s="128"/>
      <c r="H30" s="128"/>
      <c r="I30" s="128"/>
      <c r="J30" s="97"/>
      <c r="K30" s="98"/>
      <c r="L30" s="130"/>
      <c r="M30" s="128"/>
      <c r="N30" s="130"/>
      <c r="O30" s="130"/>
      <c r="P30" s="130"/>
      <c r="Q30" s="130"/>
      <c r="R30" s="130"/>
      <c r="S30" s="130"/>
      <c r="T30" s="130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87"/>
      <c r="BK30" s="209"/>
      <c r="BL30" s="130"/>
      <c r="BM30" s="130"/>
    </row>
    <row r="31" spans="1:67" s="120" customFormat="1" ht="13.35" customHeight="1">
      <c r="A31" s="197"/>
      <c r="B31" s="114" t="s">
        <v>11</v>
      </c>
      <c r="C31" s="115"/>
      <c r="D31" s="115"/>
      <c r="E31" s="115"/>
      <c r="F31" s="115"/>
      <c r="G31" s="115"/>
      <c r="H31" s="115"/>
      <c r="I31" s="116"/>
      <c r="J31" s="162" t="s">
        <v>476</v>
      </c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8"/>
      <c r="AK31" s="119"/>
      <c r="BJ31" s="187"/>
      <c r="BK31" s="209"/>
      <c r="BL31" s="130"/>
      <c r="BM31" s="130"/>
    </row>
    <row r="32" spans="1:67" s="120" customFormat="1" ht="13.35" customHeight="1">
      <c r="A32" s="197"/>
      <c r="B32" s="114" t="s">
        <v>9</v>
      </c>
      <c r="C32" s="115"/>
      <c r="D32" s="115"/>
      <c r="E32" s="115"/>
      <c r="F32" s="115"/>
      <c r="G32" s="115"/>
      <c r="H32" s="115"/>
      <c r="I32" s="116"/>
      <c r="J32" s="162" t="s">
        <v>256</v>
      </c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8"/>
      <c r="AK32" s="119"/>
      <c r="BJ32" s="187"/>
      <c r="BK32" s="209"/>
      <c r="BL32" s="130"/>
      <c r="BM32" s="130"/>
    </row>
    <row r="33" spans="1:65" s="120" customFormat="1" ht="13.35" customHeight="1">
      <c r="A33" s="197"/>
      <c r="B33" s="124"/>
      <c r="C33" s="125"/>
      <c r="D33" s="125"/>
      <c r="E33" s="125"/>
      <c r="F33" s="125"/>
      <c r="G33" s="125"/>
      <c r="H33" s="125"/>
      <c r="I33" s="125"/>
      <c r="J33" s="95"/>
      <c r="K33" s="96"/>
      <c r="L33" s="121"/>
      <c r="M33" s="125"/>
      <c r="N33" s="121"/>
      <c r="O33" s="121"/>
      <c r="P33" s="121"/>
      <c r="Q33" s="121"/>
      <c r="R33" s="121"/>
      <c r="S33" s="121"/>
      <c r="T33" s="121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6"/>
      <c r="BJ33" s="187"/>
      <c r="BK33" s="209"/>
      <c r="BL33" s="130"/>
      <c r="BM33" s="130"/>
    </row>
    <row r="34" spans="1:65" s="120" customFormat="1" ht="13.35" customHeight="1">
      <c r="A34" s="197"/>
      <c r="B34" s="127"/>
      <c r="C34" s="211" t="s">
        <v>156</v>
      </c>
      <c r="D34" s="212"/>
      <c r="E34" s="212"/>
      <c r="F34" s="212"/>
      <c r="G34" s="211" t="s">
        <v>9</v>
      </c>
      <c r="H34" s="212"/>
      <c r="I34" s="212"/>
      <c r="J34" s="212"/>
      <c r="K34" s="212"/>
      <c r="L34" s="212"/>
      <c r="M34" s="213"/>
      <c r="N34" s="211" t="s">
        <v>11</v>
      </c>
      <c r="O34" s="212"/>
      <c r="P34" s="212"/>
      <c r="Q34" s="212"/>
      <c r="R34" s="212"/>
      <c r="S34" s="212"/>
      <c r="T34" s="212"/>
      <c r="U34" s="212"/>
      <c r="V34" s="212"/>
      <c r="W34" s="212"/>
      <c r="X34" s="213"/>
      <c r="Y34" s="211" t="s">
        <v>19</v>
      </c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3"/>
      <c r="BE34" s="128"/>
      <c r="BF34" s="128"/>
      <c r="BG34" s="128"/>
      <c r="BH34" s="128"/>
      <c r="BI34" s="133"/>
      <c r="BJ34" s="187"/>
      <c r="BK34" s="209"/>
      <c r="BL34" s="130"/>
      <c r="BM34" s="130"/>
    </row>
    <row r="35" spans="1:65" s="120" customFormat="1" ht="13.35" customHeight="1">
      <c r="A35" s="197"/>
      <c r="B35" s="127"/>
      <c r="C35" s="214"/>
      <c r="D35" s="215"/>
      <c r="E35" s="215"/>
      <c r="F35" s="117"/>
      <c r="G35" s="214" t="s">
        <v>478</v>
      </c>
      <c r="H35" s="215"/>
      <c r="I35" s="215"/>
      <c r="J35" s="117"/>
      <c r="K35" s="117"/>
      <c r="L35" s="117"/>
      <c r="M35" s="138"/>
      <c r="N35" s="214" t="s">
        <v>306</v>
      </c>
      <c r="O35" s="215"/>
      <c r="P35" s="215"/>
      <c r="Q35" s="215"/>
      <c r="R35" s="215"/>
      <c r="S35" s="215"/>
      <c r="T35" s="215"/>
      <c r="U35" s="117"/>
      <c r="V35" s="117"/>
      <c r="W35" s="198"/>
      <c r="X35" s="138"/>
      <c r="Y35" s="214"/>
      <c r="Z35" s="199"/>
      <c r="AA35" s="199"/>
      <c r="AB35" s="199"/>
      <c r="AC35" s="199"/>
      <c r="AD35" s="199"/>
      <c r="AE35" s="117"/>
      <c r="AF35" s="199"/>
      <c r="AG35" s="199"/>
      <c r="AH35" s="199"/>
      <c r="AI35" s="199"/>
      <c r="AJ35" s="199"/>
      <c r="AK35" s="199"/>
      <c r="AL35" s="19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200"/>
      <c r="BE35" s="128"/>
      <c r="BF35" s="128"/>
      <c r="BG35" s="128"/>
      <c r="BH35" s="128"/>
      <c r="BI35" s="133"/>
      <c r="BJ35" s="187"/>
      <c r="BK35" s="209"/>
      <c r="BL35" s="130"/>
      <c r="BM35" s="130"/>
    </row>
    <row r="36" spans="1:65" s="120" customFormat="1" ht="13.35" customHeight="1">
      <c r="A36" s="197"/>
      <c r="B36" s="127"/>
      <c r="C36" s="224"/>
      <c r="D36" s="224"/>
      <c r="E36" s="224"/>
      <c r="F36" s="130"/>
      <c r="G36" s="224"/>
      <c r="H36" s="224"/>
      <c r="I36" s="224"/>
      <c r="J36" s="130"/>
      <c r="K36" s="130"/>
      <c r="L36" s="130"/>
      <c r="M36" s="130"/>
      <c r="N36" s="224"/>
      <c r="O36" s="224"/>
      <c r="P36" s="224"/>
      <c r="Q36" s="224"/>
      <c r="R36" s="224"/>
      <c r="S36" s="224"/>
      <c r="T36" s="224"/>
      <c r="U36" s="130"/>
      <c r="V36" s="130"/>
      <c r="W36" s="131"/>
      <c r="X36" s="130"/>
      <c r="Y36" s="224"/>
      <c r="Z36" s="98"/>
      <c r="AA36" s="98"/>
      <c r="AB36" s="98"/>
      <c r="AC36" s="98"/>
      <c r="AD36" s="98"/>
      <c r="AE36" s="130"/>
      <c r="AF36" s="98"/>
      <c r="AG36" s="98"/>
      <c r="AH36" s="98"/>
      <c r="AI36" s="98"/>
      <c r="AJ36" s="98"/>
      <c r="AK36" s="98"/>
      <c r="AL36" s="9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33"/>
      <c r="BJ36" s="187"/>
      <c r="BK36" s="209"/>
      <c r="BL36" s="130"/>
      <c r="BM36" s="130"/>
    </row>
    <row r="37" spans="1:65" s="120" customFormat="1" ht="13.35" customHeight="1">
      <c r="A37" s="197"/>
      <c r="B37" s="127"/>
      <c r="C37" s="224"/>
      <c r="D37" s="224"/>
      <c r="E37" s="224"/>
      <c r="F37" s="130"/>
      <c r="G37" s="224"/>
      <c r="H37" s="224"/>
      <c r="I37" s="224"/>
      <c r="J37" s="130"/>
      <c r="K37" s="130"/>
      <c r="L37" s="130"/>
      <c r="M37" s="130"/>
      <c r="N37" s="224"/>
      <c r="O37" s="224"/>
      <c r="P37" s="224"/>
      <c r="Q37" s="224"/>
      <c r="R37" s="224"/>
      <c r="S37" s="224"/>
      <c r="T37" s="224"/>
      <c r="U37" s="130"/>
      <c r="V37" s="130"/>
      <c r="W37" s="131"/>
      <c r="X37" s="130"/>
      <c r="Y37" s="224"/>
      <c r="Z37" s="98"/>
      <c r="AA37" s="98"/>
      <c r="AB37" s="98"/>
      <c r="AC37" s="98"/>
      <c r="AD37" s="98"/>
      <c r="AE37" s="130"/>
      <c r="AF37" s="98"/>
      <c r="AG37" s="98"/>
      <c r="AH37" s="98"/>
      <c r="AI37" s="98"/>
      <c r="AJ37" s="98"/>
      <c r="AK37" s="98"/>
      <c r="AL37" s="9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33"/>
      <c r="BJ37" s="187"/>
      <c r="BK37" s="209"/>
      <c r="BL37" s="130"/>
      <c r="BM37" s="130"/>
    </row>
    <row r="38" spans="1:65" s="120" customFormat="1" ht="13.35" customHeight="1">
      <c r="A38" s="197"/>
      <c r="B38" s="134"/>
      <c r="C38" s="135"/>
      <c r="D38" s="135"/>
      <c r="E38" s="135"/>
      <c r="F38" s="135"/>
      <c r="G38" s="135"/>
      <c r="H38" s="135"/>
      <c r="I38" s="135"/>
      <c r="J38" s="92"/>
      <c r="K38" s="93"/>
      <c r="L38" s="136"/>
      <c r="M38" s="135"/>
      <c r="N38" s="136"/>
      <c r="O38" s="136"/>
      <c r="P38" s="136"/>
      <c r="Q38" s="136"/>
      <c r="R38" s="136"/>
      <c r="S38" s="136"/>
      <c r="T38" s="136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7"/>
      <c r="BJ38" s="187"/>
      <c r="BK38" s="209"/>
      <c r="BL38" s="130"/>
      <c r="BM38" s="130"/>
    </row>
    <row r="39" spans="1:65" s="120" customFormat="1" ht="13.35" customHeight="1">
      <c r="A39" s="197"/>
      <c r="B39" s="128"/>
      <c r="C39" s="128"/>
      <c r="D39" s="128"/>
      <c r="E39" s="128"/>
      <c r="F39" s="128"/>
      <c r="G39" s="128"/>
      <c r="H39" s="128"/>
      <c r="I39" s="128"/>
      <c r="J39" s="97"/>
      <c r="K39" s="98"/>
      <c r="L39" s="130"/>
      <c r="M39" s="128"/>
      <c r="N39" s="130"/>
      <c r="O39" s="130"/>
      <c r="P39" s="130"/>
      <c r="Q39" s="130"/>
      <c r="R39" s="130"/>
      <c r="S39" s="130"/>
      <c r="T39" s="130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87"/>
      <c r="BK39" s="209"/>
      <c r="BL39" s="130"/>
      <c r="BM39" s="130"/>
    </row>
    <row r="40" spans="1:65" s="120" customFormat="1" ht="13.35" customHeight="1">
      <c r="A40" s="197"/>
      <c r="B40" s="218" t="s">
        <v>509</v>
      </c>
      <c r="C40" s="218"/>
      <c r="D40" s="218"/>
      <c r="E40" s="218"/>
      <c r="F40" s="218"/>
      <c r="G40" s="218"/>
      <c r="H40" s="128"/>
      <c r="I40" s="128"/>
      <c r="J40" s="97"/>
      <c r="K40" s="98"/>
      <c r="L40" s="130"/>
      <c r="M40" s="128"/>
      <c r="N40" s="130"/>
      <c r="O40" s="130"/>
      <c r="P40" s="130"/>
      <c r="Q40" s="130"/>
      <c r="R40" s="130"/>
      <c r="S40" s="130"/>
      <c r="T40" s="130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87"/>
      <c r="BK40" s="209"/>
      <c r="BL40" s="130"/>
      <c r="BM40" s="130"/>
    </row>
    <row r="41" spans="1:65" s="120" customFormat="1" ht="13.35" customHeight="1">
      <c r="A41" s="197"/>
      <c r="B41" s="218"/>
      <c r="C41" s="218"/>
      <c r="D41" s="218"/>
      <c r="E41" s="218"/>
      <c r="F41" s="218"/>
      <c r="G41" s="218"/>
      <c r="H41" s="128"/>
      <c r="I41" s="128"/>
      <c r="J41" s="97"/>
      <c r="K41" s="98"/>
      <c r="L41" s="130"/>
      <c r="M41" s="128"/>
      <c r="N41" s="130"/>
      <c r="O41" s="130"/>
      <c r="P41" s="130"/>
      <c r="Q41" s="130"/>
      <c r="R41" s="130"/>
      <c r="S41" s="130"/>
      <c r="T41" s="130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87"/>
      <c r="BK41" s="209"/>
      <c r="BL41" s="130"/>
      <c r="BM41" s="130"/>
    </row>
    <row r="42" spans="1:65" s="120" customFormat="1" ht="13.35" customHeight="1">
      <c r="A42" s="197"/>
      <c r="B42" s="114" t="s">
        <v>149</v>
      </c>
      <c r="C42" s="202"/>
      <c r="D42" s="114" t="s">
        <v>496</v>
      </c>
      <c r="E42" s="203"/>
      <c r="F42" s="203"/>
      <c r="G42" s="115"/>
      <c r="H42" s="203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5" t="s">
        <v>499</v>
      </c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206"/>
      <c r="BB42" s="128"/>
      <c r="BC42" s="128"/>
      <c r="BD42" s="128"/>
      <c r="BE42" s="128"/>
      <c r="BF42" s="128"/>
      <c r="BG42" s="128"/>
      <c r="BH42" s="128"/>
      <c r="BI42" s="128"/>
      <c r="BJ42" s="187"/>
      <c r="BK42" s="209"/>
      <c r="BL42" s="130"/>
      <c r="BM42" s="130"/>
    </row>
    <row r="43" spans="1:65" s="359" customFormat="1" ht="13.35" customHeight="1">
      <c r="A43" s="348"/>
      <c r="B43" s="349"/>
      <c r="C43" s="350"/>
      <c r="D43" s="361" t="s">
        <v>514</v>
      </c>
      <c r="E43" s="351"/>
      <c r="F43" s="351"/>
      <c r="G43" s="352"/>
      <c r="H43" s="351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62" t="s">
        <v>515</v>
      </c>
      <c r="Y43" s="353"/>
      <c r="Z43" s="353"/>
      <c r="AA43" s="353"/>
      <c r="AB43" s="353"/>
      <c r="AC43" s="353"/>
      <c r="AD43" s="353"/>
      <c r="AE43" s="353"/>
      <c r="AF43" s="353"/>
      <c r="AG43" s="353"/>
      <c r="AH43" s="353"/>
      <c r="AI43" s="353"/>
      <c r="AJ43" s="353"/>
      <c r="AK43" s="353"/>
      <c r="AL43" s="353"/>
      <c r="AM43" s="353"/>
      <c r="AN43" s="353"/>
      <c r="AO43" s="353"/>
      <c r="AP43" s="353"/>
      <c r="AQ43" s="353"/>
      <c r="AR43" s="353"/>
      <c r="AS43" s="353"/>
      <c r="AT43" s="353"/>
      <c r="AU43" s="353"/>
      <c r="AV43" s="353"/>
      <c r="AW43" s="353"/>
      <c r="AX43" s="353"/>
      <c r="AY43" s="353"/>
      <c r="AZ43" s="353"/>
      <c r="BA43" s="355"/>
      <c r="BB43" s="356"/>
      <c r="BC43" s="356"/>
      <c r="BD43" s="356"/>
      <c r="BE43" s="356"/>
      <c r="BF43" s="356"/>
      <c r="BG43" s="356"/>
      <c r="BH43" s="356"/>
      <c r="BI43" s="356"/>
      <c r="BJ43" s="357"/>
      <c r="BK43" s="358"/>
      <c r="BL43" s="357"/>
      <c r="BM43" s="357"/>
    </row>
    <row r="44" spans="1:65" s="359" customFormat="1" ht="13.35" customHeight="1">
      <c r="A44" s="348"/>
      <c r="B44" s="349"/>
      <c r="C44" s="350"/>
      <c r="D44" s="361" t="s">
        <v>516</v>
      </c>
      <c r="E44" s="351"/>
      <c r="F44" s="351"/>
      <c r="G44" s="352"/>
      <c r="H44" s="351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62" t="s">
        <v>517</v>
      </c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5"/>
      <c r="BB44" s="356"/>
      <c r="BC44" s="356"/>
      <c r="BD44" s="356"/>
      <c r="BE44" s="356"/>
      <c r="BF44" s="356"/>
      <c r="BG44" s="356"/>
      <c r="BH44" s="356"/>
      <c r="BI44" s="356"/>
      <c r="BJ44" s="357"/>
      <c r="BK44" s="358"/>
      <c r="BL44" s="357"/>
      <c r="BM44" s="357"/>
    </row>
    <row r="45" spans="1:65" s="359" customFormat="1" ht="13.35" customHeight="1">
      <c r="A45" s="348"/>
      <c r="B45" s="349"/>
      <c r="C45" s="350"/>
      <c r="D45" s="360"/>
      <c r="E45" s="351"/>
      <c r="F45" s="351"/>
      <c r="G45" s="352"/>
      <c r="H45" s="351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4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5"/>
      <c r="BB45" s="356"/>
      <c r="BC45" s="356"/>
      <c r="BD45" s="356"/>
      <c r="BE45" s="356"/>
      <c r="BF45" s="356"/>
      <c r="BG45" s="356"/>
      <c r="BH45" s="356"/>
      <c r="BI45" s="356"/>
      <c r="BJ45" s="357"/>
      <c r="BK45" s="358"/>
      <c r="BL45" s="357"/>
      <c r="BM45" s="357"/>
    </row>
    <row r="46" spans="1:65" s="120" customFormat="1" ht="13.35" customHeight="1">
      <c r="A46" s="197"/>
      <c r="B46" s="487"/>
      <c r="C46" s="489"/>
      <c r="D46" s="344" t="s">
        <v>500</v>
      </c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6"/>
      <c r="X46" s="337" t="s">
        <v>519</v>
      </c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3"/>
      <c r="BB46" s="128"/>
      <c r="BC46" s="128"/>
      <c r="BD46" s="128"/>
      <c r="BE46" s="128"/>
      <c r="BF46" s="128"/>
      <c r="BG46" s="128"/>
      <c r="BH46" s="128"/>
      <c r="BI46" s="128"/>
      <c r="BJ46" s="187"/>
      <c r="BK46" s="209"/>
      <c r="BL46" s="130"/>
      <c r="BM46" s="130"/>
    </row>
    <row r="47" spans="1:65" s="120" customFormat="1" ht="13.35" customHeight="1">
      <c r="A47" s="197"/>
      <c r="B47" s="490"/>
      <c r="C47" s="492"/>
      <c r="D47" s="85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7"/>
      <c r="X47" s="338" t="s">
        <v>523</v>
      </c>
      <c r="Y47" s="339"/>
      <c r="Z47" s="339"/>
      <c r="AA47" s="339"/>
      <c r="AB47" s="339"/>
      <c r="AC47" s="339"/>
      <c r="AD47" s="339"/>
      <c r="AE47" s="339"/>
      <c r="AF47" s="339"/>
      <c r="AG47" s="339"/>
      <c r="AH47" s="339"/>
      <c r="AI47" s="339"/>
      <c r="AJ47" s="339"/>
      <c r="AK47" s="339"/>
      <c r="AL47" s="339"/>
      <c r="AM47" s="339"/>
      <c r="AN47" s="339"/>
      <c r="AO47" s="339"/>
      <c r="AP47" s="339"/>
      <c r="AQ47" s="339"/>
      <c r="AR47" s="339"/>
      <c r="AS47" s="339"/>
      <c r="AT47" s="339"/>
      <c r="AU47" s="339"/>
      <c r="AV47" s="339"/>
      <c r="AW47" s="339"/>
      <c r="AX47" s="339"/>
      <c r="AY47" s="339"/>
      <c r="AZ47" s="339"/>
      <c r="BA47" s="340"/>
      <c r="BB47" s="128"/>
      <c r="BC47" s="128"/>
      <c r="BD47" s="128"/>
      <c r="BE47" s="128"/>
      <c r="BF47" s="128"/>
      <c r="BG47" s="128"/>
      <c r="BH47" s="128"/>
      <c r="BI47" s="128"/>
      <c r="BJ47" s="187"/>
      <c r="BK47" s="209"/>
      <c r="BL47" s="130"/>
      <c r="BM47" s="130"/>
    </row>
    <row r="48" spans="1:65" s="120" customFormat="1" ht="13.35" customHeight="1">
      <c r="A48" s="197"/>
      <c r="B48" s="490"/>
      <c r="C48" s="492"/>
      <c r="D48" s="85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7"/>
      <c r="X48" s="338" t="s">
        <v>518</v>
      </c>
      <c r="Y48" s="339"/>
      <c r="Z48" s="339"/>
      <c r="AA48" s="339"/>
      <c r="AB48" s="339"/>
      <c r="AC48" s="339"/>
      <c r="AD48" s="339"/>
      <c r="AE48" s="339"/>
      <c r="AF48" s="339"/>
      <c r="AG48" s="339"/>
      <c r="AH48" s="339"/>
      <c r="AI48" s="339"/>
      <c r="AJ48" s="339"/>
      <c r="AK48" s="339"/>
      <c r="AL48" s="339"/>
      <c r="AM48" s="339"/>
      <c r="AN48" s="339"/>
      <c r="AO48" s="339"/>
      <c r="AP48" s="339"/>
      <c r="AQ48" s="339"/>
      <c r="AR48" s="339"/>
      <c r="AS48" s="339"/>
      <c r="AT48" s="339"/>
      <c r="AU48" s="339"/>
      <c r="AV48" s="339"/>
      <c r="AW48" s="339"/>
      <c r="AX48" s="339"/>
      <c r="AY48" s="339"/>
      <c r="AZ48" s="339"/>
      <c r="BA48" s="340"/>
      <c r="BB48" s="128"/>
      <c r="BC48" s="128"/>
      <c r="BD48" s="128"/>
      <c r="BE48" s="128"/>
      <c r="BF48" s="128"/>
      <c r="BG48" s="128"/>
      <c r="BH48" s="128"/>
      <c r="BI48" s="128"/>
      <c r="BJ48" s="187"/>
      <c r="BK48" s="209"/>
      <c r="BL48" s="130"/>
      <c r="BM48" s="130"/>
    </row>
    <row r="49" spans="1:67" s="120" customFormat="1" ht="13.35" customHeight="1">
      <c r="A49" s="197"/>
      <c r="B49" s="490"/>
      <c r="C49" s="492"/>
      <c r="D49" s="85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7"/>
      <c r="X49" s="339" t="s">
        <v>510</v>
      </c>
      <c r="Y49" s="339"/>
      <c r="Z49" s="339"/>
      <c r="AA49" s="339"/>
      <c r="AB49" s="339"/>
      <c r="AC49" s="339"/>
      <c r="AD49" s="339"/>
      <c r="AE49" s="339"/>
      <c r="AF49" s="339"/>
      <c r="AG49" s="339"/>
      <c r="AH49" s="339"/>
      <c r="AI49" s="339"/>
      <c r="AJ49" s="339"/>
      <c r="AK49" s="339"/>
      <c r="AL49" s="339"/>
      <c r="AM49" s="339"/>
      <c r="AN49" s="339"/>
      <c r="AO49" s="339"/>
      <c r="AP49" s="339"/>
      <c r="AQ49" s="339"/>
      <c r="AR49" s="339"/>
      <c r="AS49" s="339"/>
      <c r="AT49" s="339"/>
      <c r="AU49" s="339"/>
      <c r="AV49" s="339"/>
      <c r="AW49" s="339"/>
      <c r="AX49" s="339"/>
      <c r="AY49" s="339"/>
      <c r="AZ49" s="339"/>
      <c r="BA49" s="340"/>
      <c r="BB49" s="128"/>
      <c r="BC49" s="128"/>
      <c r="BD49" s="128"/>
      <c r="BE49" s="128"/>
      <c r="BF49" s="128"/>
      <c r="BG49" s="128"/>
      <c r="BH49" s="128"/>
      <c r="BI49" s="128"/>
      <c r="BJ49" s="187"/>
      <c r="BK49" s="209"/>
      <c r="BL49" s="130"/>
      <c r="BM49" s="130"/>
    </row>
    <row r="50" spans="1:67" s="120" customFormat="1" ht="13.35" customHeight="1">
      <c r="A50" s="197"/>
      <c r="B50" s="490"/>
      <c r="C50" s="492"/>
      <c r="D50" s="85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20" t="s">
        <v>511</v>
      </c>
      <c r="AZ50" s="130"/>
      <c r="BA50" s="191"/>
      <c r="BB50" s="128"/>
      <c r="BC50" s="128"/>
      <c r="BD50" s="128"/>
      <c r="BE50" s="128"/>
      <c r="BF50" s="128"/>
      <c r="BG50" s="128"/>
      <c r="BH50" s="128"/>
      <c r="BI50" s="128"/>
      <c r="BJ50" s="187"/>
      <c r="BK50" s="209"/>
      <c r="BL50" s="130"/>
      <c r="BM50" s="130"/>
    </row>
    <row r="51" spans="1:67" s="120" customFormat="1" ht="13.35" customHeight="1">
      <c r="A51" s="197"/>
      <c r="B51" s="490"/>
      <c r="C51" s="492"/>
      <c r="D51" s="85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7"/>
      <c r="X51" s="5" t="s">
        <v>520</v>
      </c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84"/>
      <c r="BA51" s="347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</row>
    <row r="52" spans="1:67" s="120" customFormat="1" ht="13.35" customHeight="1">
      <c r="A52" s="197"/>
      <c r="B52" s="490"/>
      <c r="C52" s="492"/>
      <c r="D52" s="85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7"/>
      <c r="X52" s="5" t="s">
        <v>512</v>
      </c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84"/>
      <c r="BA52" s="347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</row>
    <row r="53" spans="1:67" s="120" customFormat="1" ht="13.35" customHeight="1">
      <c r="A53" s="197"/>
      <c r="B53" s="490"/>
      <c r="C53" s="492"/>
      <c r="D53" s="85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7"/>
      <c r="X53" s="5" t="s">
        <v>521</v>
      </c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84"/>
      <c r="BA53" s="347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</row>
    <row r="54" spans="1:67" s="120" customFormat="1" ht="13.35" customHeight="1">
      <c r="A54" s="197"/>
      <c r="B54" s="490"/>
      <c r="C54" s="492"/>
      <c r="D54" s="85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7"/>
      <c r="X54" s="5" t="s">
        <v>513</v>
      </c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84"/>
      <c r="BA54" s="347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</row>
    <row r="55" spans="1:67" s="120" customFormat="1" ht="13.35" customHeight="1">
      <c r="A55" s="197"/>
      <c r="B55" s="490"/>
      <c r="C55" s="492"/>
      <c r="D55" s="85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7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84"/>
      <c r="BA55" s="347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</row>
    <row r="56" spans="1:67" s="120" customFormat="1" ht="13.35" customHeight="1">
      <c r="A56" s="197"/>
      <c r="B56" s="490"/>
      <c r="C56" s="492"/>
      <c r="D56" s="85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7"/>
      <c r="X56" s="338"/>
      <c r="Y56" s="339"/>
      <c r="Z56" s="339"/>
      <c r="AA56" s="339"/>
      <c r="AB56" s="339"/>
      <c r="AC56" s="339"/>
      <c r="AD56" s="339"/>
      <c r="AE56" s="339"/>
      <c r="AF56" s="339"/>
      <c r="AG56" s="339"/>
      <c r="AH56" s="339"/>
      <c r="AI56" s="339"/>
      <c r="AJ56" s="339"/>
      <c r="AK56" s="339"/>
      <c r="AL56" s="339"/>
      <c r="AM56" s="339"/>
      <c r="AN56" s="339"/>
      <c r="AO56" s="339"/>
      <c r="AP56" s="339"/>
      <c r="AQ56" s="339"/>
      <c r="AR56" s="339"/>
      <c r="AS56" s="339"/>
      <c r="AT56" s="339"/>
      <c r="AU56" s="339"/>
      <c r="AV56" s="339"/>
      <c r="AW56" s="339"/>
      <c r="AX56" s="339"/>
      <c r="AY56" s="339"/>
      <c r="AZ56" s="339"/>
      <c r="BA56" s="340"/>
      <c r="BB56" s="128"/>
      <c r="BC56" s="128"/>
      <c r="BD56" s="128"/>
      <c r="BE56" s="128"/>
      <c r="BF56" s="128"/>
      <c r="BG56" s="128"/>
      <c r="BH56" s="128"/>
      <c r="BI56" s="128"/>
      <c r="BJ56" s="187"/>
      <c r="BK56" s="209"/>
      <c r="BL56" s="130"/>
      <c r="BM56" s="130"/>
    </row>
    <row r="57" spans="1:67" s="120" customFormat="1" ht="13.35" customHeight="1">
      <c r="A57" s="197"/>
      <c r="B57" s="493"/>
      <c r="C57" s="495"/>
      <c r="D57" s="89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1"/>
      <c r="X57" s="341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2"/>
      <c r="AJ57" s="342"/>
      <c r="AK57" s="342"/>
      <c r="AL57" s="342"/>
      <c r="AM57" s="342"/>
      <c r="AN57" s="342"/>
      <c r="AO57" s="342"/>
      <c r="AP57" s="342"/>
      <c r="AQ57" s="342"/>
      <c r="AR57" s="342"/>
      <c r="AS57" s="342"/>
      <c r="AT57" s="342"/>
      <c r="AU57" s="342"/>
      <c r="AV57" s="342"/>
      <c r="AW57" s="342"/>
      <c r="AX57" s="342"/>
      <c r="AY57" s="342"/>
      <c r="AZ57" s="342"/>
      <c r="BA57" s="343"/>
      <c r="BB57" s="128"/>
      <c r="BC57" s="128"/>
      <c r="BD57" s="128"/>
      <c r="BE57" s="128"/>
      <c r="BF57" s="128"/>
      <c r="BG57" s="128"/>
      <c r="BH57" s="128"/>
      <c r="BI57" s="128"/>
      <c r="BJ57" s="187"/>
      <c r="BK57" s="209"/>
      <c r="BL57" s="130"/>
      <c r="BM57" s="130"/>
    </row>
    <row r="58" spans="1:67" s="120" customFormat="1" ht="13.35" customHeight="1">
      <c r="A58" s="197"/>
      <c r="B58" s="130"/>
      <c r="C58" s="187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339"/>
      <c r="Y58" s="339"/>
      <c r="Z58" s="339"/>
      <c r="AA58" s="339"/>
      <c r="AB58" s="339"/>
      <c r="AC58" s="339"/>
      <c r="AD58" s="339"/>
      <c r="AE58" s="339"/>
      <c r="AF58" s="339"/>
      <c r="AG58" s="339"/>
      <c r="AH58" s="339"/>
      <c r="AI58" s="339"/>
      <c r="AJ58" s="339"/>
      <c r="AK58" s="339"/>
      <c r="AL58" s="339"/>
      <c r="AM58" s="339"/>
      <c r="AN58" s="339"/>
      <c r="AO58" s="339"/>
      <c r="AP58" s="339"/>
      <c r="AQ58" s="339"/>
      <c r="AR58" s="339"/>
      <c r="AS58" s="339"/>
      <c r="AT58" s="339"/>
      <c r="AU58" s="339"/>
      <c r="AV58" s="339"/>
      <c r="AW58" s="339"/>
      <c r="AX58" s="339"/>
      <c r="AY58" s="339"/>
      <c r="AZ58" s="339"/>
      <c r="BA58" s="339"/>
      <c r="BB58" s="128"/>
      <c r="BC58" s="128"/>
      <c r="BD58" s="128"/>
      <c r="BE58" s="128"/>
      <c r="BF58" s="128"/>
      <c r="BG58" s="128"/>
      <c r="BH58" s="128"/>
      <c r="BI58" s="128"/>
      <c r="BJ58" s="187"/>
      <c r="BK58" s="209"/>
      <c r="BL58" s="130"/>
      <c r="BM58" s="130"/>
    </row>
    <row r="59" spans="1:67" s="120" customFormat="1" ht="13.35" customHeight="1">
      <c r="A59" s="197"/>
      <c r="B59" s="130"/>
      <c r="C59" s="187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339"/>
      <c r="AL59" s="339"/>
      <c r="AM59" s="339"/>
      <c r="AN59" s="339"/>
      <c r="AO59" s="339"/>
      <c r="AP59" s="339"/>
      <c r="AQ59" s="339"/>
      <c r="AR59" s="339"/>
      <c r="AS59" s="339"/>
      <c r="AT59" s="339"/>
      <c r="AU59" s="339"/>
      <c r="AV59" s="339"/>
      <c r="AW59" s="339"/>
      <c r="AX59" s="339"/>
      <c r="AY59" s="339"/>
      <c r="AZ59" s="339"/>
      <c r="BA59" s="339"/>
      <c r="BB59" s="128"/>
      <c r="BC59" s="128"/>
      <c r="BD59" s="128"/>
      <c r="BE59" s="128"/>
      <c r="BF59" s="128"/>
      <c r="BG59" s="128"/>
      <c r="BH59" s="128"/>
      <c r="BI59" s="128"/>
      <c r="BJ59" s="187"/>
      <c r="BK59" s="209"/>
      <c r="BL59" s="130"/>
      <c r="BM59" s="130"/>
    </row>
    <row r="60" spans="1:67" s="120" customFormat="1" ht="13.35" customHeight="1">
      <c r="A60" s="197"/>
      <c r="B60" s="130"/>
      <c r="C60" s="187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339"/>
      <c r="Y60" s="339"/>
      <c r="Z60" s="339"/>
      <c r="AA60" s="339"/>
      <c r="AB60" s="339"/>
      <c r="AC60" s="339"/>
      <c r="AD60" s="339"/>
      <c r="AE60" s="339"/>
      <c r="AF60" s="339"/>
      <c r="AG60" s="339"/>
      <c r="AH60" s="339"/>
      <c r="AI60" s="339"/>
      <c r="AJ60" s="339"/>
      <c r="AK60" s="339"/>
      <c r="AL60" s="339"/>
      <c r="AM60" s="339"/>
      <c r="AN60" s="339"/>
      <c r="AO60" s="339"/>
      <c r="AP60" s="339"/>
      <c r="AQ60" s="339"/>
      <c r="AR60" s="339"/>
      <c r="AS60" s="339"/>
      <c r="AT60" s="339"/>
      <c r="AU60" s="339"/>
      <c r="AV60" s="339"/>
      <c r="AW60" s="339"/>
      <c r="AX60" s="339"/>
      <c r="AY60" s="339"/>
      <c r="AZ60" s="339"/>
      <c r="BA60" s="339"/>
      <c r="BB60" s="128"/>
      <c r="BC60" s="128"/>
      <c r="BD60" s="128"/>
      <c r="BE60" s="128"/>
      <c r="BF60" s="128"/>
      <c r="BG60" s="128"/>
      <c r="BH60" s="128"/>
      <c r="BI60" s="128"/>
      <c r="BJ60" s="187"/>
      <c r="BK60" s="209"/>
      <c r="BL60" s="130"/>
      <c r="BM60" s="130"/>
    </row>
    <row r="61" spans="1:67" s="120" customFormat="1" ht="13.35" customHeight="1">
      <c r="A61" s="197"/>
      <c r="B61" s="130"/>
      <c r="C61" s="187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339"/>
      <c r="Y61" s="339"/>
      <c r="Z61" s="339"/>
      <c r="AA61" s="339"/>
      <c r="AB61" s="339"/>
      <c r="AC61" s="339"/>
      <c r="AD61" s="339"/>
      <c r="AE61" s="339"/>
      <c r="AF61" s="339"/>
      <c r="AG61" s="339"/>
      <c r="AH61" s="339"/>
      <c r="AI61" s="339"/>
      <c r="AJ61" s="339"/>
      <c r="AK61" s="339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128"/>
      <c r="BC61" s="128"/>
      <c r="BD61" s="128"/>
      <c r="BE61" s="128"/>
      <c r="BF61" s="128"/>
      <c r="BG61" s="128"/>
      <c r="BH61" s="128"/>
      <c r="BI61" s="128"/>
      <c r="BJ61" s="187"/>
      <c r="BK61" s="209"/>
      <c r="BL61" s="130"/>
      <c r="BM61" s="130"/>
    </row>
    <row r="62" spans="1:67" s="120" customFormat="1" ht="13.35" customHeight="1">
      <c r="A62" s="197"/>
      <c r="B62" s="130"/>
      <c r="C62" s="187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339"/>
      <c r="Y62" s="339"/>
      <c r="Z62" s="339"/>
      <c r="AA62" s="339"/>
      <c r="AB62" s="339"/>
      <c r="AC62" s="339"/>
      <c r="AD62" s="339"/>
      <c r="AE62" s="339"/>
      <c r="AF62" s="339"/>
      <c r="AG62" s="339"/>
      <c r="AH62" s="339"/>
      <c r="AI62" s="339"/>
      <c r="AJ62" s="339"/>
      <c r="AK62" s="339"/>
      <c r="AL62" s="339"/>
      <c r="AM62" s="339"/>
      <c r="AN62" s="339"/>
      <c r="AO62" s="339"/>
      <c r="AP62" s="339"/>
      <c r="AQ62" s="339"/>
      <c r="AR62" s="339"/>
      <c r="AS62" s="339"/>
      <c r="AT62" s="339"/>
      <c r="AU62" s="339"/>
      <c r="AV62" s="339"/>
      <c r="AW62" s="339"/>
      <c r="AX62" s="339"/>
      <c r="AY62" s="339"/>
      <c r="AZ62" s="339"/>
      <c r="BA62" s="339"/>
      <c r="BB62" s="128"/>
      <c r="BC62" s="128"/>
      <c r="BD62" s="128"/>
      <c r="BE62" s="128"/>
      <c r="BF62" s="128"/>
      <c r="BG62" s="128"/>
      <c r="BH62" s="128"/>
      <c r="BI62" s="128"/>
      <c r="BJ62" s="187"/>
      <c r="BK62" s="209"/>
      <c r="BL62" s="130"/>
      <c r="BM62" s="130"/>
    </row>
    <row r="63" spans="1:67" s="120" customFormat="1" ht="13.35" customHeight="1">
      <c r="A63" s="197"/>
      <c r="B63" s="130"/>
      <c r="C63" s="187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339"/>
      <c r="Y63" s="339"/>
      <c r="Z63" s="339"/>
      <c r="AA63" s="339"/>
      <c r="AB63" s="339"/>
      <c r="AC63" s="339"/>
      <c r="AD63" s="339"/>
      <c r="AE63" s="339"/>
      <c r="AF63" s="339"/>
      <c r="AG63" s="339"/>
      <c r="AH63" s="339"/>
      <c r="AI63" s="339"/>
      <c r="AJ63" s="339"/>
      <c r="AK63" s="339"/>
      <c r="AL63" s="339"/>
      <c r="AM63" s="339"/>
      <c r="AN63" s="339"/>
      <c r="AO63" s="339"/>
      <c r="AP63" s="339"/>
      <c r="AQ63" s="339"/>
      <c r="AR63" s="339"/>
      <c r="AS63" s="339"/>
      <c r="AT63" s="339"/>
      <c r="AU63" s="339"/>
      <c r="AV63" s="339"/>
      <c r="AW63" s="339"/>
      <c r="AX63" s="339"/>
      <c r="AY63" s="339"/>
      <c r="AZ63" s="339"/>
      <c r="BA63" s="339"/>
      <c r="BB63" s="128"/>
      <c r="BC63" s="128"/>
      <c r="BD63" s="128"/>
      <c r="BE63" s="128"/>
      <c r="BF63" s="128"/>
      <c r="BG63" s="128"/>
      <c r="BH63" s="128"/>
      <c r="BI63" s="128"/>
      <c r="BJ63" s="187"/>
      <c r="BK63" s="209"/>
      <c r="BL63" s="130"/>
      <c r="BM63" s="130"/>
    </row>
    <row r="64" spans="1:67" s="120" customFormat="1" ht="13.35" customHeight="1">
      <c r="A64" s="197"/>
      <c r="B64" s="130"/>
      <c r="C64" s="187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339"/>
      <c r="Y64" s="339"/>
      <c r="Z64" s="339"/>
      <c r="AA64" s="339"/>
      <c r="AB64" s="339"/>
      <c r="AC64" s="339"/>
      <c r="AD64" s="339"/>
      <c r="AE64" s="339"/>
      <c r="AF64" s="339"/>
      <c r="AG64" s="339"/>
      <c r="AH64" s="339"/>
      <c r="AI64" s="339"/>
      <c r="AJ64" s="339"/>
      <c r="AK64" s="339"/>
      <c r="AL64" s="339"/>
      <c r="AM64" s="339"/>
      <c r="AN64" s="339"/>
      <c r="AO64" s="339"/>
      <c r="AP64" s="339"/>
      <c r="AQ64" s="339"/>
      <c r="AR64" s="339"/>
      <c r="AS64" s="339"/>
      <c r="AT64" s="339"/>
      <c r="AU64" s="339"/>
      <c r="AV64" s="339"/>
      <c r="AW64" s="339"/>
      <c r="AX64" s="339"/>
      <c r="AY64" s="339"/>
      <c r="AZ64" s="339"/>
      <c r="BA64" s="339"/>
      <c r="BB64" s="128"/>
      <c r="BC64" s="128"/>
      <c r="BD64" s="128"/>
      <c r="BE64" s="128"/>
      <c r="BF64" s="128"/>
      <c r="BG64" s="128"/>
      <c r="BH64" s="128"/>
      <c r="BI64" s="128"/>
      <c r="BJ64" s="187"/>
      <c r="BK64" s="209"/>
      <c r="BL64" s="130"/>
      <c r="BM64" s="130"/>
    </row>
    <row r="65" spans="1:1" s="120" customFormat="1" ht="13.35" customHeight="1">
      <c r="A65" s="197"/>
    </row>
    <row r="66" spans="1:1" ht="13.15" customHeight="1"/>
  </sheetData>
  <mergeCells count="1">
    <mergeCell ref="B46:C57"/>
  </mergeCells>
  <conditionalFormatting sqref="D10:D11">
    <cfRule type="duplicateValues" dxfId="25" priority="5"/>
  </conditionalFormatting>
  <conditionalFormatting sqref="D16">
    <cfRule type="duplicateValues" dxfId="24" priority="4"/>
  </conditionalFormatting>
  <conditionalFormatting sqref="D12">
    <cfRule type="duplicateValues" dxfId="23" priority="3"/>
  </conditionalFormatting>
  <conditionalFormatting sqref="D13:D14">
    <cfRule type="duplicateValues" dxfId="22" priority="2"/>
  </conditionalFormatting>
  <conditionalFormatting sqref="D15">
    <cfRule type="duplicateValues" dxfId="21" priority="1"/>
  </conditionalFormatting>
  <dataValidations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showGridLines="0" view="pageBreakPreview" zoomScaleNormal="85" zoomScaleSheetLayoutView="100" workbookViewId="0">
      <selection activeCell="R30" sqref="R30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49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Reducers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55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50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51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52</v>
      </c>
      <c r="AO2" s="14"/>
      <c r="AP2" s="14"/>
      <c r="AQ2" s="15"/>
      <c r="AR2" s="26" t="s">
        <v>298</v>
      </c>
      <c r="AS2" s="17"/>
      <c r="AT2" s="17"/>
      <c r="AU2" s="17"/>
      <c r="AV2" s="18"/>
      <c r="AW2" s="13" t="s">
        <v>54</v>
      </c>
      <c r="AX2" s="15"/>
      <c r="AY2" s="14"/>
      <c r="AZ2" s="15"/>
      <c r="BA2" s="26" t="s">
        <v>299</v>
      </c>
      <c r="BB2" s="26"/>
      <c r="BC2" s="26"/>
      <c r="BD2" s="21"/>
      <c r="BE2" s="22"/>
    </row>
    <row r="4" spans="1:57">
      <c r="A4" s="29" t="s">
        <v>479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 spans="1:57">
      <c r="A5" s="29"/>
      <c r="B5" s="46" t="s">
        <v>15</v>
      </c>
      <c r="C5" s="32" t="s">
        <v>17</v>
      </c>
      <c r="D5" s="47"/>
      <c r="E5" s="47"/>
      <c r="F5" s="47"/>
      <c r="G5" s="47"/>
      <c r="H5" s="31" t="s">
        <v>9</v>
      </c>
      <c r="I5" s="47"/>
      <c r="J5" s="47"/>
      <c r="K5" s="47"/>
      <c r="L5" s="47"/>
      <c r="M5" s="32"/>
      <c r="N5" s="47"/>
      <c r="O5" s="47"/>
      <c r="P5" s="54"/>
      <c r="Q5" s="31" t="s">
        <v>11</v>
      </c>
      <c r="R5" s="48"/>
      <c r="S5" s="48"/>
      <c r="T5" s="48"/>
      <c r="U5" s="48"/>
      <c r="V5" s="48"/>
      <c r="W5" s="48"/>
      <c r="X5" s="48"/>
      <c r="Y5" s="49"/>
      <c r="Z5" s="55" t="s">
        <v>16</v>
      </c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9"/>
      <c r="AR5" s="28"/>
    </row>
    <row r="6" spans="1:57">
      <c r="A6" s="29"/>
      <c r="B6" s="56"/>
      <c r="C6" s="57"/>
      <c r="D6" s="57"/>
      <c r="E6" s="57"/>
      <c r="F6" s="57"/>
      <c r="G6" s="57"/>
      <c r="H6" s="34"/>
      <c r="I6" s="57"/>
      <c r="J6" s="57"/>
      <c r="K6" s="57"/>
      <c r="L6" s="57"/>
      <c r="M6" s="57"/>
      <c r="N6" s="57"/>
      <c r="O6" s="57"/>
      <c r="P6" s="58"/>
      <c r="Q6" s="57"/>
      <c r="R6" s="37"/>
      <c r="S6" s="37"/>
      <c r="T6" s="37"/>
      <c r="U6" s="37"/>
      <c r="V6" s="37"/>
      <c r="W6" s="37"/>
      <c r="X6" s="37"/>
      <c r="Y6" s="59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59"/>
      <c r="AR6" s="28"/>
    </row>
    <row r="7" spans="1:57">
      <c r="A7" s="29"/>
      <c r="B7" s="56"/>
      <c r="C7" s="57"/>
      <c r="D7" s="57"/>
      <c r="E7" s="57"/>
      <c r="F7" s="57"/>
      <c r="G7" s="57"/>
      <c r="H7" s="34"/>
      <c r="I7" s="57"/>
      <c r="J7" s="57"/>
      <c r="K7" s="57"/>
      <c r="L7" s="57"/>
      <c r="M7" s="57"/>
      <c r="N7" s="57"/>
      <c r="O7" s="57"/>
      <c r="P7" s="58"/>
      <c r="Q7" s="57"/>
      <c r="R7" s="37"/>
      <c r="S7" s="37"/>
      <c r="T7" s="37"/>
      <c r="U7" s="37"/>
      <c r="V7" s="37"/>
      <c r="W7" s="37"/>
      <c r="X7" s="37"/>
      <c r="Y7" s="59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59"/>
      <c r="AR7" s="28"/>
      <c r="AU7" s="5" t="str">
        <f>""""</f>
        <v>"</v>
      </c>
    </row>
    <row r="8" spans="1:57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</row>
    <row r="9" spans="1:57">
      <c r="A9" s="29" t="s">
        <v>480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57">
      <c r="A10" s="29"/>
      <c r="B10" s="60" t="s">
        <v>490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1" spans="1:57">
      <c r="A11" s="29"/>
      <c r="B11" s="46" t="s">
        <v>15</v>
      </c>
      <c r="C11" s="31" t="s">
        <v>18</v>
      </c>
      <c r="D11" s="47"/>
      <c r="E11" s="32"/>
      <c r="F11" s="32"/>
      <c r="G11" s="32"/>
      <c r="H11" s="47"/>
      <c r="I11" s="32"/>
      <c r="J11" s="32"/>
      <c r="K11" s="47"/>
      <c r="L11" s="31" t="s">
        <v>14</v>
      </c>
      <c r="M11" s="47"/>
      <c r="N11" s="32"/>
      <c r="O11" s="32"/>
      <c r="P11" s="32"/>
      <c r="Q11" s="48"/>
      <c r="R11" s="48"/>
      <c r="S11" s="48"/>
      <c r="T11" s="48"/>
      <c r="U11" s="61"/>
      <c r="V11" s="61"/>
      <c r="W11" s="61"/>
      <c r="X11" s="61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9"/>
      <c r="AR11" s="28"/>
    </row>
    <row r="12" spans="1:57">
      <c r="A12" s="29"/>
      <c r="B12" s="50">
        <v>1</v>
      </c>
      <c r="C12" s="178" t="s">
        <v>481</v>
      </c>
      <c r="D12" s="57"/>
      <c r="E12" s="51"/>
      <c r="F12" s="51"/>
      <c r="G12" s="51"/>
      <c r="H12" s="52"/>
      <c r="I12" s="52"/>
      <c r="J12" s="51"/>
      <c r="K12" s="58"/>
      <c r="L12" s="62" t="s">
        <v>483</v>
      </c>
      <c r="M12" s="51"/>
      <c r="N12" s="51"/>
      <c r="O12" s="51"/>
      <c r="P12" s="51"/>
      <c r="Q12" s="51"/>
      <c r="R12" s="51"/>
      <c r="S12" s="51"/>
      <c r="T12" s="51"/>
      <c r="U12" s="57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3"/>
      <c r="AR12" s="28"/>
    </row>
    <row r="13" spans="1:57">
      <c r="A13" s="29"/>
      <c r="B13" s="50"/>
      <c r="C13" s="41"/>
      <c r="D13" s="57"/>
      <c r="E13" s="51"/>
      <c r="F13" s="51"/>
      <c r="G13" s="51"/>
      <c r="H13" s="52"/>
      <c r="I13" s="52"/>
      <c r="J13" s="51"/>
      <c r="K13" s="53"/>
      <c r="L13" s="40"/>
      <c r="M13" s="51"/>
      <c r="N13" s="51"/>
      <c r="O13" s="51"/>
      <c r="P13" s="51"/>
      <c r="Q13" s="51"/>
      <c r="R13" s="51"/>
      <c r="S13" s="51"/>
      <c r="T13" s="51"/>
      <c r="U13" s="57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28"/>
    </row>
    <row r="14" spans="1:57">
      <c r="A14" s="29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57">
      <c r="A15" s="29"/>
      <c r="B15" s="60" t="s">
        <v>491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57">
      <c r="A16" s="29"/>
      <c r="B16" s="31" t="s">
        <v>11</v>
      </c>
      <c r="C16" s="47"/>
      <c r="D16" s="47"/>
      <c r="E16" s="47"/>
      <c r="F16" s="47"/>
      <c r="G16" s="47"/>
      <c r="H16" s="47"/>
      <c r="I16" s="54"/>
      <c r="J16" s="41" t="s">
        <v>481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9"/>
      <c r="AK16" s="28"/>
    </row>
    <row r="17" spans="1:57">
      <c r="A17" s="29"/>
      <c r="B17" s="63" t="s">
        <v>19</v>
      </c>
      <c r="C17" s="64"/>
      <c r="D17" s="64"/>
      <c r="E17" s="64"/>
      <c r="F17" s="64"/>
      <c r="G17" s="64"/>
      <c r="H17" s="64"/>
      <c r="I17" s="65"/>
      <c r="J17" s="62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7"/>
      <c r="AD17" s="67"/>
      <c r="AE17" s="67"/>
      <c r="AF17" s="67"/>
      <c r="AG17" s="67"/>
      <c r="AH17" s="67"/>
      <c r="AI17" s="67"/>
      <c r="AJ17" s="68"/>
      <c r="AK17" s="28"/>
    </row>
    <row r="18" spans="1:57">
      <c r="A18" s="29"/>
      <c r="B18" s="63" t="s">
        <v>20</v>
      </c>
      <c r="C18" s="64"/>
      <c r="D18" s="64"/>
      <c r="E18" s="64"/>
      <c r="F18" s="64"/>
      <c r="G18" s="64"/>
      <c r="H18" s="64"/>
      <c r="I18" s="65"/>
      <c r="J18" s="62" t="s">
        <v>482</v>
      </c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7"/>
      <c r="AD18" s="67"/>
      <c r="AE18" s="67"/>
      <c r="AF18" s="67"/>
      <c r="AG18" s="67"/>
      <c r="AH18" s="67"/>
      <c r="AI18" s="67"/>
      <c r="AJ18" s="68"/>
      <c r="AK18" s="28"/>
    </row>
    <row r="19" spans="1:57">
      <c r="A19" s="29"/>
      <c r="B19" s="63" t="s">
        <v>21</v>
      </c>
      <c r="C19" s="64"/>
      <c r="D19" s="69"/>
      <c r="E19" s="69"/>
      <c r="F19" s="69"/>
      <c r="G19" s="69"/>
      <c r="H19" s="69"/>
      <c r="I19" s="70"/>
      <c r="J19" s="47" t="s">
        <v>9</v>
      </c>
      <c r="K19" s="48"/>
      <c r="L19" s="47"/>
      <c r="M19" s="48"/>
      <c r="N19" s="48"/>
      <c r="O19" s="47"/>
      <c r="P19" s="47"/>
      <c r="Q19" s="47"/>
      <c r="R19" s="47"/>
      <c r="S19" s="48"/>
      <c r="T19" s="48"/>
      <c r="U19" s="71" t="s">
        <v>11</v>
      </c>
      <c r="V19" s="48"/>
      <c r="W19" s="47"/>
      <c r="X19" s="47"/>
      <c r="Y19" s="48"/>
      <c r="Z19" s="47"/>
      <c r="AA19" s="71" t="s">
        <v>22</v>
      </c>
      <c r="AB19" s="71" t="s">
        <v>16</v>
      </c>
      <c r="AC19" s="47"/>
      <c r="AD19" s="48"/>
      <c r="AE19" s="48"/>
      <c r="AF19" s="48"/>
      <c r="AG19" s="48"/>
      <c r="AH19" s="48"/>
      <c r="AI19" s="48"/>
      <c r="AJ19" s="49"/>
      <c r="AK19" s="28"/>
    </row>
    <row r="20" spans="1:57">
      <c r="A20" s="29"/>
      <c r="B20" s="72"/>
      <c r="C20" s="73"/>
      <c r="D20" s="74"/>
      <c r="E20" s="74"/>
      <c r="F20" s="74"/>
      <c r="G20" s="74"/>
      <c r="H20" s="74"/>
      <c r="I20" s="75"/>
      <c r="J20" s="17" t="s">
        <v>478</v>
      </c>
      <c r="K20" s="334"/>
      <c r="L20" s="333"/>
      <c r="M20" s="334"/>
      <c r="N20" s="334"/>
      <c r="O20" s="333"/>
      <c r="P20" s="333"/>
      <c r="Q20" s="333"/>
      <c r="R20" s="333"/>
      <c r="S20" s="334"/>
      <c r="T20" s="334"/>
      <c r="U20" s="94" t="s">
        <v>487</v>
      </c>
      <c r="V20" s="334"/>
      <c r="W20" s="333"/>
      <c r="X20" s="333"/>
      <c r="Y20" s="334"/>
      <c r="Z20" s="333"/>
      <c r="AA20" s="16" t="s">
        <v>110</v>
      </c>
      <c r="AB20" s="335"/>
      <c r="AC20" s="333"/>
      <c r="AD20" s="334"/>
      <c r="AE20" s="334"/>
      <c r="AF20" s="334"/>
      <c r="AG20" s="334"/>
      <c r="AH20" s="334"/>
      <c r="AI20" s="334"/>
      <c r="AJ20" s="336"/>
      <c r="AK20" s="28"/>
    </row>
    <row r="21" spans="1:57">
      <c r="A21" s="29"/>
      <c r="B21" s="72"/>
      <c r="C21" s="73"/>
      <c r="D21" s="74"/>
      <c r="E21" s="74"/>
      <c r="F21" s="74"/>
      <c r="G21" s="74"/>
      <c r="H21" s="74"/>
      <c r="I21" s="75"/>
      <c r="J21" s="42" t="s">
        <v>467</v>
      </c>
      <c r="K21" s="17"/>
      <c r="L21" s="17"/>
      <c r="M21" s="17"/>
      <c r="N21" s="17"/>
      <c r="O21" s="76"/>
      <c r="P21" s="76"/>
      <c r="Q21" s="76"/>
      <c r="R21" s="17"/>
      <c r="S21" s="17"/>
      <c r="T21" s="17"/>
      <c r="U21" s="94" t="s">
        <v>122</v>
      </c>
      <c r="V21" s="17"/>
      <c r="W21" s="17"/>
      <c r="X21" s="17"/>
      <c r="Y21" s="17"/>
      <c r="Z21" s="17"/>
      <c r="AA21" s="16" t="s">
        <v>110</v>
      </c>
      <c r="AB21" s="16"/>
      <c r="AC21" s="57"/>
      <c r="AD21" s="57"/>
      <c r="AE21" s="57"/>
      <c r="AF21" s="57"/>
      <c r="AG21" s="57"/>
      <c r="AH21" s="57"/>
      <c r="AI21" s="57"/>
      <c r="AJ21" s="58"/>
      <c r="AK21" s="28"/>
    </row>
    <row r="22" spans="1:57">
      <c r="A22" s="29"/>
      <c r="B22" s="72" t="s">
        <v>23</v>
      </c>
      <c r="C22" s="73"/>
      <c r="D22" s="73"/>
      <c r="E22" s="73"/>
      <c r="F22" s="73"/>
      <c r="G22" s="73"/>
      <c r="H22" s="73"/>
      <c r="I22" s="77"/>
      <c r="J22" s="78" t="s">
        <v>9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9" t="s">
        <v>16</v>
      </c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80"/>
      <c r="AK22" s="28"/>
    </row>
    <row r="23" spans="1:57">
      <c r="A23" s="29"/>
      <c r="B23" s="81"/>
      <c r="C23" s="78"/>
      <c r="D23" s="78"/>
      <c r="E23" s="78"/>
      <c r="F23" s="78"/>
      <c r="G23" s="78"/>
      <c r="H23" s="78"/>
      <c r="I23" s="80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34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8"/>
      <c r="AK23" s="28"/>
    </row>
    <row r="24" spans="1:57">
      <c r="A24" s="29"/>
      <c r="B24" s="81" t="s">
        <v>24</v>
      </c>
      <c r="C24" s="78"/>
      <c r="D24" s="78"/>
      <c r="E24" s="78"/>
      <c r="F24" s="78"/>
      <c r="G24" s="47"/>
      <c r="H24" s="47"/>
      <c r="I24" s="54"/>
      <c r="J24" s="82" t="s">
        <v>25</v>
      </c>
      <c r="K24" s="78"/>
      <c r="L24" s="78"/>
      <c r="M24" s="78"/>
      <c r="N24" s="78"/>
      <c r="O24" s="78"/>
      <c r="P24" s="78"/>
      <c r="Q24" s="78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32"/>
      <c r="AS24" s="47"/>
      <c r="AT24" s="32"/>
      <c r="AU24" s="47"/>
      <c r="AV24" s="31" t="s">
        <v>26</v>
      </c>
      <c r="AW24" s="47"/>
      <c r="AX24" s="47"/>
      <c r="AY24" s="47"/>
      <c r="AZ24" s="47"/>
      <c r="BA24" s="47"/>
      <c r="BB24" s="47"/>
      <c r="BC24" s="47"/>
      <c r="BD24" s="54"/>
      <c r="BE24" s="28"/>
    </row>
    <row r="25" spans="1:57">
      <c r="A25" s="29"/>
      <c r="B25" s="85"/>
      <c r="C25" s="28"/>
      <c r="D25" s="28"/>
      <c r="E25" s="28"/>
      <c r="F25" s="28"/>
      <c r="G25" s="86"/>
      <c r="H25" s="86"/>
      <c r="I25" s="87"/>
      <c r="J25" s="83"/>
      <c r="K25" s="45"/>
      <c r="L25" s="84"/>
      <c r="M25" s="28"/>
      <c r="N25" s="84"/>
      <c r="O25" s="84"/>
      <c r="P25" s="84"/>
      <c r="Q25" s="84"/>
      <c r="R25" s="84"/>
      <c r="S25" s="84"/>
      <c r="T25" s="84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86"/>
      <c r="AQ25" s="86"/>
      <c r="AR25" s="86"/>
      <c r="AS25" s="86"/>
      <c r="AT25" s="86"/>
      <c r="AU25" s="86"/>
      <c r="AV25" s="99"/>
      <c r="AW25" s="86"/>
      <c r="AX25" s="86"/>
      <c r="AY25" s="86"/>
      <c r="AZ25" s="86"/>
      <c r="BA25" s="86"/>
      <c r="BB25" s="86"/>
      <c r="BC25" s="86"/>
      <c r="BD25" s="87"/>
      <c r="BE25" s="28"/>
    </row>
    <row r="26" spans="1:57">
      <c r="A26" s="29"/>
      <c r="B26" s="85"/>
      <c r="C26" s="28"/>
      <c r="D26" s="28"/>
      <c r="E26" s="28"/>
      <c r="F26" s="28"/>
      <c r="G26" s="86"/>
      <c r="H26" s="86"/>
      <c r="I26" s="87"/>
      <c r="J26" s="83"/>
      <c r="K26" s="45" t="s">
        <v>484</v>
      </c>
      <c r="L26" s="84"/>
      <c r="M26" s="28"/>
      <c r="Q26" s="84"/>
      <c r="R26" s="84"/>
      <c r="S26" s="84"/>
      <c r="T26" s="84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86"/>
      <c r="AQ26" s="86"/>
      <c r="AR26" s="86"/>
      <c r="AS26" s="86"/>
      <c r="AT26" s="86"/>
      <c r="AU26" s="86"/>
      <c r="AV26" s="99"/>
      <c r="AW26" s="86"/>
      <c r="AX26" s="86"/>
      <c r="AY26" s="86"/>
      <c r="AZ26" s="86"/>
      <c r="BA26" s="86"/>
      <c r="BB26" s="86"/>
      <c r="BC26" s="86"/>
      <c r="BD26" s="87"/>
      <c r="BE26" s="28"/>
    </row>
    <row r="27" spans="1:57">
      <c r="A27" s="29"/>
      <c r="B27" s="85"/>
      <c r="C27" s="28"/>
      <c r="D27" s="28"/>
      <c r="E27" s="28"/>
      <c r="F27" s="28"/>
      <c r="G27" s="86"/>
      <c r="H27" s="86"/>
      <c r="I27" s="87"/>
      <c r="J27" s="83"/>
      <c r="K27" s="45" t="s">
        <v>485</v>
      </c>
      <c r="L27" s="84"/>
      <c r="M27" s="28"/>
      <c r="Q27" s="84"/>
      <c r="R27" s="84"/>
      <c r="S27" s="84"/>
      <c r="T27" s="84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86"/>
      <c r="AQ27" s="86"/>
      <c r="AR27" s="86"/>
      <c r="AS27" s="86"/>
      <c r="AT27" s="86"/>
      <c r="AU27" s="86"/>
      <c r="AV27" s="99"/>
      <c r="AW27" s="86"/>
      <c r="AX27" s="86"/>
      <c r="AY27" s="86"/>
      <c r="AZ27" s="86"/>
      <c r="BA27" s="86"/>
      <c r="BB27" s="86"/>
      <c r="BC27" s="86"/>
      <c r="BD27" s="87"/>
      <c r="BE27" s="28"/>
    </row>
    <row r="28" spans="1:57">
      <c r="A28" s="29"/>
      <c r="B28" s="85"/>
      <c r="C28" s="28"/>
      <c r="D28" s="28"/>
      <c r="E28" s="28"/>
      <c r="F28" s="28"/>
      <c r="G28" s="86"/>
      <c r="H28" s="86"/>
      <c r="I28" s="87"/>
      <c r="J28" s="83"/>
      <c r="K28" s="45" t="s">
        <v>486</v>
      </c>
      <c r="L28" s="84"/>
      <c r="M28" s="28"/>
      <c r="Q28" s="84"/>
      <c r="R28" s="84"/>
      <c r="S28" s="84"/>
      <c r="T28" s="84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86"/>
      <c r="AQ28" s="86"/>
      <c r="AR28" s="86"/>
      <c r="AS28" s="86"/>
      <c r="AT28" s="86"/>
      <c r="AU28" s="86"/>
      <c r="AV28" s="99"/>
      <c r="AW28" s="86"/>
      <c r="AX28" s="86"/>
      <c r="AY28" s="86"/>
      <c r="AZ28" s="86"/>
      <c r="BA28" s="86"/>
      <c r="BB28" s="86"/>
      <c r="BC28" s="86"/>
      <c r="BD28" s="87"/>
      <c r="BE28" s="28"/>
    </row>
    <row r="29" spans="1:57">
      <c r="A29" s="29"/>
      <c r="B29" s="85"/>
      <c r="C29" s="28"/>
      <c r="D29" s="28"/>
      <c r="E29" s="28"/>
      <c r="F29" s="28"/>
      <c r="G29" s="86"/>
      <c r="H29" s="86"/>
      <c r="I29" s="87"/>
      <c r="J29" s="83"/>
      <c r="K29" s="45" t="s">
        <v>170</v>
      </c>
      <c r="L29" s="84"/>
      <c r="M29" s="28"/>
      <c r="Q29" s="84"/>
      <c r="R29" s="84"/>
      <c r="S29" s="84"/>
      <c r="T29" s="84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86"/>
      <c r="AQ29" s="86"/>
      <c r="AR29" s="86"/>
      <c r="AS29" s="86"/>
      <c r="AT29" s="86"/>
      <c r="AU29" s="86"/>
      <c r="AV29" s="99"/>
      <c r="AW29" s="86"/>
      <c r="AX29" s="86"/>
      <c r="AY29" s="86"/>
      <c r="AZ29" s="86"/>
      <c r="BA29" s="86"/>
      <c r="BB29" s="86"/>
      <c r="BC29" s="86"/>
      <c r="BD29" s="87"/>
      <c r="BE29" s="28"/>
    </row>
    <row r="30" spans="1:57">
      <c r="A30" s="29"/>
      <c r="B30" s="85"/>
      <c r="C30" s="28"/>
      <c r="D30" s="28"/>
      <c r="E30" s="28"/>
      <c r="F30" s="28"/>
      <c r="G30" s="86"/>
      <c r="H30" s="86"/>
      <c r="I30" s="87"/>
      <c r="J30" s="83"/>
      <c r="K30" s="45" t="s">
        <v>488</v>
      </c>
      <c r="L30" s="84"/>
      <c r="M30" s="28"/>
      <c r="Q30" s="84"/>
      <c r="R30" s="84"/>
      <c r="S30" s="84"/>
      <c r="T30" s="84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86"/>
      <c r="AQ30" s="86"/>
      <c r="AR30" s="86"/>
      <c r="AS30" s="86"/>
      <c r="AT30" s="86"/>
      <c r="AU30" s="86"/>
      <c r="AV30" s="99"/>
      <c r="AW30" s="86"/>
      <c r="AX30" s="86"/>
      <c r="AY30" s="86"/>
      <c r="AZ30" s="86"/>
      <c r="BA30" s="86"/>
      <c r="BB30" s="86"/>
      <c r="BC30" s="86"/>
      <c r="BD30" s="87"/>
      <c r="BE30" s="28"/>
    </row>
    <row r="31" spans="1:57">
      <c r="A31" s="29"/>
      <c r="B31" s="85"/>
      <c r="C31" s="28"/>
      <c r="D31" s="28"/>
      <c r="E31" s="28"/>
      <c r="F31" s="28"/>
      <c r="G31" s="86"/>
      <c r="H31" s="86"/>
      <c r="I31" s="87"/>
      <c r="J31" s="83"/>
      <c r="K31" s="45" t="s">
        <v>489</v>
      </c>
      <c r="L31" s="84"/>
      <c r="M31" s="28"/>
      <c r="Q31" s="84"/>
      <c r="R31" s="84"/>
      <c r="S31" s="84"/>
      <c r="T31" s="84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86"/>
      <c r="AQ31" s="86"/>
      <c r="AR31" s="86"/>
      <c r="AS31" s="86"/>
      <c r="AT31" s="86"/>
      <c r="AU31" s="86"/>
      <c r="AV31" s="99"/>
      <c r="AW31" s="86"/>
      <c r="AX31" s="86"/>
      <c r="AY31" s="86"/>
      <c r="AZ31" s="86"/>
      <c r="BA31" s="86"/>
      <c r="BB31" s="86"/>
      <c r="BC31" s="86"/>
      <c r="BD31" s="87"/>
      <c r="BE31" s="28"/>
    </row>
    <row r="32" spans="1:57">
      <c r="A32" s="29"/>
      <c r="B32" s="85"/>
      <c r="C32" s="28"/>
      <c r="D32" s="28"/>
      <c r="E32" s="28"/>
      <c r="F32" s="28"/>
      <c r="G32" s="86"/>
      <c r="H32" s="86"/>
      <c r="I32" s="87"/>
      <c r="J32" s="83"/>
      <c r="K32" s="45" t="s">
        <v>170</v>
      </c>
      <c r="L32" s="84"/>
      <c r="M32" s="28"/>
      <c r="Q32" s="84"/>
      <c r="R32" s="84"/>
      <c r="S32" s="84"/>
      <c r="T32" s="84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86"/>
      <c r="AQ32" s="86"/>
      <c r="AR32" s="86"/>
      <c r="AS32" s="86"/>
      <c r="AT32" s="86"/>
      <c r="AU32" s="86"/>
      <c r="AV32" s="99"/>
      <c r="AW32" s="86"/>
      <c r="AX32" s="86"/>
      <c r="AY32" s="86"/>
      <c r="AZ32" s="86"/>
      <c r="BA32" s="86"/>
      <c r="BB32" s="86"/>
      <c r="BC32" s="86"/>
      <c r="BD32" s="87"/>
      <c r="BE32" s="28"/>
    </row>
    <row r="33" spans="1:57">
      <c r="A33" s="29"/>
      <c r="B33" s="85"/>
      <c r="C33" s="28"/>
      <c r="D33" s="28"/>
      <c r="E33" s="28"/>
      <c r="F33" s="28"/>
      <c r="G33" s="86"/>
      <c r="H33" s="86"/>
      <c r="I33" s="87"/>
      <c r="J33" s="83"/>
      <c r="K33" s="45"/>
      <c r="L33" s="84"/>
      <c r="M33" s="28"/>
      <c r="Q33" s="84"/>
      <c r="R33" s="84"/>
      <c r="S33" s="84"/>
      <c r="T33" s="84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86"/>
      <c r="AQ33" s="86"/>
      <c r="AR33" s="86"/>
      <c r="AS33" s="86"/>
      <c r="AT33" s="86"/>
      <c r="AU33" s="86"/>
      <c r="AV33" s="99"/>
      <c r="AW33" s="86"/>
      <c r="AX33" s="86"/>
      <c r="AY33" s="86"/>
      <c r="AZ33" s="86"/>
      <c r="BA33" s="86"/>
      <c r="BB33" s="86"/>
      <c r="BC33" s="86"/>
      <c r="BD33" s="87"/>
      <c r="BE33" s="28"/>
    </row>
    <row r="34" spans="1:57">
      <c r="A34" s="29"/>
      <c r="B34" s="85"/>
      <c r="C34" s="28"/>
      <c r="D34" s="28"/>
      <c r="E34" s="28"/>
      <c r="F34" s="28"/>
      <c r="G34" s="86"/>
      <c r="H34" s="86"/>
      <c r="I34" s="87"/>
      <c r="J34" s="83"/>
      <c r="K34" s="45"/>
      <c r="L34" s="84"/>
      <c r="M34" s="28"/>
      <c r="Q34" s="84"/>
      <c r="R34" s="84"/>
      <c r="S34" s="84"/>
      <c r="T34" s="84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86"/>
      <c r="AQ34" s="86"/>
      <c r="AR34" s="86"/>
      <c r="AS34" s="86"/>
      <c r="AT34" s="86"/>
      <c r="AU34" s="86"/>
      <c r="AV34" s="99"/>
      <c r="AW34" s="86"/>
      <c r="AX34" s="86"/>
      <c r="AY34" s="86"/>
      <c r="AZ34" s="86"/>
      <c r="BA34" s="86"/>
      <c r="BB34" s="86"/>
      <c r="BC34" s="86"/>
      <c r="BD34" s="87"/>
      <c r="BE34" s="28"/>
    </row>
    <row r="35" spans="1:57">
      <c r="A35" s="29"/>
      <c r="B35" s="89"/>
      <c r="C35" s="90"/>
      <c r="D35" s="90"/>
      <c r="E35" s="90"/>
      <c r="F35" s="90"/>
      <c r="G35" s="90"/>
      <c r="H35" s="90"/>
      <c r="I35" s="91"/>
      <c r="J35" s="92"/>
      <c r="K35" s="93"/>
      <c r="L35" s="88"/>
      <c r="M35" s="90"/>
      <c r="N35" s="88"/>
      <c r="O35" s="88"/>
      <c r="P35" s="88"/>
      <c r="Q35" s="88"/>
      <c r="R35" s="88"/>
      <c r="S35" s="88"/>
      <c r="T35" s="88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0"/>
      <c r="AQ35" s="90"/>
      <c r="AR35" s="90"/>
      <c r="AS35" s="90"/>
      <c r="AT35" s="90"/>
      <c r="AU35" s="90"/>
      <c r="AV35" s="89"/>
      <c r="AW35" s="90"/>
      <c r="AX35" s="90"/>
      <c r="AY35" s="90"/>
      <c r="AZ35" s="90"/>
      <c r="BA35" s="90"/>
      <c r="BB35" s="90"/>
      <c r="BC35" s="90"/>
      <c r="BD35" s="91"/>
      <c r="BE35" s="28"/>
    </row>
    <row r="36" spans="1:57">
      <c r="A36" s="29"/>
      <c r="B36" s="86"/>
      <c r="C36" s="86"/>
      <c r="D36" s="86"/>
      <c r="E36" s="86"/>
      <c r="F36" s="86"/>
      <c r="G36" s="86"/>
      <c r="H36" s="86"/>
      <c r="I36" s="86"/>
      <c r="J36" s="97"/>
      <c r="K36" s="98"/>
      <c r="L36" s="84"/>
      <c r="M36" s="86"/>
      <c r="N36" s="84"/>
      <c r="O36" s="84"/>
      <c r="P36" s="84"/>
      <c r="Q36" s="84"/>
      <c r="R36" s="84"/>
      <c r="S36" s="84"/>
      <c r="T36" s="84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28"/>
    </row>
    <row r="37" spans="1:57">
      <c r="A37" s="29"/>
      <c r="B37" s="86"/>
      <c r="C37" s="86"/>
      <c r="D37" s="86"/>
      <c r="E37" s="86"/>
      <c r="F37" s="86"/>
      <c r="G37" s="86"/>
      <c r="H37" s="86"/>
      <c r="I37" s="86"/>
      <c r="J37" s="97"/>
      <c r="K37" s="98"/>
      <c r="L37" s="84"/>
      <c r="M37" s="86"/>
      <c r="N37" s="84"/>
      <c r="O37" s="84"/>
      <c r="P37" s="84"/>
      <c r="Q37" s="84"/>
      <c r="R37" s="84"/>
      <c r="S37" s="84"/>
      <c r="T37" s="84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28"/>
    </row>
    <row r="38" spans="1:57">
      <c r="A38" s="29" t="s">
        <v>492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</row>
    <row r="39" spans="1:57">
      <c r="A39" s="29"/>
      <c r="B39" s="86"/>
      <c r="C39" s="86"/>
      <c r="D39" s="86"/>
      <c r="E39" s="86"/>
      <c r="F39" s="86"/>
      <c r="G39" s="86"/>
      <c r="H39" s="86"/>
      <c r="I39" s="86"/>
      <c r="J39" s="97"/>
      <c r="K39" s="98"/>
      <c r="L39" s="84"/>
      <c r="M39" s="86"/>
      <c r="N39" s="84"/>
      <c r="O39" s="84"/>
      <c r="P39" s="84"/>
      <c r="Q39" s="84"/>
      <c r="R39" s="84"/>
      <c r="S39" s="84"/>
      <c r="T39" s="84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34</vt:i4>
      </vt:variant>
    </vt:vector>
  </HeadingPairs>
  <TitlesOfParts>
    <vt:vector size="53" baseType="lpstr">
      <vt:lpstr>Cover</vt:lpstr>
      <vt:lpstr>Change History</vt:lpstr>
      <vt:lpstr>Overview</vt:lpstr>
      <vt:lpstr>ScreenLayout</vt:lpstr>
      <vt:lpstr>Dto-Model</vt:lpstr>
      <vt:lpstr>Component</vt:lpstr>
      <vt:lpstr>Actions</vt:lpstr>
      <vt:lpstr>Apis</vt:lpstr>
      <vt:lpstr>Reducers</vt:lpstr>
      <vt:lpstr>Selector</vt:lpstr>
      <vt:lpstr>Effects</vt:lpstr>
      <vt:lpstr>WebApiController</vt:lpstr>
      <vt:lpstr>GetAllTaxesAction</vt:lpstr>
      <vt:lpstr>GetTaxesByNameAction </vt:lpstr>
      <vt:lpstr>GetTaxesByCodeAction</vt:lpstr>
      <vt:lpstr>BusinessLogic</vt:lpstr>
      <vt:lpstr>DataAccess</vt:lpstr>
      <vt:lpstr>Dto-Entity</vt:lpstr>
      <vt:lpstr>SQL</vt:lpstr>
      <vt:lpstr>Actions!Print_Area</vt:lpstr>
      <vt:lpstr>Apis!Print_Area</vt:lpstr>
      <vt:lpstr>BusinessLogic!Print_Area</vt:lpstr>
      <vt:lpstr>Component!Print_Area</vt:lpstr>
      <vt:lpstr>Cover!Print_Area</vt:lpstr>
      <vt:lpstr>DataAccess!Print_Area</vt:lpstr>
      <vt:lpstr>'Dto-Entity'!Print_Area</vt:lpstr>
      <vt:lpstr>'Dto-Model'!Print_Area</vt:lpstr>
      <vt:lpstr>Effects!Print_Area</vt:lpstr>
      <vt:lpstr>GetAllTaxesAction!Print_Area</vt:lpstr>
      <vt:lpstr>GetTaxesByCodeAction!Print_Area</vt:lpstr>
      <vt:lpstr>'GetTaxesByNameAction '!Print_Area</vt:lpstr>
      <vt:lpstr>Overview!Print_Area</vt:lpstr>
      <vt:lpstr>Reducers!Print_Area</vt:lpstr>
      <vt:lpstr>ScreenLayout!Print_Area</vt:lpstr>
      <vt:lpstr>Selector!Print_Area</vt:lpstr>
      <vt:lpstr>WebApiController!Print_Area</vt:lpstr>
      <vt:lpstr>Actions!Print_Titles</vt:lpstr>
      <vt:lpstr>Apis!Print_Titles</vt:lpstr>
      <vt:lpstr>BusinessLogic!Print_Titles</vt:lpstr>
      <vt:lpstr>'Change History'!Print_Titles</vt:lpstr>
      <vt:lpstr>Component!Print_Titles</vt:lpstr>
      <vt:lpstr>DataAccess!Print_Titles</vt:lpstr>
      <vt:lpstr>'Dto-Entity'!Print_Titles</vt:lpstr>
      <vt:lpstr>'Dto-Model'!Print_Titles</vt:lpstr>
      <vt:lpstr>Effects!Print_Titles</vt:lpstr>
      <vt:lpstr>GetAllTaxesAction!Print_Titles</vt:lpstr>
      <vt:lpstr>GetTaxesByCodeAction!Print_Titles</vt:lpstr>
      <vt:lpstr>'GetTaxesByNameAction '!Print_Titles</vt:lpstr>
      <vt:lpstr>Overview!Print_Titles</vt:lpstr>
      <vt:lpstr>Reducers!Print_Titles</vt:lpstr>
      <vt:lpstr>ScreenLayout!Print_Titles</vt:lpstr>
      <vt:lpstr>Selector!Print_Titles</vt:lpstr>
      <vt:lpstr>WebApiController!Print_Titles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phuocmt@fsoft.com.vn</dc:creator>
  <cp:keywords/>
  <dc:description/>
  <cp:lastModifiedBy>Luong Tuan Anh (CTC.G0)</cp:lastModifiedBy>
  <cp:revision/>
  <cp:lastPrinted>2017-08-21T15:31:03Z</cp:lastPrinted>
  <dcterms:created xsi:type="dcterms:W3CDTF">2010-09-24T05:50:37Z</dcterms:created>
  <dcterms:modified xsi:type="dcterms:W3CDTF">2017-11-03T11:12:15Z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FSOFT.FPT.VN\NganMTK</vt:lpwstr>
  </property>
  <property fmtid="{D5CDD505-2E9C-101B-9397-08002B2CF9AE}" pid="4" name="DLPManualFileClassificationLastModificationDate">
    <vt:lpwstr>1509010729</vt:lpwstr>
  </property>
  <property fmtid="{D5CDD505-2E9C-101B-9397-08002B2CF9AE}" pid="5" name="DLPManualFileClassificationVersion">
    <vt:lpwstr>10.0.260.4</vt:lpwstr>
  </property>
</Properties>
</file>