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ujac-my.sharepoint.com/personal/tamarag_uj_ac_za/Documents/Desktop/"/>
    </mc:Choice>
  </mc:AlternateContent>
  <xr:revisionPtr revIDLastSave="0" documentId="8_{05BABAFD-E51C-4599-8F7F-7D1B7F1301BB}" xr6:coauthVersionLast="47" xr6:coauthVersionMax="47" xr10:uidLastSave="{00000000-0000-0000-0000-000000000000}"/>
  <bookViews>
    <workbookView xWindow="-108" yWindow="-108" windowWidth="23256" windowHeight="12456" activeTab="5" xr2:uid="{E4F64F78-B150-412A-8699-CDE5F6D74F74}"/>
  </bookViews>
  <sheets>
    <sheet name="channel by Race" sheetId="2" r:id="rId1"/>
    <sheet name="Race by province" sheetId="4" r:id="rId2"/>
    <sheet name="time of the day by age" sheetId="5" r:id="rId3"/>
    <sheet name="Views per gender" sheetId="6" r:id="rId4"/>
    <sheet name="Channels per day of week" sheetId="7" r:id="rId5"/>
    <sheet name="Channels per Month" sheetId="9" r:id="rId6"/>
    <sheet name="usage consumption per age " sheetId="8" r:id="rId7"/>
    <sheet name="Sheet2" sheetId="3" r:id="rId8"/>
    <sheet name="BRIGHTTV" sheetId="1" r:id="rId9"/>
  </sheets>
  <calcPr calcId="191029"/>
  <pivotCaches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D37" i="2"/>
  <c r="E37" i="2"/>
  <c r="F37" i="2"/>
  <c r="G37" i="2"/>
  <c r="B37" i="2"/>
  <c r="I4" i="1"/>
  <c r="I3" i="1"/>
  <c r="I2" i="1"/>
  <c r="B19" i="6" l="1"/>
  <c r="C18" i="6"/>
  <c r="D18" i="6"/>
  <c r="E18" i="6"/>
  <c r="F18" i="6"/>
  <c r="B18" i="6"/>
  <c r="F17" i="6"/>
  <c r="C17" i="6"/>
  <c r="D17" i="6"/>
  <c r="E17" i="6"/>
  <c r="B17" i="6"/>
  <c r="B61" i="4"/>
  <c r="C31" i="4"/>
  <c r="D31" i="4"/>
  <c r="E31" i="4"/>
  <c r="F31" i="4"/>
  <c r="G31" i="4"/>
  <c r="H31" i="4"/>
  <c r="B31" i="4"/>
  <c r="N13" i="7" l="1"/>
  <c r="N20" i="7"/>
</calcChain>
</file>

<file path=xl/sharedStrings.xml><?xml version="1.0" encoding="utf-8"?>
<sst xmlns="http://schemas.openxmlformats.org/spreadsheetml/2006/main" count="11687" uniqueCount="1580">
  <si>
    <t>User_ID</t>
  </si>
  <si>
    <t>Name</t>
  </si>
  <si>
    <t>Gender</t>
  </si>
  <si>
    <t>Race</t>
  </si>
  <si>
    <t>Age</t>
  </si>
  <si>
    <t>Province</t>
  </si>
  <si>
    <t>Channel_name</t>
  </si>
  <si>
    <t>duration</t>
  </si>
  <si>
    <t>watch_time</t>
  </si>
  <si>
    <t>watch_time_formatted</t>
  </si>
  <si>
    <t>AgeGroup</t>
  </si>
  <si>
    <t>Time_Of_Day</t>
  </si>
  <si>
    <t>day_of_month</t>
  </si>
  <si>
    <t>name_of_month</t>
  </si>
  <si>
    <t>month_id</t>
  </si>
  <si>
    <t>day_name</t>
  </si>
  <si>
    <t>day_of_week_number</t>
  </si>
  <si>
    <t>Number_of_Users</t>
  </si>
  <si>
    <t>Coryï¿½</t>
  </si>
  <si>
    <t>male</t>
  </si>
  <si>
    <t>black</t>
  </si>
  <si>
    <t>Gauteng</t>
  </si>
  <si>
    <t>Supersport Live Events</t>
  </si>
  <si>
    <t>2025-09-09T00:00:28.000Z</t>
  </si>
  <si>
    <t>2016-03-01T04:12:00.000Z</t>
  </si>
  <si>
    <t>Adult</t>
  </si>
  <si>
    <t>Morning</t>
  </si>
  <si>
    <t>March</t>
  </si>
  <si>
    <t>Tue</t>
  </si>
  <si>
    <t>Stacyï¿½</t>
  </si>
  <si>
    <t>indian_asian</t>
  </si>
  <si>
    <t>Kwazulu Natal</t>
  </si>
  <si>
    <t>ICC Cricket World Cup 2011</t>
  </si>
  <si>
    <t>2025-09-09T00:05:04.000Z</t>
  </si>
  <si>
    <t>2016-03-23T08:19:00.000Z</t>
  </si>
  <si>
    <t>Youth</t>
  </si>
  <si>
    <t>Wed</t>
  </si>
  <si>
    <t>Carterï¿½</t>
  </si>
  <si>
    <t>coloured</t>
  </si>
  <si>
    <t>Free State</t>
  </si>
  <si>
    <t>Cartoon Network</t>
  </si>
  <si>
    <t>2025-09-09T00:00:57.000Z</t>
  </si>
  <si>
    <t>2016-02-04T18:14:00.000Z</t>
  </si>
  <si>
    <t>Afternoon</t>
  </si>
  <si>
    <t>February</t>
  </si>
  <si>
    <t>Thu</t>
  </si>
  <si>
    <t>Western Cape</t>
  </si>
  <si>
    <t>2025-09-09T00:00:10.000Z</t>
  </si>
  <si>
    <t>2016-02-06T06:23:00.000Z</t>
  </si>
  <si>
    <t>Sat</t>
  </si>
  <si>
    <t>Adelaï¿½</t>
  </si>
  <si>
    <t>female</t>
  </si>
  <si>
    <t>2025-09-09T00:00:34.000Z</t>
  </si>
  <si>
    <t>2016-02-20T14:54:00.000Z</t>
  </si>
  <si>
    <t>white</t>
  </si>
  <si>
    <t>2025-09-09T00:01:04.000Z</t>
  </si>
  <si>
    <t>2016-03-23T10:59:00.000Z</t>
  </si>
  <si>
    <t>Raymundoï¿½</t>
  </si>
  <si>
    <t>SuperSport Blitz</t>
  </si>
  <si>
    <t>2025-09-09T00:08:52.000Z</t>
  </si>
  <si>
    <t>2016-01-07T21:08:00.000Z</t>
  </si>
  <si>
    <t>Night</t>
  </si>
  <si>
    <t>January</t>
  </si>
  <si>
    <t>Kyleï¿½</t>
  </si>
  <si>
    <t>Trace TV</t>
  </si>
  <si>
    <t>2025-09-09T00:08:48.000Z</t>
  </si>
  <si>
    <t>2016-03-22T23:45:00.000Z</t>
  </si>
  <si>
    <t>Tiffaniï¿½</t>
  </si>
  <si>
    <t>Limpopo</t>
  </si>
  <si>
    <t>Africa Magic</t>
  </si>
  <si>
    <t>2025-09-09T00:00:02.000Z</t>
  </si>
  <si>
    <t>2016-01-11T05:12:00.000Z</t>
  </si>
  <si>
    <t>Mon</t>
  </si>
  <si>
    <t>Stephenï¿½</t>
  </si>
  <si>
    <t>2025-09-09T00:00:00.000Z</t>
  </si>
  <si>
    <t>2016-02-16T17:10:00.000Z</t>
  </si>
  <si>
    <t>Shaneï¿½</t>
  </si>
  <si>
    <t>Boomerang</t>
  </si>
  <si>
    <t>2025-09-09T00:06:34.000Z</t>
  </si>
  <si>
    <t>2016-02-14T01:03:00.000Z</t>
  </si>
  <si>
    <t>Early Morning</t>
  </si>
  <si>
    <t>Sun</t>
  </si>
  <si>
    <t>Garryï¿½</t>
  </si>
  <si>
    <t>2016-02-19T06:36:00.000Z</t>
  </si>
  <si>
    <t>Fri</t>
  </si>
  <si>
    <t>None</t>
  </si>
  <si>
    <t>2025-09-09T00:46:44.000Z</t>
  </si>
  <si>
    <t>2016-03-30T10:44:00.000Z</t>
  </si>
  <si>
    <t>Elder</t>
  </si>
  <si>
    <t>Royalï¿½</t>
  </si>
  <si>
    <t>Eastern Cape</t>
  </si>
  <si>
    <t>2025-09-09T00:00:07.000Z</t>
  </si>
  <si>
    <t>2016-01-22T08:43:00.000Z</t>
  </si>
  <si>
    <t>Teenager</t>
  </si>
  <si>
    <t>Robbyï¿½</t>
  </si>
  <si>
    <t>2025-09-09T00:01:34.000Z</t>
  </si>
  <si>
    <t>2016-03-26T11:01:00.000Z</t>
  </si>
  <si>
    <t>Senior</t>
  </si>
  <si>
    <t>Brendanï¿½</t>
  </si>
  <si>
    <t>2025-09-09T00:00:20.000Z</t>
  </si>
  <si>
    <t>2016-02-25T06:50:00.000Z</t>
  </si>
  <si>
    <t>Artï¿½</t>
  </si>
  <si>
    <t>kykNET</t>
  </si>
  <si>
    <t>2025-09-09T00:00:15.000Z</t>
  </si>
  <si>
    <t>2016-01-18T21:55:00.000Z</t>
  </si>
  <si>
    <t>Channel O</t>
  </si>
  <si>
    <t>2016-02-19T06:44:00.000Z</t>
  </si>
  <si>
    <t>Filibertoï¿½</t>
  </si>
  <si>
    <t>2025-09-09T00:05:26.000Z</t>
  </si>
  <si>
    <t>2016-03-26T13:56:00.000Z</t>
  </si>
  <si>
    <t>2016-03-26T10:15:00.000Z</t>
  </si>
  <si>
    <t>Laneï¿½</t>
  </si>
  <si>
    <t>Mpumalanga</t>
  </si>
  <si>
    <t>2025-09-09T00:00:30.000Z</t>
  </si>
  <si>
    <t>2016-02-19T07:40:00.000Z</t>
  </si>
  <si>
    <t>Abelï¿½</t>
  </si>
  <si>
    <t>2016-02-06T15:27:00.000Z</t>
  </si>
  <si>
    <t>Efrenï¿½</t>
  </si>
  <si>
    <t>2025-09-09T00:00:14.000Z</t>
  </si>
  <si>
    <t>2016-02-17T11:47:00.000Z</t>
  </si>
  <si>
    <t>Loydï¿½</t>
  </si>
  <si>
    <t>2025-09-09T00:09:24.000Z</t>
  </si>
  <si>
    <t>2016-01-28T13:58:00.000Z</t>
  </si>
  <si>
    <t>Emersonï¿½</t>
  </si>
  <si>
    <t>2025-09-09T00:41:33.000Z</t>
  </si>
  <si>
    <t>2016-01-14T06:28:00.000Z</t>
  </si>
  <si>
    <t>Lloydï¿½</t>
  </si>
  <si>
    <t>M-Net</t>
  </si>
  <si>
    <t>2025-09-09T00:00:09.000Z</t>
  </si>
  <si>
    <t>2016-03-14T14:56:00.000Z</t>
  </si>
  <si>
    <t>Dionï¿½</t>
  </si>
  <si>
    <t>2025-09-09T00:48:06.000Z</t>
  </si>
  <si>
    <t>2016-03-08T14:10:00.000Z</t>
  </si>
  <si>
    <t>CNN</t>
  </si>
  <si>
    <t>2025-09-09T00:09:20.000Z</t>
  </si>
  <si>
    <t>2016-02-22T13:08:00.000Z</t>
  </si>
  <si>
    <t>MK</t>
  </si>
  <si>
    <t>2025-09-09T00:00:42.000Z</t>
  </si>
  <si>
    <t>2016-02-07T14:22:00.000Z</t>
  </si>
  <si>
    <t>Kids</t>
  </si>
  <si>
    <t xml:space="preserve"> </t>
  </si>
  <si>
    <t>No_Channel</t>
  </si>
  <si>
    <t>null</t>
  </si>
  <si>
    <t>Donaldï¿½</t>
  </si>
  <si>
    <t>E! Entertainment</t>
  </si>
  <si>
    <t>2025-09-09T00:01:16.000Z</t>
  </si>
  <si>
    <t>2016-02-12T13:36:00.000Z</t>
  </si>
  <si>
    <t>Charlieï¿½</t>
  </si>
  <si>
    <t>2025-09-09T00:01:12.000Z</t>
  </si>
  <si>
    <t>2016-01-17T05:02:00.000Z</t>
  </si>
  <si>
    <t>2025-09-09T00:00:16.000Z</t>
  </si>
  <si>
    <t>2016-03-26T08:04:00.000Z</t>
  </si>
  <si>
    <t>2025-09-09T00:02:00.000Z</t>
  </si>
  <si>
    <t>2016-03-31T15:43:00.000Z</t>
  </si>
  <si>
    <t>North West</t>
  </si>
  <si>
    <t>2025-09-09T00:04:03.000Z</t>
  </si>
  <si>
    <t>2016-02-18T20:56:00.000Z</t>
  </si>
  <si>
    <t>2025-09-09T00:01:21.000Z</t>
  </si>
  <si>
    <t>2016-01-28T17:40:00.000Z</t>
  </si>
  <si>
    <t>Codyï¿½</t>
  </si>
  <si>
    <t>2025-09-09T00:12:18.000Z</t>
  </si>
  <si>
    <t>2016-02-21T13:54:00.000Z</t>
  </si>
  <si>
    <t>Eliï¿½</t>
  </si>
  <si>
    <t>Northern Cape</t>
  </si>
  <si>
    <t>SawSee</t>
  </si>
  <si>
    <t>2025-09-09T00:02:12.000Z</t>
  </si>
  <si>
    <t>2016-02-02T18:16:00.000Z</t>
  </si>
  <si>
    <t>Hymanï¿½</t>
  </si>
  <si>
    <t>2025-09-09T00:04:54.000Z</t>
  </si>
  <si>
    <t>2016-01-24T19:41:00.000Z</t>
  </si>
  <si>
    <t>Evening</t>
  </si>
  <si>
    <t>2025-09-09T00:04:18.000Z</t>
  </si>
  <si>
    <t>2016-01-15T01:31:00.000Z</t>
  </si>
  <si>
    <t>Markusï¿½</t>
  </si>
  <si>
    <t>2025-09-09T00:00:46.000Z</t>
  </si>
  <si>
    <t>2016-03-27T16:00:00.000Z</t>
  </si>
  <si>
    <t>2025-09-09T00:01:14.000Z</t>
  </si>
  <si>
    <t>2016-02-19T08:57:00.000Z</t>
  </si>
  <si>
    <t>2025-09-09T00:00:50.000Z</t>
  </si>
  <si>
    <t>2016-03-26T06:05:00.000Z</t>
  </si>
  <si>
    <t>2025-09-09T00:06:09.000Z</t>
  </si>
  <si>
    <t>2016-02-14T11:46:00.000Z</t>
  </si>
  <si>
    <t>Valentineï¿½</t>
  </si>
  <si>
    <t>2025-09-09T00:03:58.000Z</t>
  </si>
  <si>
    <t>2016-02-13T22:38:00.000Z</t>
  </si>
  <si>
    <t>Haywoodï¿½</t>
  </si>
  <si>
    <t>2016-03-29T15:04:00.000Z</t>
  </si>
  <si>
    <t>2016-03-24T18:14:00.000Z</t>
  </si>
  <si>
    <t>Lenï¿½</t>
  </si>
  <si>
    <t>2025-09-09T00:01:10.000Z</t>
  </si>
  <si>
    <t>2016-01-06T23:45:00.000Z</t>
  </si>
  <si>
    <t>Wiltonï¿½</t>
  </si>
  <si>
    <t>2025-09-09T00:03:45.000Z</t>
  </si>
  <si>
    <t>2016-02-20T01:12:00.000Z</t>
  </si>
  <si>
    <t>2016-03-27T11:44:00.000Z</t>
  </si>
  <si>
    <t>Yongï¿½</t>
  </si>
  <si>
    <t>2025-09-09T00:00:04.000Z</t>
  </si>
  <si>
    <t>2016-03-29T07:24:00.000Z</t>
  </si>
  <si>
    <t>2025-09-09T00:08:12.000Z</t>
  </si>
  <si>
    <t>2016-03-11T17:01:00.000Z</t>
  </si>
  <si>
    <t>2025-09-09T00:07:36.000Z</t>
  </si>
  <si>
    <t>2016-02-11T17:47:00.000Z</t>
  </si>
  <si>
    <t>Bretï¿½</t>
  </si>
  <si>
    <t>2016-03-30T13:06:00.000Z</t>
  </si>
  <si>
    <t>2025-09-09T00:00:27.000Z</t>
  </si>
  <si>
    <t>2016-03-25T11:31:00.000Z</t>
  </si>
  <si>
    <t>2025-09-09T00:01:30.000Z</t>
  </si>
  <si>
    <t>2016-02-19T09:13:00.000Z</t>
  </si>
  <si>
    <t>2025-09-09T00:00:40.000Z</t>
  </si>
  <si>
    <t>2016-03-24T11:34:00.000Z</t>
  </si>
  <si>
    <t>2016-02-02T19:36:00.000Z</t>
  </si>
  <si>
    <t>Hollisï¿½</t>
  </si>
  <si>
    <t>2025-09-09T00:01:13.000Z</t>
  </si>
  <si>
    <t>2016-03-01T07:36:00.000Z</t>
  </si>
  <si>
    <t>2025-09-09T00:02:24.000Z</t>
  </si>
  <si>
    <t>2016-03-25T12:37:00.000Z</t>
  </si>
  <si>
    <t>2025-09-09T00:01:44.000Z</t>
  </si>
  <si>
    <t>2016-02-13T17:19:00.000Z</t>
  </si>
  <si>
    <t>2025-09-09T00:20:26.000Z</t>
  </si>
  <si>
    <t>2016-02-21T12:17:00.000Z</t>
  </si>
  <si>
    <t>Hugh</t>
  </si>
  <si>
    <t>2016-01-29T12:42:00.000Z</t>
  </si>
  <si>
    <t>2025-09-09T00:00:26.000Z</t>
  </si>
  <si>
    <t>2016-03-25T13:23:00.000Z</t>
  </si>
  <si>
    <t>Michelï¿½</t>
  </si>
  <si>
    <t>2025-09-09T00:07:54.000Z</t>
  </si>
  <si>
    <t>2016-03-29T02:23:00.000Z</t>
  </si>
  <si>
    <t>2025-09-09T00:00:29.000Z</t>
  </si>
  <si>
    <t>2016-03-28T17:22:00.000Z</t>
  </si>
  <si>
    <t>2025-09-09T00:00:32.000Z</t>
  </si>
  <si>
    <t>2016-03-25T11:53:00.000Z</t>
  </si>
  <si>
    <t>2025-09-09T01:48:04.000Z</t>
  </si>
  <si>
    <t>2016-02-13T20:32:00.000Z</t>
  </si>
  <si>
    <t>2025-09-09T00:00:12.000Z</t>
  </si>
  <si>
    <t>2016-01-28T16:42:00.000Z</t>
  </si>
  <si>
    <t>2025-09-09T00:14:01.000Z</t>
  </si>
  <si>
    <t>2016-01-13T21:53:00.000Z</t>
  </si>
  <si>
    <t>Bernardoï¿½</t>
  </si>
  <si>
    <t>Claudï¿½</t>
  </si>
  <si>
    <t>2025-09-09T00:30:06.000Z</t>
  </si>
  <si>
    <t>2016-01-14T14:58:00.000Z</t>
  </si>
  <si>
    <t>2025-09-09T00:14:52.000Z</t>
  </si>
  <si>
    <t>2016-03-08T11:35:00.000Z</t>
  </si>
  <si>
    <t>2025-09-09T00:02:18.000Z</t>
  </si>
  <si>
    <t>2016-02-24T16:08:00.000Z</t>
  </si>
  <si>
    <t>2025-09-09T00:06:46.000Z</t>
  </si>
  <si>
    <t>2016-03-06T07:27:00.000Z</t>
  </si>
  <si>
    <t>Aleciaï¿½</t>
  </si>
  <si>
    <t>2025-09-09T00:01:18.000Z</t>
  </si>
  <si>
    <t>2016-02-28T09:20:00.000Z</t>
  </si>
  <si>
    <t>Break in transmission</t>
  </si>
  <si>
    <t>2025-09-09T00:00:22.000Z</t>
  </si>
  <si>
    <t>2016-02-27T19:05:00.000Z</t>
  </si>
  <si>
    <t>2025-09-09T00:01:11.000Z</t>
  </si>
  <si>
    <t>2016-03-10T20:15:00.000Z</t>
  </si>
  <si>
    <t>Wilburnï¿½</t>
  </si>
  <si>
    <t>2025-09-09T00:03:40.000Z</t>
  </si>
  <si>
    <t>2016-03-14T11:40:00.000Z</t>
  </si>
  <si>
    <t>2025-09-09T00:02:06.000Z</t>
  </si>
  <si>
    <t>2016-02-21T12:20:00.000Z</t>
  </si>
  <si>
    <t>2025-09-09T00:00:21.000Z</t>
  </si>
  <si>
    <t>2016-01-01T17:26:00.000Z</t>
  </si>
  <si>
    <t>Deeï¿½</t>
  </si>
  <si>
    <t>2016-01-27T08:47:00.000Z</t>
  </si>
  <si>
    <t>Lucasï¿½</t>
  </si>
  <si>
    <t>2025-09-09T00:01:03.000Z</t>
  </si>
  <si>
    <t>2016-01-05T18:31:00.000Z</t>
  </si>
  <si>
    <t>2025-09-09T00:20:24.000Z</t>
  </si>
  <si>
    <t>2016-02-19T04:10:00.000Z</t>
  </si>
  <si>
    <t>2025-09-09T00:01:53.000Z</t>
  </si>
  <si>
    <t>2016-03-07T19:40:00.000Z</t>
  </si>
  <si>
    <t>2016-03-25T14:19:00.000Z</t>
  </si>
  <si>
    <t>Jacintoï¿½</t>
  </si>
  <si>
    <t>2025-09-09T00:00:33.000Z</t>
  </si>
  <si>
    <t>2016-02-15T17:17:00.000Z</t>
  </si>
  <si>
    <t>SuperSport Live Events</t>
  </si>
  <si>
    <t>2025-09-09T00:06:20.000Z</t>
  </si>
  <si>
    <t>2016-02-13T00:25:00.000Z</t>
  </si>
  <si>
    <t>2025-09-09T00:17:40.000Z</t>
  </si>
  <si>
    <t>2016-02-26T00:17:00.000Z</t>
  </si>
  <si>
    <t>2016-03-25T19:36:00.000Z</t>
  </si>
  <si>
    <t>2016-03-04T15:40:00.000Z</t>
  </si>
  <si>
    <t>Samuelï¿½</t>
  </si>
  <si>
    <t>2025-09-09T00:05:02.000Z</t>
  </si>
  <si>
    <t>2016-03-18T19:58:00.000Z</t>
  </si>
  <si>
    <t>2025-09-09T00:03:31.000Z</t>
  </si>
  <si>
    <t>2016-01-06T16:24:00.000Z</t>
  </si>
  <si>
    <t>2016-03-09T08:08:00.000Z</t>
  </si>
  <si>
    <t>Stefanï¿½</t>
  </si>
  <si>
    <t>2025-09-09T00:00:06.000Z</t>
  </si>
  <si>
    <t>2016-03-13T06:09:00.000Z</t>
  </si>
  <si>
    <t>2025-09-09T00:04:38.000Z</t>
  </si>
  <si>
    <t>2016-01-15T15:56:00.000Z</t>
  </si>
  <si>
    <t>2025-09-09T00:40:27.000Z</t>
  </si>
  <si>
    <t>2016-02-01T16:36:00.000Z</t>
  </si>
  <si>
    <t>2025-09-09T00:01:08.000Z</t>
  </si>
  <si>
    <t>2016-03-14T15:57:00.000Z</t>
  </si>
  <si>
    <t>Nakitaï¿½</t>
  </si>
  <si>
    <t>2016-03-28T05:10:00.000Z</t>
  </si>
  <si>
    <t>2025-09-09T00:01:36.000Z</t>
  </si>
  <si>
    <t>2016-03-10T12:02:00.000Z</t>
  </si>
  <si>
    <t>2025-09-09T00:01:41.000Z</t>
  </si>
  <si>
    <t>2016-03-26T05:13:00.000Z</t>
  </si>
  <si>
    <t>Emilieï¿½</t>
  </si>
  <si>
    <t>2025-09-09T00:13:33.000Z</t>
  </si>
  <si>
    <t>2016-03-03T13:37:00.000Z</t>
  </si>
  <si>
    <t>2025-09-09T00:01:06.000Z</t>
  </si>
  <si>
    <t>2016-03-12T05:24:00.000Z</t>
  </si>
  <si>
    <t>Anetteï¿½</t>
  </si>
  <si>
    <t>2025-09-09T00:15:10.000Z</t>
  </si>
  <si>
    <t>2016-02-19T16:20:00.000Z</t>
  </si>
  <si>
    <t>2025-09-09T00:03:54.000Z</t>
  </si>
  <si>
    <t>2016-02-20T22:43:00.000Z</t>
  </si>
  <si>
    <t>2025-09-09T00:00:08.000Z</t>
  </si>
  <si>
    <t>2016-03-13T12:10:00.000Z</t>
  </si>
  <si>
    <t>2025-09-09T00:00:18.000Z</t>
  </si>
  <si>
    <t>2016-02-25T13:54:00.000Z</t>
  </si>
  <si>
    <t>2016-01-17T18:05:00.000Z</t>
  </si>
  <si>
    <t>2025-09-09T00:04:32.000Z</t>
  </si>
  <si>
    <t>2016-03-01T10:31:00.000Z</t>
  </si>
  <si>
    <t>Diaï¿½</t>
  </si>
  <si>
    <t>2016-03-09T05:31:00.000Z</t>
  </si>
  <si>
    <t>2025-09-09T00:13:54.000Z</t>
  </si>
  <si>
    <t>2016-02-21T06:43:00.000Z</t>
  </si>
  <si>
    <t>2025-09-09T00:00:24.000Z</t>
  </si>
  <si>
    <t>2016-02-21T07:28:00.000Z</t>
  </si>
  <si>
    <t>2025-09-09T00:00:17.000Z</t>
  </si>
  <si>
    <t>2016-03-12T12:11:00.000Z</t>
  </si>
  <si>
    <t>2025-09-09T00:04:00.000Z</t>
  </si>
  <si>
    <t>2016-02-13T10:30:00.000Z</t>
  </si>
  <si>
    <t>2025-09-09T00:32:32.000Z</t>
  </si>
  <si>
    <t>2016-02-06T17:19:00.000Z</t>
  </si>
  <si>
    <t>2016-03-08T09:38:00.000Z</t>
  </si>
  <si>
    <t>Romeoï¿½</t>
  </si>
  <si>
    <t>2025-09-09T00:00:45.000Z</t>
  </si>
  <si>
    <t>2016-02-22T06:34:00.000Z</t>
  </si>
  <si>
    <t>2025-09-09T00:03:48.000Z</t>
  </si>
  <si>
    <t>2016-01-23T09:46:00.000Z</t>
  </si>
  <si>
    <t>2016-03-13T21:05:00.000Z</t>
  </si>
  <si>
    <t>2025-09-09T00:00:01.000Z</t>
  </si>
  <si>
    <t>2016-03-24T23:12:00.000Z</t>
  </si>
  <si>
    <t>Katharinaï¿½</t>
  </si>
  <si>
    <t>2025-09-09T00:01:58.000Z</t>
  </si>
  <si>
    <t>2016-01-08T15:32:00.000Z</t>
  </si>
  <si>
    <t>2025-09-09T00:12:56.000Z</t>
  </si>
  <si>
    <t>2016-01-23T09:27:00.000Z</t>
  </si>
  <si>
    <t>2025-09-09T00:14:58.000Z</t>
  </si>
  <si>
    <t>2016-02-21T19:50:00.000Z</t>
  </si>
  <si>
    <t>2025-09-09T00:02:36.000Z</t>
  </si>
  <si>
    <t>2016-03-08T23:12:00.000Z</t>
  </si>
  <si>
    <t>DStv Events 1</t>
  </si>
  <si>
    <t>2016-03-07T07:10:00.000Z</t>
  </si>
  <si>
    <t>2016-02-09T17:29:00.000Z</t>
  </si>
  <si>
    <t>2016-02-17T14:40:00.000Z</t>
  </si>
  <si>
    <t>Vuzu</t>
  </si>
  <si>
    <t>2016-03-25T10:24:00.000Z</t>
  </si>
  <si>
    <t>Irvingï¿½</t>
  </si>
  <si>
    <t>2025-09-09T00:00:44.000Z</t>
  </si>
  <si>
    <t>2016-03-12T08:25:00.000Z</t>
  </si>
  <si>
    <t>2025-09-09T00:04:48.000Z</t>
  </si>
  <si>
    <t>2016-03-24T17:40:00.000Z</t>
  </si>
  <si>
    <t>2025-09-09T00:05:34.000Z</t>
  </si>
  <si>
    <t>2016-02-22T07:20:00.000Z</t>
  </si>
  <si>
    <t>2025-09-09T00:23:45.000Z</t>
  </si>
  <si>
    <t>2016-01-14T13:20:00.000Z</t>
  </si>
  <si>
    <t>2025-09-09T00:08:50.000Z</t>
  </si>
  <si>
    <t>2016-01-14T08:43:00.000Z</t>
  </si>
  <si>
    <t>2016-03-27T01:45:00.000Z</t>
  </si>
  <si>
    <t>2025-09-09T00:10:48.000Z</t>
  </si>
  <si>
    <t>2016-01-29T14:22:00.000Z</t>
  </si>
  <si>
    <t>2025-09-09T00:02:40.000Z</t>
  </si>
  <si>
    <t>2016-03-08T06:36:00.000Z</t>
  </si>
  <si>
    <t>Earlï¿½</t>
  </si>
  <si>
    <t>2025-09-09T00:32:23.000Z</t>
  </si>
  <si>
    <t>2016-03-05T12:15:00.000Z</t>
  </si>
  <si>
    <t>2025-09-09T00:02:48.000Z</t>
  </si>
  <si>
    <t>2016-02-10T14:38:00.000Z</t>
  </si>
  <si>
    <t>2025-09-09T00:02:16.000Z</t>
  </si>
  <si>
    <t>2016-02-03T11:40:00.000Z</t>
  </si>
  <si>
    <t>2025-09-09T01:09:12.000Z</t>
  </si>
  <si>
    <t>2016-03-19T07:04:00.000Z</t>
  </si>
  <si>
    <t>2025-09-09T00:00:11.000Z</t>
  </si>
  <si>
    <t>2016-01-07T16:49:00.000Z</t>
  </si>
  <si>
    <t>2016-02-28T19:48:00.000Z</t>
  </si>
  <si>
    <t>2025-09-09T00:00:36.000Z</t>
  </si>
  <si>
    <t>2016-02-06T04:26:00.000Z</t>
  </si>
  <si>
    <t>2025-09-09T00:10:04.000Z</t>
  </si>
  <si>
    <t>2016-01-05T06:43:00.000Z</t>
  </si>
  <si>
    <t>2016-01-05T10:26:00.000Z</t>
  </si>
  <si>
    <t>2025-09-09T00:32:14.000Z</t>
  </si>
  <si>
    <t>2016-03-24T16:39:00.000Z</t>
  </si>
  <si>
    <t>2025-09-09T00:07:06.000Z</t>
  </si>
  <si>
    <t>2016-02-22T12:32:00.000Z</t>
  </si>
  <si>
    <t>2016-03-28T15:30:00.000Z</t>
  </si>
  <si>
    <t>2025-09-09T00:09:54.000Z</t>
  </si>
  <si>
    <t>2016-03-30T08:36:00.000Z</t>
  </si>
  <si>
    <t>2025-09-09T00:05:09.000Z</t>
  </si>
  <si>
    <t>2016-03-12T20:21:00.000Z</t>
  </si>
  <si>
    <t>2025-09-09T00:01:00.000Z</t>
  </si>
  <si>
    <t>2016-03-25T09:24:00.000Z</t>
  </si>
  <si>
    <t>2025-09-09T03:02:30.000Z</t>
  </si>
  <si>
    <t>2016-02-27T11:07:00.000Z</t>
  </si>
  <si>
    <t>2025-09-09T00:02:44.000Z</t>
  </si>
  <si>
    <t>2016-02-12T13:33:00.000Z</t>
  </si>
  <si>
    <t>2025-09-09T00:11:50.000Z</t>
  </si>
  <si>
    <t>2016-03-24T14:25:00.000Z</t>
  </si>
  <si>
    <t>2025-09-09T00:09:18.000Z</t>
  </si>
  <si>
    <t>2016-02-16T13:28:00.000Z</t>
  </si>
  <si>
    <t>Kipï¿½</t>
  </si>
  <si>
    <t>2025-09-09T00:05:44.000Z</t>
  </si>
  <si>
    <t>2016-03-25T14:09:00.000Z</t>
  </si>
  <si>
    <t>Bessï¿½</t>
  </si>
  <si>
    <t>2025-09-09T00:18:12.000Z</t>
  </si>
  <si>
    <t>2016-01-17T17:08:00.000Z</t>
  </si>
  <si>
    <t>Malikaï¿½</t>
  </si>
  <si>
    <t>2016-03-20T10:53:00.000Z</t>
  </si>
  <si>
    <t>2016-01-16T05:10:00.000Z</t>
  </si>
  <si>
    <t>2025-09-09T00:03:46.000Z</t>
  </si>
  <si>
    <t>2016-02-07T11:02:00.000Z</t>
  </si>
  <si>
    <t>2025-09-09T00:06:01.000Z</t>
  </si>
  <si>
    <t>2016-01-20T19:10:00.000Z</t>
  </si>
  <si>
    <t>Chasï¿½</t>
  </si>
  <si>
    <t>2016-03-06T19:53:00.000Z</t>
  </si>
  <si>
    <t>Jaredï¿½</t>
  </si>
  <si>
    <t>2025-09-09T00:19:10.000Z</t>
  </si>
  <si>
    <t>2016-03-01T12:48:00.000Z</t>
  </si>
  <si>
    <t>2025-09-09T00:06:57.000Z</t>
  </si>
  <si>
    <t>2016-03-28T15:33:00.000Z</t>
  </si>
  <si>
    <t>2016-02-14T11:54:00.000Z</t>
  </si>
  <si>
    <t>2016-02-15T05:24:00.000Z</t>
  </si>
  <si>
    <t>2025-09-09T00:08:10.000Z</t>
  </si>
  <si>
    <t>2016-03-26T07:31:00.000Z</t>
  </si>
  <si>
    <t>2025-09-09T00:10:20.000Z</t>
  </si>
  <si>
    <t>2016-02-20T17:36:00.000Z</t>
  </si>
  <si>
    <t>Cordieï¿½</t>
  </si>
  <si>
    <t>2025-09-09T00:17:27.000Z</t>
  </si>
  <si>
    <t>2016-01-28T06:21:00.000Z</t>
  </si>
  <si>
    <t>2025-09-09T00:08:03.000Z</t>
  </si>
  <si>
    <t>2016-02-05T18:28:00.000Z</t>
  </si>
  <si>
    <t>2025-09-09T00:14:12.000Z</t>
  </si>
  <si>
    <t>2016-02-23T13:35:00.000Z</t>
  </si>
  <si>
    <t>2016-02-02T05:57:00.000Z</t>
  </si>
  <si>
    <t>2025-09-09T00:00:54.000Z</t>
  </si>
  <si>
    <t>2016-03-16T03:59:00.000Z</t>
  </si>
  <si>
    <t>2025-09-09T00:01:54.000Z</t>
  </si>
  <si>
    <t>2016-01-10T17:36:00.000Z</t>
  </si>
  <si>
    <t>2016-02-19T17:22:00.000Z</t>
  </si>
  <si>
    <t>2016-02-22T11:20:00.000Z</t>
  </si>
  <si>
    <t>2025-09-09T00:18:45.000Z</t>
  </si>
  <si>
    <t>2016-01-10T12:40:00.000Z</t>
  </si>
  <si>
    <t>2025-09-09T00:02:28.000Z</t>
  </si>
  <si>
    <t>2016-02-26T17:39:00.000Z</t>
  </si>
  <si>
    <t>2025-09-09T00:11:54.000Z</t>
  </si>
  <si>
    <t>2016-02-03T03:55:00.000Z</t>
  </si>
  <si>
    <t>2025-09-09T00:05:31.000Z</t>
  </si>
  <si>
    <t>2016-02-26T17:22:00.000Z</t>
  </si>
  <si>
    <t>2016-02-12T08:53:00.000Z</t>
  </si>
  <si>
    <t>2016-02-18T20:42:00.000Z</t>
  </si>
  <si>
    <t>2016-03-27T21:29:00.000Z</t>
  </si>
  <si>
    <t>2025-09-09T00:04:06.000Z</t>
  </si>
  <si>
    <t>2016-03-22T06:21:00.000Z</t>
  </si>
  <si>
    <t>2025-09-09T00:09:43.000Z</t>
  </si>
  <si>
    <t>2016-02-18T23:43:00.000Z</t>
  </si>
  <si>
    <t>2016-03-02T21:41:00.000Z</t>
  </si>
  <si>
    <t>2016-03-07T08:45:00.000Z</t>
  </si>
  <si>
    <t>Reaganï¿½</t>
  </si>
  <si>
    <t>2025-09-09T00:01:27.000Z</t>
  </si>
  <si>
    <t>2016-02-05T13:08:00.000Z</t>
  </si>
  <si>
    <t>2025-09-09T00:01:48.000Z</t>
  </si>
  <si>
    <t>2016-03-02T11:40:00.000Z</t>
  </si>
  <si>
    <t>2016-03-05T10:53:00.000Z</t>
  </si>
  <si>
    <t>2025-09-09T00:03:28.000Z</t>
  </si>
  <si>
    <t>2016-01-29T11:59:00.000Z</t>
  </si>
  <si>
    <t>2016-03-23T12:36:00.000Z</t>
  </si>
  <si>
    <t>2025-09-09T00:00:13.000Z</t>
  </si>
  <si>
    <t>2016-02-14T18:12:00.000Z</t>
  </si>
  <si>
    <t>2016-02-19T06:19:00.000Z</t>
  </si>
  <si>
    <t>2016-03-20T14:57:00.000Z</t>
  </si>
  <si>
    <t>2025-09-09T00:02:57.000Z</t>
  </si>
  <si>
    <t>2016-03-06T20:42:00.000Z</t>
  </si>
  <si>
    <t>2016-03-04T15:45:00.000Z</t>
  </si>
  <si>
    <t>2016-03-02T06:50:00.000Z</t>
  </si>
  <si>
    <t>Lesliï¿½</t>
  </si>
  <si>
    <t>2025-09-09T00:00:52.000Z</t>
  </si>
  <si>
    <t>2016-01-04T15:40:00.000Z</t>
  </si>
  <si>
    <t>2025-09-09T01:00:14.000Z</t>
  </si>
  <si>
    <t>2016-02-23T07:31:00.000Z</t>
  </si>
  <si>
    <t>2016-01-20T17:07:00.000Z</t>
  </si>
  <si>
    <t>2016-03-24T12:52:00.000Z</t>
  </si>
  <si>
    <t>2025-09-09T00:09:34.000Z</t>
  </si>
  <si>
    <t>2016-03-06T19:11:00.000Z</t>
  </si>
  <si>
    <t>2025-09-09T00:08:58.000Z</t>
  </si>
  <si>
    <t>2016-03-30T12:06:00.000Z</t>
  </si>
  <si>
    <t>2025-09-09T00:00:43.000Z</t>
  </si>
  <si>
    <t>2016-03-07T10:48:00.000Z</t>
  </si>
  <si>
    <t>2025-09-09T00:02:30.000Z</t>
  </si>
  <si>
    <t>2016-03-14T09:23:00.000Z</t>
  </si>
  <si>
    <t>2016-02-14T21:46:00.000Z</t>
  </si>
  <si>
    <t>2016-01-26T22:03:00.000Z</t>
  </si>
  <si>
    <t>2016-03-19T18:00:00.000Z</t>
  </si>
  <si>
    <t>Krystaï¿½</t>
  </si>
  <si>
    <t>2025-09-09T00:21:44.000Z</t>
  </si>
  <si>
    <t>2016-03-26T04:33:00.000Z</t>
  </si>
  <si>
    <t>Rebekahï¿½</t>
  </si>
  <si>
    <t>2025-09-09T00:46:57.000Z</t>
  </si>
  <si>
    <t>2016-02-13T09:41:00.000Z</t>
  </si>
  <si>
    <t>2025-09-09T00:02:49.000Z</t>
  </si>
  <si>
    <t>2016-03-30T17:52:00.000Z</t>
  </si>
  <si>
    <t>2016-02-06T16:08:00.000Z</t>
  </si>
  <si>
    <t>2016-02-28T23:48:00.000Z</t>
  </si>
  <si>
    <t>2025-09-09T00:59:27.000Z</t>
  </si>
  <si>
    <t>2016-02-05T09:42:00.000Z</t>
  </si>
  <si>
    <t>2025-09-09T00:17:19.000Z</t>
  </si>
  <si>
    <t>2016-03-09T15:14:00.000Z</t>
  </si>
  <si>
    <t>Roxanaï¿½</t>
  </si>
  <si>
    <t>2016-02-28T15:22:00.000Z</t>
  </si>
  <si>
    <t>2025-09-09T00:01:38.000Z</t>
  </si>
  <si>
    <t>2016-03-30T10:34:00.000Z</t>
  </si>
  <si>
    <t>2025-09-09T00:02:42.000Z</t>
  </si>
  <si>
    <t>2016-02-22T21:12:00.000Z</t>
  </si>
  <si>
    <t>2025-09-09T00:07:18.000Z</t>
  </si>
  <si>
    <t>2016-03-08T09:33:00.000Z</t>
  </si>
  <si>
    <t>2025-09-09T00:08:30.000Z</t>
  </si>
  <si>
    <t>2016-01-15T17:20:00.000Z</t>
  </si>
  <si>
    <t>2025-09-09T00:02:46.000Z</t>
  </si>
  <si>
    <t>2016-02-24T16:04:00.000Z</t>
  </si>
  <si>
    <t>2025-09-09T00:00:05.000Z</t>
  </si>
  <si>
    <t>2016-01-19T18:56:00.000Z</t>
  </si>
  <si>
    <t>other</t>
  </si>
  <si>
    <t>2016-03-23T01:25:00.000Z</t>
  </si>
  <si>
    <t>Desiraeï¿½</t>
  </si>
  <si>
    <t>2016-03-26T20:32:00.000Z</t>
  </si>
  <si>
    <t>2025-09-09T00:25:21.000Z</t>
  </si>
  <si>
    <t>2016-02-20T06:31:00.000Z</t>
  </si>
  <si>
    <t>Williemaeï¿½</t>
  </si>
  <si>
    <t>2025-09-09T00:18:15.000Z</t>
  </si>
  <si>
    <t>2016-01-04T12:21:00.000Z</t>
  </si>
  <si>
    <t>2016-01-17T08:35:00.000Z</t>
  </si>
  <si>
    <t>2016-02-19T17:20:00.000Z</t>
  </si>
  <si>
    <t>2016-02-23T08:47:00.000Z</t>
  </si>
  <si>
    <t>2016-01-13T12:44:00.000Z</t>
  </si>
  <si>
    <t>2016-03-28T15:06:00.000Z</t>
  </si>
  <si>
    <t>2025-09-09T00:47:42.000Z</t>
  </si>
  <si>
    <t>2016-01-09T20:56:00.000Z</t>
  </si>
  <si>
    <t>2016-03-05T22:04:00.000Z</t>
  </si>
  <si>
    <t>2016-02-26T15:34:00.000Z</t>
  </si>
  <si>
    <t>2016-03-04T05:59:00.000Z</t>
  </si>
  <si>
    <t>2025-09-09T00:03:04.000Z</t>
  </si>
  <si>
    <t>2016-03-22T06:04:00.000Z</t>
  </si>
  <si>
    <t>Randyï¿½</t>
  </si>
  <si>
    <t>2025-09-09T00:01:29.000Z</t>
  </si>
  <si>
    <t>2016-03-01T18:18:00.000Z</t>
  </si>
  <si>
    <t>2025-09-09T00:03:14.000Z</t>
  </si>
  <si>
    <t>2016-02-21T18:44:00.000Z</t>
  </si>
  <si>
    <t>2025-09-09T00:04:09.000Z</t>
  </si>
  <si>
    <t>2016-02-05T18:41:00.000Z</t>
  </si>
  <si>
    <t>2025-09-09T00:33:26.000Z</t>
  </si>
  <si>
    <t>2016-03-18T07:47:00.000Z</t>
  </si>
  <si>
    <t>2016-03-11T12:52:00.000Z</t>
  </si>
  <si>
    <t>Epifaniaï¿½</t>
  </si>
  <si>
    <t>2025-09-09T00:01:15.000Z</t>
  </si>
  <si>
    <t>2016-02-01T18:55:00.000Z</t>
  </si>
  <si>
    <t>2025-09-09T00:05:40.000Z</t>
  </si>
  <si>
    <t>2016-03-16T13:44:00.000Z</t>
  </si>
  <si>
    <t>2016-03-11T14:11:00.000Z</t>
  </si>
  <si>
    <t>2016-02-08T13:23:00.000Z</t>
  </si>
  <si>
    <t>2025-09-09T00:01:24.000Z</t>
  </si>
  <si>
    <t>2016-01-17T22:20:00.000Z</t>
  </si>
  <si>
    <t>2025-09-09T00:05:32.000Z</t>
  </si>
  <si>
    <t>2016-02-04T08:16:00.000Z</t>
  </si>
  <si>
    <t>2025-09-09T00:01:50.000Z</t>
  </si>
  <si>
    <t>2016-03-02T09:27:00.000Z</t>
  </si>
  <si>
    <t>2016-03-30T14:04:00.000Z</t>
  </si>
  <si>
    <t>2025-09-09T00:25:40.000Z</t>
  </si>
  <si>
    <t>2016-03-13T14:12:00.000Z</t>
  </si>
  <si>
    <t>2025-09-09T00:02:56.000Z</t>
  </si>
  <si>
    <t>2016-01-13T13:26:00.000Z</t>
  </si>
  <si>
    <t>2016-03-03T14:23:00.000Z</t>
  </si>
  <si>
    <t>2016-01-28T08:26:00.000Z</t>
  </si>
  <si>
    <t>2025-09-09T00:03:51.000Z</t>
  </si>
  <si>
    <t>2016-01-12T12:38:00.000Z</t>
  </si>
  <si>
    <t>2025-09-09T00:01:42.000Z</t>
  </si>
  <si>
    <t>2016-01-21T07:49:00.000Z</t>
  </si>
  <si>
    <t>2016-03-06T09:19:00.000Z</t>
  </si>
  <si>
    <t>2016-03-03T16:03:00.000Z</t>
  </si>
  <si>
    <t>2016-02-27T20:24:00.000Z</t>
  </si>
  <si>
    <t>Mellieï¿½</t>
  </si>
  <si>
    <t>2025-09-09T00:06:04.000Z</t>
  </si>
  <si>
    <t>2016-02-27T17:46:00.000Z</t>
  </si>
  <si>
    <t>2025-09-09T00:01:39.000Z</t>
  </si>
  <si>
    <t>2025-09-09T00:01:57.000Z</t>
  </si>
  <si>
    <t>2016-02-19T15:58:00.000Z</t>
  </si>
  <si>
    <t>2016-03-20T15:37:00.000Z</t>
  </si>
  <si>
    <t>2016-03-11T16:58:00.000Z</t>
  </si>
  <si>
    <t>2025-09-09T00:19:06.000Z</t>
  </si>
  <si>
    <t>2016-03-13T21:45:00.000Z</t>
  </si>
  <si>
    <t>2025-09-09T00:13:42.000Z</t>
  </si>
  <si>
    <t>2016-02-27T20:25:00.000Z</t>
  </si>
  <si>
    <t>2016-03-04T05:52:00.000Z</t>
  </si>
  <si>
    <t>2025-09-09T00:03:16.000Z</t>
  </si>
  <si>
    <t>2016-03-24T15:42:00.000Z</t>
  </si>
  <si>
    <t>2025-09-09T00:07:00.000Z</t>
  </si>
  <si>
    <t>2016-03-21T18:58:00.000Z</t>
  </si>
  <si>
    <t>2016-02-19T18:01:00.000Z</t>
  </si>
  <si>
    <t>2025-09-09T00:05:52.000Z</t>
  </si>
  <si>
    <t>2016-03-05T14:37:00.000Z</t>
  </si>
  <si>
    <t>2025-09-09T02:45:28.000Z</t>
  </si>
  <si>
    <t>2016-03-30T17:00:00.000Z</t>
  </si>
  <si>
    <t>2025-09-09T00:20:37.000Z</t>
  </si>
  <si>
    <t>2016-02-03T17:57:00.000Z</t>
  </si>
  <si>
    <t>2016-03-26T10:10:00.000Z</t>
  </si>
  <si>
    <t>2025-09-09T00:05:59.000Z</t>
  </si>
  <si>
    <t>2016-03-26T09:08:00.000Z</t>
  </si>
  <si>
    <t>2016-01-06T08:33:00.000Z</t>
  </si>
  <si>
    <t>2025-09-09T00:27:56.000Z</t>
  </si>
  <si>
    <t>2016-02-22T18:23:00.000Z</t>
  </si>
  <si>
    <t>2025-09-09T00:13:15.000Z</t>
  </si>
  <si>
    <t>2016-02-14T22:10:00.000Z</t>
  </si>
  <si>
    <t>2016-03-29T10:26:00.000Z</t>
  </si>
  <si>
    <t>2025-09-09T00:04:42.000Z</t>
  </si>
  <si>
    <t>2016-03-29T12:51:00.000Z</t>
  </si>
  <si>
    <t>Earlineï¿½</t>
  </si>
  <si>
    <t>2025-09-09T00:44:27.000Z</t>
  </si>
  <si>
    <t>2016-01-13T20:19:00.000Z</t>
  </si>
  <si>
    <t>2025-09-09T00:22:34.000Z</t>
  </si>
  <si>
    <t>2016-03-24T08:56:00.000Z</t>
  </si>
  <si>
    <t>2016-03-27T05:49:00.000Z</t>
  </si>
  <si>
    <t>2025-09-09T00:04:12.000Z</t>
  </si>
  <si>
    <t>2016-02-26T18:33:00.000Z</t>
  </si>
  <si>
    <t>2025-09-09T00:01:33.000Z</t>
  </si>
  <si>
    <t>2016-01-14T17:03:00.000Z</t>
  </si>
  <si>
    <t>2016-01-02T15:33:00.000Z</t>
  </si>
  <si>
    <t>2016-02-12T09:05:00.000Z</t>
  </si>
  <si>
    <t>2025-09-09T00:01:45.000Z</t>
  </si>
  <si>
    <t>2016-01-15T15:43:00.000Z</t>
  </si>
  <si>
    <t>2016-02-27T04:34:00.000Z</t>
  </si>
  <si>
    <t>2016-02-08T20:44:00.000Z</t>
  </si>
  <si>
    <t>2016-02-25T07:09:00.000Z</t>
  </si>
  <si>
    <t>2025-09-09T00:01:09.000Z</t>
  </si>
  <si>
    <t>2016-02-21T11:51:00.000Z</t>
  </si>
  <si>
    <t>Luannï¿½</t>
  </si>
  <si>
    <t>2025-09-09T00:20:48.000Z</t>
  </si>
  <si>
    <t>2016-02-15T13:44:00.000Z</t>
  </si>
  <si>
    <t>2025-09-09T00:54:30.000Z</t>
  </si>
  <si>
    <t>2016-03-05T04:39:00.000Z</t>
  </si>
  <si>
    <t>2016-02-12T11:56:00.000Z</t>
  </si>
  <si>
    <t>2025-09-09T00:01:20.000Z</t>
  </si>
  <si>
    <t>2016-03-07T14:37:00.000Z</t>
  </si>
  <si>
    <t>2016-03-29T14:43:00.000Z</t>
  </si>
  <si>
    <t>2025-09-09T00:05:12.000Z</t>
  </si>
  <si>
    <t>2016-03-30T16:10:00.000Z</t>
  </si>
  <si>
    <t>2025-09-09T00:55:08.000Z</t>
  </si>
  <si>
    <t>2016-03-02T10:04:00.000Z</t>
  </si>
  <si>
    <t>2016-03-24T09:23:00.000Z</t>
  </si>
  <si>
    <t>2025-09-09T00:07:17.000Z</t>
  </si>
  <si>
    <t>2016-01-19T15:12:00.000Z</t>
  </si>
  <si>
    <t>2016-01-04T23:20:00.000Z</t>
  </si>
  <si>
    <t>2016-02-04T10:18:00.000Z</t>
  </si>
  <si>
    <t>Yolondaï¿½</t>
  </si>
  <si>
    <t>2016-02-14T14:24:00.000Z</t>
  </si>
  <si>
    <t>2016-01-26T23:22:00.000Z</t>
  </si>
  <si>
    <t>2025-09-09T00:06:44.000Z</t>
  </si>
  <si>
    <t>2016-03-27T12:59:00.000Z</t>
  </si>
  <si>
    <t>2025-09-09T00:02:10.000Z</t>
  </si>
  <si>
    <t>2016-02-14T12:20:00.000Z</t>
  </si>
  <si>
    <t>2016-03-14T07:50:00.000Z</t>
  </si>
  <si>
    <t>2016-03-09T17:24:00.000Z</t>
  </si>
  <si>
    <t>2025-09-09T00:11:33.000Z</t>
  </si>
  <si>
    <t>2016-01-05T12:52:00.000Z</t>
  </si>
  <si>
    <t>2016-01-08T19:06:00.000Z</t>
  </si>
  <si>
    <t>2016-02-15T06:37:00.000Z</t>
  </si>
  <si>
    <t>2016-01-09T20:53:00.000Z</t>
  </si>
  <si>
    <t>2016-01-27T05:21:00.000Z</t>
  </si>
  <si>
    <t>2025-09-09T00:01:19.000Z</t>
  </si>
  <si>
    <t>2016-03-27T19:53:00.000Z</t>
  </si>
  <si>
    <t>2016-03-09T14:39:00.000Z</t>
  </si>
  <si>
    <t>2025-09-09T00:00:49.000Z</t>
  </si>
  <si>
    <t>2016-03-05T06:02:00.000Z</t>
  </si>
  <si>
    <t>2016-03-11T10:14:00.000Z</t>
  </si>
  <si>
    <t>2016-03-24T17:51:00.000Z</t>
  </si>
  <si>
    <t>2016-02-23T08:41:00.000Z</t>
  </si>
  <si>
    <t>2025-09-09T00:36:54.000Z</t>
  </si>
  <si>
    <t>2016-02-18T09:03:00.000Z</t>
  </si>
  <si>
    <t>2016-01-26T19:24:00.000Z</t>
  </si>
  <si>
    <t>2025-09-09T00:00:51.000Z</t>
  </si>
  <si>
    <t>2016-03-24T07:04:00.000Z</t>
  </si>
  <si>
    <t>2016-03-02T10:03:00.000Z</t>
  </si>
  <si>
    <t>2016-03-30T07:36:00.000Z</t>
  </si>
  <si>
    <t>2025-09-09T01:23:32.000Z</t>
  </si>
  <si>
    <t>2016-01-27T11:36:00.000Z</t>
  </si>
  <si>
    <t>2025-09-09T00:02:51.000Z</t>
  </si>
  <si>
    <t>2016-01-02T14:26:00.000Z</t>
  </si>
  <si>
    <t>2025-09-09T01:12:46.000Z</t>
  </si>
  <si>
    <t>2016-03-24T12:41:00.000Z</t>
  </si>
  <si>
    <t>2016-03-29T08:15:00.000Z</t>
  </si>
  <si>
    <t>2016-01-20T17:39:00.000Z</t>
  </si>
  <si>
    <t>2025-09-09T00:04:21.000Z</t>
  </si>
  <si>
    <t>2016-01-03T10:05:00.000Z</t>
  </si>
  <si>
    <t>2016-02-02T06:47:00.000Z</t>
  </si>
  <si>
    <t>2016-03-18T10:52:00.000Z</t>
  </si>
  <si>
    <t>2025-09-09T00:06:07.000Z</t>
  </si>
  <si>
    <t>2016-02-28T20:48:00.000Z</t>
  </si>
  <si>
    <t>2016-02-19T05:02:00.000Z</t>
  </si>
  <si>
    <t>2025-09-09T00:00:56.000Z</t>
  </si>
  <si>
    <t>2016-02-24T09:07:00.000Z</t>
  </si>
  <si>
    <t>2025-09-09T00:15:27.000Z</t>
  </si>
  <si>
    <t>2016-03-23T11:13:00.000Z</t>
  </si>
  <si>
    <t>2016-03-20T18:01:00.000Z</t>
  </si>
  <si>
    <t>2016-02-06T11:43:00.000Z</t>
  </si>
  <si>
    <t>2016-02-18T18:28:00.000Z</t>
  </si>
  <si>
    <t>2016-01-16T14:53:00.000Z</t>
  </si>
  <si>
    <t>2016-03-12T13:11:00.000Z</t>
  </si>
  <si>
    <t>2016-03-20T17:13:00.000Z</t>
  </si>
  <si>
    <t>2025-09-09T00:03:05.000Z</t>
  </si>
  <si>
    <t>2016-01-24T05:43:00.000Z</t>
  </si>
  <si>
    <t>2016-03-06T13:43:00.000Z</t>
  </si>
  <si>
    <t>2016-03-26T09:59:00.000Z</t>
  </si>
  <si>
    <t>2016-01-22T08:29:00.000Z</t>
  </si>
  <si>
    <t>2016-03-20T15:45:00.000Z</t>
  </si>
  <si>
    <t>2016-02-12T00:17:00.000Z</t>
  </si>
  <si>
    <t>2025-09-09T00:01:40.000Z</t>
  </si>
  <si>
    <t>2016-01-19T18:36:00.000Z</t>
  </si>
  <si>
    <t>2016-02-19T15:21:00.000Z</t>
  </si>
  <si>
    <t>2016-03-05T15:31:00.000Z</t>
  </si>
  <si>
    <t>2016-03-02T14:54:00.000Z</t>
  </si>
  <si>
    <t>2016-03-06T04:50:00.000Z</t>
  </si>
  <si>
    <t>2025-09-09T00:01:28.000Z</t>
  </si>
  <si>
    <t>2016-01-16T07:57:00.000Z</t>
  </si>
  <si>
    <t>2025-09-09T00:30:30.000Z</t>
  </si>
  <si>
    <t>2016-03-03T21:43:00.000Z</t>
  </si>
  <si>
    <t>Eulaï¿½</t>
  </si>
  <si>
    <t>2025-09-09T01:13:36.000Z</t>
  </si>
  <si>
    <t>2016-02-14T08:28:00.000Z</t>
  </si>
  <si>
    <t>2025-09-09T00:15:03.000Z</t>
  </si>
  <si>
    <t>2016-02-10T16:43:00.000Z</t>
  </si>
  <si>
    <t>2016-03-22T11:51:00.000Z</t>
  </si>
  <si>
    <t>2025-09-09T00:06:13.000Z</t>
  </si>
  <si>
    <t>2025-09-09T00:05:07.000Z</t>
  </si>
  <si>
    <t>2016-02-27T09:07:00.000Z</t>
  </si>
  <si>
    <t>2016-03-20T13:26:00.000Z</t>
  </si>
  <si>
    <t>2025-09-09T00:11:02.000Z</t>
  </si>
  <si>
    <t>2016-03-22T18:32:00.000Z</t>
  </si>
  <si>
    <t>2025-09-09T00:04:51.000Z</t>
  </si>
  <si>
    <t>2016-03-14T16:03:00.000Z</t>
  </si>
  <si>
    <t>Trudieï¿½</t>
  </si>
  <si>
    <t>2016-03-27T08:54:00.000Z</t>
  </si>
  <si>
    <t>2025-09-09T00:10:52.000Z</t>
  </si>
  <si>
    <t>2016-01-30T13:25:00.000Z</t>
  </si>
  <si>
    <t>2025-09-09T00:06:30.000Z</t>
  </si>
  <si>
    <t>2016-01-20T13:53:00.000Z</t>
  </si>
  <si>
    <t>2016-03-01T12:47:00.000Z</t>
  </si>
  <si>
    <t>2016-01-20T20:09:00.000Z</t>
  </si>
  <si>
    <t>2016-03-30T16:31:00.000Z</t>
  </si>
  <si>
    <t>2025-09-09T00:01:02.000Z</t>
  </si>
  <si>
    <t>2016-03-11T14:25:00.000Z</t>
  </si>
  <si>
    <t>2025-09-09T00:03:21.000Z</t>
  </si>
  <si>
    <t>2016-02-06T15:03:00.000Z</t>
  </si>
  <si>
    <t>2016-02-27T13:44:00.000Z</t>
  </si>
  <si>
    <t>2025-09-09T00:22:54.000Z</t>
  </si>
  <si>
    <t>2016-01-20T20:37:00.000Z</t>
  </si>
  <si>
    <t>2025-09-09T00:03:37.000Z</t>
  </si>
  <si>
    <t>2016-03-21T18:52:00.000Z</t>
  </si>
  <si>
    <t>2025-09-09T00:37:36.000Z</t>
  </si>
  <si>
    <t>2016-02-06T06:14:00.000Z</t>
  </si>
  <si>
    <t>2016-03-05T16:44:00.000Z</t>
  </si>
  <si>
    <t>2025-09-09T00:00:39.000Z</t>
  </si>
  <si>
    <t>2016-01-01T23:12:00.000Z</t>
  </si>
  <si>
    <t>2016-02-19T17:18:00.000Z</t>
  </si>
  <si>
    <t>2016-01-29T13:25:00.000Z</t>
  </si>
  <si>
    <t>2016-01-13T09:10:00.000Z</t>
  </si>
  <si>
    <t>2016-02-28T15:50:00.000Z</t>
  </si>
  <si>
    <t>2016-02-25T07:32:00.000Z</t>
  </si>
  <si>
    <t>2016-01-29T19:46:00.000Z</t>
  </si>
  <si>
    <t>2025-09-09T00:35:31.000Z</t>
  </si>
  <si>
    <t>2016-01-18T17:02:00.000Z</t>
  </si>
  <si>
    <t>2025-09-09T00:05:18.000Z</t>
  </si>
  <si>
    <t>2016-03-25T21:50:00.000Z</t>
  </si>
  <si>
    <t>2016-03-05T15:36:00.000Z</t>
  </si>
  <si>
    <t>2025-09-09T00:00:55.000Z</t>
  </si>
  <si>
    <t>2016-03-01T17:24:00.000Z</t>
  </si>
  <si>
    <t>2016-03-12T15:19:00.000Z</t>
  </si>
  <si>
    <t>2025-09-09T00:02:38.000Z</t>
  </si>
  <si>
    <t>2016-01-15T16:12:00.000Z</t>
  </si>
  <si>
    <t>2025-09-09T01:24:28.000Z</t>
  </si>
  <si>
    <t>2016-03-19T07:03:00.000Z</t>
  </si>
  <si>
    <t>2016-02-09T15:49:00.000Z</t>
  </si>
  <si>
    <t>Torrieï¿½</t>
  </si>
  <si>
    <t>2016-01-23T19:05:00.000Z</t>
  </si>
  <si>
    <t>2025-09-09T00:01:31.000Z</t>
  </si>
  <si>
    <t>2016-03-02T04:03:00.000Z</t>
  </si>
  <si>
    <t>2025-09-09T00:00:38.000Z</t>
  </si>
  <si>
    <t>2016-02-13T15:27:00.000Z</t>
  </si>
  <si>
    <t>2025-09-09T00:11:59.000Z</t>
  </si>
  <si>
    <t>2016-03-11T08:28:00.000Z</t>
  </si>
  <si>
    <t>2025-09-09T00:32:18.000Z</t>
  </si>
  <si>
    <t>2016-03-24T09:36:00.000Z</t>
  </si>
  <si>
    <t>2025-09-09T01:56:14.000Z</t>
  </si>
  <si>
    <t>2016-03-01T13:59:00.000Z</t>
  </si>
  <si>
    <t>2025-09-09T00:44:56.000Z</t>
  </si>
  <si>
    <t>2016-03-19T17:26:00.000Z</t>
  </si>
  <si>
    <t>2016-03-13T13:53:00.000Z</t>
  </si>
  <si>
    <t>2016-03-03T19:06:00.000Z</t>
  </si>
  <si>
    <t>2025-09-09T00:13:48.000Z</t>
  </si>
  <si>
    <t>2016-03-11T17:34:00.000Z</t>
  </si>
  <si>
    <t>2025-09-09T00:45:32.000Z</t>
  </si>
  <si>
    <t>2016-03-26T14:38:00.000Z</t>
  </si>
  <si>
    <t>2025-09-09T00:59:14.000Z</t>
  </si>
  <si>
    <t>2016-03-13T12:07:00.000Z</t>
  </si>
  <si>
    <t>2025-09-09T00:03:42.000Z</t>
  </si>
  <si>
    <t>2016-03-05T07:25:00.000Z</t>
  </si>
  <si>
    <t>Luannaï¿½</t>
  </si>
  <si>
    <t>2016-02-21T15:51:00.000Z</t>
  </si>
  <si>
    <t>2025-09-09T00:05:49.000Z</t>
  </si>
  <si>
    <t>2016-02-06T11:49:00.000Z</t>
  </si>
  <si>
    <t>2025-09-09T00:20:18.000Z</t>
  </si>
  <si>
    <t>2016-02-27T16:56:00.000Z</t>
  </si>
  <si>
    <t>2016-01-10T03:30:00.000Z</t>
  </si>
  <si>
    <t>2025-09-09T00:00:58.000Z</t>
  </si>
  <si>
    <t>2016-01-12T23:22:00.000Z</t>
  </si>
  <si>
    <t>2025-09-09T00:00:35.000Z</t>
  </si>
  <si>
    <t>2016-03-10T08:43:00.000Z</t>
  </si>
  <si>
    <t>2025-09-09T00:03:06.000Z</t>
  </si>
  <si>
    <t>2016-03-06T01:54:00.000Z</t>
  </si>
  <si>
    <t>2025-09-09T00:22:06.000Z</t>
  </si>
  <si>
    <t>2016-03-22T16:50:00.000Z</t>
  </si>
  <si>
    <t>2025-09-09T00:20:32.000Z</t>
  </si>
  <si>
    <t>2016-03-14T16:23:00.000Z</t>
  </si>
  <si>
    <t>2016-01-07T08:06:00.000Z</t>
  </si>
  <si>
    <t>2016-03-25T15:33:00.000Z</t>
  </si>
  <si>
    <t>2016-02-25T15:25:00.000Z</t>
  </si>
  <si>
    <t>2016-01-05T08:10:00.000Z</t>
  </si>
  <si>
    <t>Lillianï¿½</t>
  </si>
  <si>
    <t>2016-03-05T13:15:00.000Z</t>
  </si>
  <si>
    <t>2016-01-26T09:33:00.000Z</t>
  </si>
  <si>
    <t>2016-03-16T11:38:00.000Z</t>
  </si>
  <si>
    <t>2016-02-21T20:49:00.000Z</t>
  </si>
  <si>
    <t>Rebeckaï¿½</t>
  </si>
  <si>
    <t>2025-09-09T00:18:36.000Z</t>
  </si>
  <si>
    <t>2016-03-12T16:27:00.000Z</t>
  </si>
  <si>
    <t>2025-09-09T00:05:00.000Z</t>
  </si>
  <si>
    <t>2016-03-12T11:09:00.000Z</t>
  </si>
  <si>
    <t>2025-09-09T00:32:00.000Z</t>
  </si>
  <si>
    <t>2016-03-12T10:51:00.000Z</t>
  </si>
  <si>
    <t>2016-01-30T19:11:00.000Z</t>
  </si>
  <si>
    <t>Teresiaï¿½</t>
  </si>
  <si>
    <t>2025-09-09T00:06:26.000Z</t>
  </si>
  <si>
    <t>2016-01-05T13:59:00.000Z</t>
  </si>
  <si>
    <t>2025-09-09T00:06:00.000Z</t>
  </si>
  <si>
    <t>2016-03-16T08:36:00.000Z</t>
  </si>
  <si>
    <t>2025-09-09T00:01:22.000Z</t>
  </si>
  <si>
    <t>2016-02-20T16:38:00.000Z</t>
  </si>
  <si>
    <t>2016-03-22T23:15:00.000Z</t>
  </si>
  <si>
    <t>2025-09-09T00:05:27.000Z</t>
  </si>
  <si>
    <t>2016-03-05T14:16:00.000Z</t>
  </si>
  <si>
    <t>2025-09-09T00:18:27.000Z</t>
  </si>
  <si>
    <t>2016-02-17T19:09:00.000Z</t>
  </si>
  <si>
    <t>2016-03-25T07:23:00.000Z</t>
  </si>
  <si>
    <t>Carlotaï¿½</t>
  </si>
  <si>
    <t>2016-03-12T12:27:00.000Z</t>
  </si>
  <si>
    <t>2016-02-22T12:54:00.000Z</t>
  </si>
  <si>
    <t>2025-09-09T00:14:24.000Z</t>
  </si>
  <si>
    <t>2016-03-12T13:52:00.000Z</t>
  </si>
  <si>
    <t>2025-09-09T00:23:26.000Z</t>
  </si>
  <si>
    <t>2016-02-11T12:56:00.000Z</t>
  </si>
  <si>
    <t>2025-09-09T00:01:46.000Z</t>
  </si>
  <si>
    <t>2016-03-02T18:35:00.000Z</t>
  </si>
  <si>
    <t>2025-09-09T00:02:22.000Z</t>
  </si>
  <si>
    <t>2016-03-03T14:57:00.000Z</t>
  </si>
  <si>
    <t>2016-03-31T19:22:00.000Z</t>
  </si>
  <si>
    <t>2016-03-05T11:46:00.000Z</t>
  </si>
  <si>
    <t>2016-03-29T21:03:00.000Z</t>
  </si>
  <si>
    <t>2016-02-19T20:48:00.000Z</t>
  </si>
  <si>
    <t>2016-03-06T14:19:00.000Z</t>
  </si>
  <si>
    <t>2025-09-09T00:07:52.000Z</t>
  </si>
  <si>
    <t>2016-03-29T16:35:00.000Z</t>
  </si>
  <si>
    <t>2025-09-09T00:29:03.000Z</t>
  </si>
  <si>
    <t>2016-03-31T14:52:00.000Z</t>
  </si>
  <si>
    <t>2025-09-09T00:34:26.000Z</t>
  </si>
  <si>
    <t>2016-03-16T10:33:00.000Z</t>
  </si>
  <si>
    <t>2016-03-29T08:01:00.000Z</t>
  </si>
  <si>
    <t>2025-09-09T00:13:30.000Z</t>
  </si>
  <si>
    <t>2016-03-18T08:18:00.000Z</t>
  </si>
  <si>
    <t>2025-09-09T03:12:51.000Z</t>
  </si>
  <si>
    <t>2016-03-06T00:26:00.000Z</t>
  </si>
  <si>
    <t>2025-09-09T00:39:57.000Z</t>
  </si>
  <si>
    <t>2016-01-30T12:11:00.000Z</t>
  </si>
  <si>
    <t>2025-09-09T00:05:22.000Z</t>
  </si>
  <si>
    <t>2016-02-04T21:21:00.000Z</t>
  </si>
  <si>
    <t>2016-02-26T11:57:00.000Z</t>
  </si>
  <si>
    <t>2016-03-04T14:06:00.000Z</t>
  </si>
  <si>
    <t>2016-03-29T21:52:00.000Z</t>
  </si>
  <si>
    <t>2016-01-01T18:11:00.000Z</t>
  </si>
  <si>
    <t>2016-01-13T14:58:00.000Z</t>
  </si>
  <si>
    <t>2016-03-19T19:09:00.000Z</t>
  </si>
  <si>
    <t>2016-01-07T17:11:00.000Z</t>
  </si>
  <si>
    <t>2016-03-06T09:18:00.000Z</t>
  </si>
  <si>
    <t>2016-01-20T10:51:00.000Z</t>
  </si>
  <si>
    <t>2025-09-09T01:24:27.000Z</t>
  </si>
  <si>
    <t>2016-02-14T16:09:00.000Z</t>
  </si>
  <si>
    <t>2025-09-09T00:19:58.000Z</t>
  </si>
  <si>
    <t>2016-02-22T10:33:00.000Z</t>
  </si>
  <si>
    <t>2016-03-30T16:16:00.000Z</t>
  </si>
  <si>
    <t>2025-09-09T00:01:26.000Z</t>
  </si>
  <si>
    <t>2016-03-25T15:25:00.000Z</t>
  </si>
  <si>
    <t>2025-09-09T00:04:30.000Z</t>
  </si>
  <si>
    <t>2016-03-02T09:38:00.000Z</t>
  </si>
  <si>
    <t>2025-09-09T00:00:23.000Z</t>
  </si>
  <si>
    <t>2016-02-27T14:48:00.000Z</t>
  </si>
  <si>
    <t>2016-01-21T11:33:00.000Z</t>
  </si>
  <si>
    <t>2025-09-09T00:01:23.000Z</t>
  </si>
  <si>
    <t>2016-02-03T11:50:00.000Z</t>
  </si>
  <si>
    <t>2016-01-11T07:23:00.000Z</t>
  </si>
  <si>
    <t>2016-01-19T11:22:00.000Z</t>
  </si>
  <si>
    <t>2016-03-03T04:02:00.000Z</t>
  </si>
  <si>
    <t>2016-03-24T14:29:00.000Z</t>
  </si>
  <si>
    <t>2025-09-09T00:14:27.000Z</t>
  </si>
  <si>
    <t>2016-03-13T14:28:00.000Z</t>
  </si>
  <si>
    <t>2016-03-13T16:09:00.000Z</t>
  </si>
  <si>
    <t>2016-03-30T13:56:00.000Z</t>
  </si>
  <si>
    <t>2016-01-11T05:45:00.000Z</t>
  </si>
  <si>
    <t>2025-09-09T00:07:29.000Z</t>
  </si>
  <si>
    <t>2016-01-21T13:15:00.000Z</t>
  </si>
  <si>
    <t>2016-02-19T17:07:00.000Z</t>
  </si>
  <si>
    <t>2016-03-20T16:26:00.000Z</t>
  </si>
  <si>
    <t>2025-09-09T00:11:29.000Z</t>
  </si>
  <si>
    <t>2016-02-19T16:33:00.000Z</t>
  </si>
  <si>
    <t>2016-02-15T19:58:00.000Z</t>
  </si>
  <si>
    <t>2016-01-02T11:24:00.000Z</t>
  </si>
  <si>
    <t>2016-03-24T09:21:00.000Z</t>
  </si>
  <si>
    <t>2016-02-12T10:06:00.000Z</t>
  </si>
  <si>
    <t>2016-03-13T06:30:00.000Z</t>
  </si>
  <si>
    <t>2016-03-03T07:55:00.000Z</t>
  </si>
  <si>
    <t>2016-02-18T20:55:00.000Z</t>
  </si>
  <si>
    <t>2016-03-14T20:34:00.000Z</t>
  </si>
  <si>
    <t>2016-03-30T11:58:00.000Z</t>
  </si>
  <si>
    <t>2016-03-26T12:18:00.000Z</t>
  </si>
  <si>
    <t>2016-02-21T11:30:00.000Z</t>
  </si>
  <si>
    <t>2016-02-15T02:22:00.000Z</t>
  </si>
  <si>
    <t>2016-01-26T17:22:00.000Z</t>
  </si>
  <si>
    <t>2016-02-19T14:04:00.000Z</t>
  </si>
  <si>
    <t>2016-03-02T14:55:00.000Z</t>
  </si>
  <si>
    <t>2016-03-22T20:58:00.000Z</t>
  </si>
  <si>
    <t>2025-09-09T00:11:24.000Z</t>
  </si>
  <si>
    <t>2016-02-27T07:56:00.000Z</t>
  </si>
  <si>
    <t>2025-09-09T00:10:57.000Z</t>
  </si>
  <si>
    <t>2016-03-12T07:51:00.000Z</t>
  </si>
  <si>
    <t>2016-03-25T16:53:00.000Z</t>
  </si>
  <si>
    <t>2016-01-09T18:11:00.000Z</t>
  </si>
  <si>
    <t>2025-09-09T00:00:03.000Z</t>
  </si>
  <si>
    <t>2016-03-24T13:53:00.000Z</t>
  </si>
  <si>
    <t>2016-01-06T15:01:00.000Z</t>
  </si>
  <si>
    <t>2016-03-02T05:11:00.000Z</t>
  </si>
  <si>
    <t>2025-09-09T00:13:34.000Z</t>
  </si>
  <si>
    <t>2016-02-25T12:15:00.000Z</t>
  </si>
  <si>
    <t>2025-09-09T00:09:08.000Z</t>
  </si>
  <si>
    <t>2016-03-25T15:11:00.000Z</t>
  </si>
  <si>
    <t>2016-01-14T21:12:00.000Z</t>
  </si>
  <si>
    <t>2016-01-12T10:07:00.000Z</t>
  </si>
  <si>
    <t>2016-03-12T19:38:00.000Z</t>
  </si>
  <si>
    <t>2016-03-30T14:13:00.000Z</t>
  </si>
  <si>
    <t>2016-03-10T10:50:00.000Z</t>
  </si>
  <si>
    <t>2016-01-11T20:08:00.000Z</t>
  </si>
  <si>
    <t>2016-02-02T19:11:00.000Z</t>
  </si>
  <si>
    <t>2025-09-09T00:06:52.000Z</t>
  </si>
  <si>
    <t>2016-02-28T18:31:00.000Z</t>
  </si>
  <si>
    <t>2016-03-25T08:14:00.000Z</t>
  </si>
  <si>
    <t>2025-09-09T02:31:57.000Z</t>
  </si>
  <si>
    <t>2016-02-11T19:59:00.000Z</t>
  </si>
  <si>
    <t>2016-01-02T23:58:00.000Z</t>
  </si>
  <si>
    <t>2016-01-04T12:39:00.000Z</t>
  </si>
  <si>
    <t>2016-03-29T14:03:00.000Z</t>
  </si>
  <si>
    <t>2025-09-09T00:06:32.000Z</t>
  </si>
  <si>
    <t>2016-03-23T10:14:00.000Z</t>
  </si>
  <si>
    <t>2016-02-03T13:07:00.000Z</t>
  </si>
  <si>
    <t>2016-01-26T14:16:00.000Z</t>
  </si>
  <si>
    <t>2025-09-09T00:02:07.000Z</t>
  </si>
  <si>
    <t>2016-02-09T10:53:00.000Z</t>
  </si>
  <si>
    <t>2016-03-11T10:25:00.000Z</t>
  </si>
  <si>
    <t>2025-09-09T00:00:25.000Z</t>
  </si>
  <si>
    <t>2016-01-17T15:57:00.000Z</t>
  </si>
  <si>
    <t>2025-09-09T00:57:34.000Z</t>
  </si>
  <si>
    <t>2016-03-25T14:11:00.000Z</t>
  </si>
  <si>
    <t>2025-09-09T03:14:51.000Z</t>
  </si>
  <si>
    <t>2016-02-16T01:44:00.000Z</t>
  </si>
  <si>
    <t>2016-01-30T18:06:00.000Z</t>
  </si>
  <si>
    <t>2025-09-09T00:03:15.000Z</t>
  </si>
  <si>
    <t>2016-02-18T06:53:00.000Z</t>
  </si>
  <si>
    <t>2016-01-15T21:21:00.000Z</t>
  </si>
  <si>
    <t>2016-02-12T13:24:00.000Z</t>
  </si>
  <si>
    <t>2016-03-14T16:55:00.000Z</t>
  </si>
  <si>
    <t>2025-09-09T00:25:18.000Z</t>
  </si>
  <si>
    <t>2016-03-29T15:45:00.000Z</t>
  </si>
  <si>
    <t>2016-02-17T13:52:00.000Z</t>
  </si>
  <si>
    <t>2016-03-05T15:25:00.000Z</t>
  </si>
  <si>
    <t>2016-01-25T19:20:00.000Z</t>
  </si>
  <si>
    <t>2016-02-07T09:35:00.000Z</t>
  </si>
  <si>
    <t>2016-03-26T13:29:00.000Z</t>
  </si>
  <si>
    <t>2016-02-10T06:32:00.000Z</t>
  </si>
  <si>
    <t>2016-01-16T10:33:00.000Z</t>
  </si>
  <si>
    <t>2016-01-10T12:05:00.000Z</t>
  </si>
  <si>
    <t>2016-01-16T14:14:00.000Z</t>
  </si>
  <si>
    <t>2016-02-04T18:21:00.000Z</t>
  </si>
  <si>
    <t>2016-03-23T15:28:00.000Z</t>
  </si>
  <si>
    <t>2016-02-24T09:05:00.000Z</t>
  </si>
  <si>
    <t>2016-02-25T13:48:00.000Z</t>
  </si>
  <si>
    <t>2016-03-07T20:41:00.000Z</t>
  </si>
  <si>
    <t>2016-01-30T14:59:00.000Z</t>
  </si>
  <si>
    <t>2025-09-09T02:09:56.000Z</t>
  </si>
  <si>
    <t>2016-03-26T16:17:00.000Z</t>
  </si>
  <si>
    <t>2016-03-24T19:09:00.000Z</t>
  </si>
  <si>
    <t>2016-03-01T17:02:00.000Z</t>
  </si>
  <si>
    <t>2025-09-09T00:56:49.000Z</t>
  </si>
  <si>
    <t>2016-01-24T11:03:00.000Z</t>
  </si>
  <si>
    <t>2025-09-09T02:15:40.000Z</t>
  </si>
  <si>
    <t>2016-03-12T12:24:00.000Z</t>
  </si>
  <si>
    <t>2016-02-19T07:55:00.000Z</t>
  </si>
  <si>
    <t>2016-02-10T21:11:00.000Z</t>
  </si>
  <si>
    <t>2016-01-22T13:34:00.000Z</t>
  </si>
  <si>
    <t>2016-02-12T12:26:00.000Z</t>
  </si>
  <si>
    <t>2016-01-20T10:37:00.000Z</t>
  </si>
  <si>
    <t>2016-03-15T11:59:00.000Z</t>
  </si>
  <si>
    <t>2016-03-28T07:10:00.000Z</t>
  </si>
  <si>
    <t>2025-09-09T00:10:47.000Z</t>
  </si>
  <si>
    <t>2016-01-11T21:35:00.000Z</t>
  </si>
  <si>
    <t>2016-03-15T17:56:00.000Z</t>
  </si>
  <si>
    <t>2025-09-09T00:06:36.000Z</t>
  </si>
  <si>
    <t>2016-02-21T20:29:00.000Z</t>
  </si>
  <si>
    <t>2025-09-09T00:10:32.000Z</t>
  </si>
  <si>
    <t>2016-03-14T09:15:00.000Z</t>
  </si>
  <si>
    <t>2025-09-09T00:12:28.000Z</t>
  </si>
  <si>
    <t>2016-03-18T08:58:00.000Z</t>
  </si>
  <si>
    <t>2025-09-09T00:01:01.000Z</t>
  </si>
  <si>
    <t>2016-02-14T01:31:00.000Z</t>
  </si>
  <si>
    <t>2016-02-10T19:42:00.000Z</t>
  </si>
  <si>
    <t>Lillieï¿½</t>
  </si>
  <si>
    <t>2016-02-19T12:51:00.000Z</t>
  </si>
  <si>
    <t>2016-03-06T15:13:00.000Z</t>
  </si>
  <si>
    <t>2016-03-11T17:14:00.000Z</t>
  </si>
  <si>
    <t>2025-09-09T00:03:09.000Z</t>
  </si>
  <si>
    <t>2016-03-11T12:11:00.000Z</t>
  </si>
  <si>
    <t>2025-09-09T00:00:48.000Z</t>
  </si>
  <si>
    <t>2016-03-04T21:33:00.000Z</t>
  </si>
  <si>
    <t>2016-03-26T06:51:00.000Z</t>
  </si>
  <si>
    <t>2025-09-09T00:10:24.000Z</t>
  </si>
  <si>
    <t>2016-01-06T17:19:00.000Z</t>
  </si>
  <si>
    <t>2016-01-08T05:47:00.000Z</t>
  </si>
  <si>
    <t>2016-03-18T08:42:00.000Z</t>
  </si>
  <si>
    <t>2016-02-26T15:53:00.000Z</t>
  </si>
  <si>
    <t>2025-09-09T00:03:30.000Z</t>
  </si>
  <si>
    <t>2016-01-26T17:04:00.000Z</t>
  </si>
  <si>
    <t>2016-03-11T16:31:00.000Z</t>
  </si>
  <si>
    <t>2025-09-09T00:03:18.000Z</t>
  </si>
  <si>
    <t>2016-03-13T18:32:00.000Z</t>
  </si>
  <si>
    <t>2025-09-09T00:02:45.000Z</t>
  </si>
  <si>
    <t>2016-03-31T19:44:00.000Z</t>
  </si>
  <si>
    <t>2025-09-09T00:00:37.000Z</t>
  </si>
  <si>
    <t>2016-02-27T08:20:00.000Z</t>
  </si>
  <si>
    <t>2016-02-05T20:48:00.000Z</t>
  </si>
  <si>
    <t>2025-09-09T00:15:51.000Z</t>
  </si>
  <si>
    <t>2016-03-02T15:04:00.000Z</t>
  </si>
  <si>
    <t>2025-09-09T00:04:22.000Z</t>
  </si>
  <si>
    <t>2016-03-26T12:44:00.000Z</t>
  </si>
  <si>
    <t>2025-09-09T00:14:38.000Z</t>
  </si>
  <si>
    <t>2016-01-11T16:08:00.000Z</t>
  </si>
  <si>
    <t>2016-01-03T20:51:00.000Z</t>
  </si>
  <si>
    <t>2016-02-20T16:51:00.000Z</t>
  </si>
  <si>
    <t>2016-02-24T12:14:00.000Z</t>
  </si>
  <si>
    <t>2016-03-05T20:00:00.000Z</t>
  </si>
  <si>
    <t>2025-09-09T00:03:10.000Z</t>
  </si>
  <si>
    <t>2016-03-20T08:52:00.000Z</t>
  </si>
  <si>
    <t>2016-01-17T22:21:00.000Z</t>
  </si>
  <si>
    <t>2025-09-09T00:13:32.000Z</t>
  </si>
  <si>
    <t>2016-03-15T09:02:00.000Z</t>
  </si>
  <si>
    <t>2025-09-09T00:25:45.000Z</t>
  </si>
  <si>
    <t>2016-02-12T06:24:00.000Z</t>
  </si>
  <si>
    <t>2016-03-11T22:34:00.000Z</t>
  </si>
  <si>
    <t>2025-09-09T00:09:14.000Z</t>
  </si>
  <si>
    <t>2016-02-05T16:27:00.000Z</t>
  </si>
  <si>
    <t>2016-03-23T16:08:00.000Z</t>
  </si>
  <si>
    <t>2025-09-09T00:02:29.000Z</t>
  </si>
  <si>
    <t>2016-02-07T09:04:00.000Z</t>
  </si>
  <si>
    <t>2016-03-30T05:51:00.000Z</t>
  </si>
  <si>
    <t>2016-02-14T20:11:00.000Z</t>
  </si>
  <si>
    <t>2025-09-09T00:00:47.000Z</t>
  </si>
  <si>
    <t>2016-01-06T07:02:00.000Z</t>
  </si>
  <si>
    <t>2016-01-16T15:48:00.000Z</t>
  </si>
  <si>
    <t>2016-02-18T07:01:00.000Z</t>
  </si>
  <si>
    <t>2016-02-10T23:02:00.000Z</t>
  </si>
  <si>
    <t>2016-01-09T10:34:00.000Z</t>
  </si>
  <si>
    <t>2016-03-23T11:03:00.000Z</t>
  </si>
  <si>
    <t>2016-03-11T07:38:00.000Z</t>
  </si>
  <si>
    <t>2025-09-09T00:03:03.000Z</t>
  </si>
  <si>
    <t>2016-03-01T03:31:00.000Z</t>
  </si>
  <si>
    <t>2025-09-09T00:03:00.000Z</t>
  </si>
  <si>
    <t>2016-02-04T12:54:00.000Z</t>
  </si>
  <si>
    <t>2016-03-13T14:11:00.000Z</t>
  </si>
  <si>
    <t>2025-09-09T00:03:02.000Z</t>
  </si>
  <si>
    <t>2016-01-21T17:17:00.000Z</t>
  </si>
  <si>
    <t>2016-01-16T13:19:00.000Z</t>
  </si>
  <si>
    <t>2016-03-19T12:10:00.000Z</t>
  </si>
  <si>
    <t>2025-09-09T00:07:03.000Z</t>
  </si>
  <si>
    <t>2016-02-05T04:50:00.000Z</t>
  </si>
  <si>
    <t>2016-03-27T10:39:00.000Z</t>
  </si>
  <si>
    <t>2016-02-05T16:08:00.000Z</t>
  </si>
  <si>
    <t>2025-09-09T00:04:36.000Z</t>
  </si>
  <si>
    <t>2016-03-31T15:15:00.000Z</t>
  </si>
  <si>
    <t>2016-03-01T10:12:00.000Z</t>
  </si>
  <si>
    <t>2016-01-13T11:20:00.000Z</t>
  </si>
  <si>
    <t>2016-01-01T06:22:00.000Z</t>
  </si>
  <si>
    <t>2025-09-09T00:03:56.000Z</t>
  </si>
  <si>
    <t>2016-02-24T10:51:00.000Z</t>
  </si>
  <si>
    <t>2016-01-10T13:53:00.000Z</t>
  </si>
  <si>
    <t>2025-09-09T00:00:19.000Z</t>
  </si>
  <si>
    <t>2016-03-11T17:19:00.000Z</t>
  </si>
  <si>
    <t>2025-09-09T00:10:27.000Z</t>
  </si>
  <si>
    <t>2016-03-27T16:06:00.000Z</t>
  </si>
  <si>
    <t>2016-02-20T11:15:00.000Z</t>
  </si>
  <si>
    <t>2016-03-20T09:41:00.000Z</t>
  </si>
  <si>
    <t>2016-03-20T16:17:00.000Z</t>
  </si>
  <si>
    <t>2016-03-19T09:45:00.000Z</t>
  </si>
  <si>
    <t>2025-09-09T00:05:36.000Z</t>
  </si>
  <si>
    <t>2016-03-16T12:21:00.000Z</t>
  </si>
  <si>
    <t>2016-03-29T20:17:00.000Z</t>
  </si>
  <si>
    <t>2016-03-30T08:10:00.000Z</t>
  </si>
  <si>
    <t>2025-09-09T00:02:31.000Z</t>
  </si>
  <si>
    <t>2016-02-25T18:50:00.000Z</t>
  </si>
  <si>
    <t>2016-01-26T12:56:00.000Z</t>
  </si>
  <si>
    <t>2025-09-09T00:01:25.000Z</t>
  </si>
  <si>
    <t>2016-01-15T13:34:00.000Z</t>
  </si>
  <si>
    <t>2016-02-15T15:02:00.000Z</t>
  </si>
  <si>
    <t>2016-02-21T00:08:00.000Z</t>
  </si>
  <si>
    <t>2025-09-09T00:02:02.000Z</t>
  </si>
  <si>
    <t>2016-03-25T18:59:00.000Z</t>
  </si>
  <si>
    <t>2025-09-09T00:03:17.000Z</t>
  </si>
  <si>
    <t>2016-01-01T14:32:00.000Z</t>
  </si>
  <si>
    <t>2016-01-27T18:33:00.000Z</t>
  </si>
  <si>
    <t>2016-03-29T19:32:00.000Z</t>
  </si>
  <si>
    <t>2016-03-28T21:35:00.000Z</t>
  </si>
  <si>
    <t>2016-01-01T17:03:00.000Z</t>
  </si>
  <si>
    <t>2025-09-09T00:04:39.000Z</t>
  </si>
  <si>
    <t>2016-02-04T03:44:00.000Z</t>
  </si>
  <si>
    <t>2025-09-09T00:07:34.000Z</t>
  </si>
  <si>
    <t>2016-03-30T08:40:00.000Z</t>
  </si>
  <si>
    <t>2016-03-25T19:54:00.000Z</t>
  </si>
  <si>
    <t>2025-09-09T00:25:38.000Z</t>
  </si>
  <si>
    <t>2016-03-30T10:07:00.000Z</t>
  </si>
  <si>
    <t>2016-03-19T11:38:00.000Z</t>
  </si>
  <si>
    <t>2025-09-09T00:29:27.000Z</t>
  </si>
  <si>
    <t>2016-02-05T16:39:00.000Z</t>
  </si>
  <si>
    <t>2016-03-24T11:47:00.000Z</t>
  </si>
  <si>
    <t>2016-02-28T18:21:00.000Z</t>
  </si>
  <si>
    <t>2025-09-09T00:06:10.000Z</t>
  </si>
  <si>
    <t>2016-03-27T13:34:00.000Z</t>
  </si>
  <si>
    <t>2016-03-26T12:17:00.000Z</t>
  </si>
  <si>
    <t>2016-03-28T18:16:00.000Z</t>
  </si>
  <si>
    <t>2016-02-07T12:20:00.000Z</t>
  </si>
  <si>
    <t>2025-09-09T00:02:04.000Z</t>
  </si>
  <si>
    <t>2016-03-07T11:47:00.000Z</t>
  </si>
  <si>
    <t>2025-09-09T00:04:14.000Z</t>
  </si>
  <si>
    <t>2016-02-24T13:18:00.000Z</t>
  </si>
  <si>
    <t>2016-03-03T21:57:00.000Z</t>
  </si>
  <si>
    <t>2016-02-18T20:09:00.000Z</t>
  </si>
  <si>
    <t>2016-03-03T15:32:00.000Z</t>
  </si>
  <si>
    <t>2016-02-09T05:16:00.000Z</t>
  </si>
  <si>
    <t>2016-03-20T09:02:00.000Z</t>
  </si>
  <si>
    <t>2016-02-22T06:45:00.000Z</t>
  </si>
  <si>
    <t>2025-09-09T00:49:44.000Z</t>
  </si>
  <si>
    <t>2016-03-12T12:51:00.000Z</t>
  </si>
  <si>
    <t>2016-02-14T23:45:00.000Z</t>
  </si>
  <si>
    <t>2016-02-22T16:22:00.000Z</t>
  </si>
  <si>
    <t>2016-03-09T14:42:00.000Z</t>
  </si>
  <si>
    <t>2025-09-09T01:15:44.000Z</t>
  </si>
  <si>
    <t>2016-01-05T06:35:00.000Z</t>
  </si>
  <si>
    <t>2016-01-16T18:43:00.000Z</t>
  </si>
  <si>
    <t>2016-03-14T19:24:00.000Z</t>
  </si>
  <si>
    <t>2025-09-09T00:02:34.000Z</t>
  </si>
  <si>
    <t>2016-02-24T09:23:00.000Z</t>
  </si>
  <si>
    <t>Sawsee</t>
  </si>
  <si>
    <t>2016-02-08T15:11:00.000Z</t>
  </si>
  <si>
    <t>2025-09-09T00:06:42.000Z</t>
  </si>
  <si>
    <t>2016-03-11T07:21:00.000Z</t>
  </si>
  <si>
    <t>2025-09-09T00:08:40.000Z</t>
  </si>
  <si>
    <t>2016-03-13T14:21:00.000Z</t>
  </si>
  <si>
    <t>2016-01-19T15:22:00.000Z</t>
  </si>
  <si>
    <t>2016-03-01T13:58:00.000Z</t>
  </si>
  <si>
    <t>2025-09-09T00:02:15.000Z</t>
  </si>
  <si>
    <t>2016-01-15T16:58:00.000Z</t>
  </si>
  <si>
    <t>2016-01-20T00:17:00.000Z</t>
  </si>
  <si>
    <t>2016-03-23T12:18:00.000Z</t>
  </si>
  <si>
    <t>2025-09-09T00:50:26.000Z</t>
  </si>
  <si>
    <t>2016-03-12T16:59:00.000Z</t>
  </si>
  <si>
    <t>2016-03-31T04:22:00.000Z</t>
  </si>
  <si>
    <t>2016-03-26T08:35:00.000Z</t>
  </si>
  <si>
    <t>2016-03-01T19:43:00.000Z</t>
  </si>
  <si>
    <t>2016-03-20T12:36:00.000Z</t>
  </si>
  <si>
    <t>2025-09-09T00:10:03.000Z</t>
  </si>
  <si>
    <t>2016-03-13T04:48:00.000Z</t>
  </si>
  <si>
    <t>2025-09-09T00:26:06.000Z</t>
  </si>
  <si>
    <t>2016-01-05T20:27:00.000Z</t>
  </si>
  <si>
    <t>2025-09-09T00:37:50.000Z</t>
  </si>
  <si>
    <t>2016-03-30T18:21:00.000Z</t>
  </si>
  <si>
    <t>2016-03-23T10:19:00.000Z</t>
  </si>
  <si>
    <t>2016-02-15T12:09:00.000Z</t>
  </si>
  <si>
    <t>2016-03-28T00:39:00.000Z</t>
  </si>
  <si>
    <t>2016-02-26T11:24:00.000Z</t>
  </si>
  <si>
    <t>2025-09-09T00:10:38.000Z</t>
  </si>
  <si>
    <t>2016-03-04T12:41:00.000Z</t>
  </si>
  <si>
    <t>2016-02-14T21:25:00.000Z</t>
  </si>
  <si>
    <t>2025-09-09T00:45:20.000Z</t>
  </si>
  <si>
    <t>2016-03-24T15:09:00.000Z</t>
  </si>
  <si>
    <t>2016-03-13T12:19:00.000Z</t>
  </si>
  <si>
    <t>2025-09-09T00:03:24.000Z</t>
  </si>
  <si>
    <t>2016-03-30T15:58:00.000Z</t>
  </si>
  <si>
    <t>2016-02-02T09:41:00.000Z</t>
  </si>
  <si>
    <t>2016-03-28T08:14:00.000Z</t>
  </si>
  <si>
    <t>2025-09-09T00:50:36.000Z</t>
  </si>
  <si>
    <t>2016-03-25T14:59:00.000Z</t>
  </si>
  <si>
    <t>2025-09-09T00:40:36.000Z</t>
  </si>
  <si>
    <t>2016-01-05T09:22:00.000Z</t>
  </si>
  <si>
    <t>2016-03-29T16:58:00.000Z</t>
  </si>
  <si>
    <t>2016-03-09T09:33:00.000Z</t>
  </si>
  <si>
    <t>2025-09-09T01:53:26.000Z</t>
  </si>
  <si>
    <t>2016-02-27T16:27:00.000Z</t>
  </si>
  <si>
    <t>2025-09-09T00:12:30.000Z</t>
  </si>
  <si>
    <t>2016-01-29T03:22:00.000Z</t>
  </si>
  <si>
    <t>2016-01-16T05:33:00.000Z</t>
  </si>
  <si>
    <t>2016-03-09T10:35:00.000Z</t>
  </si>
  <si>
    <t>2016-02-25T19:00:00.000Z</t>
  </si>
  <si>
    <t>2016-03-25T18:09:00.000Z</t>
  </si>
  <si>
    <t>2025-09-09T00:16:56.000Z</t>
  </si>
  <si>
    <t>2016-02-19T19:09:00.000Z</t>
  </si>
  <si>
    <t>2016-03-27T23:23:00.000Z</t>
  </si>
  <si>
    <t>2025-09-09T00:13:21.000Z</t>
  </si>
  <si>
    <t>2016-03-04T12:30:00.000Z</t>
  </si>
  <si>
    <t>2025-09-09T00:04:26.000Z</t>
  </si>
  <si>
    <t>2016-02-28T16:38:00.000Z</t>
  </si>
  <si>
    <t>2016-02-26T12:04:00.000Z</t>
  </si>
  <si>
    <t>2025-09-09T00:26:03.000Z</t>
  </si>
  <si>
    <t>2016-02-08T16:11:00.000Z</t>
  </si>
  <si>
    <t>2025-09-09T00:11:10.000Z</t>
  </si>
  <si>
    <t>2016-03-30T07:33:00.000Z</t>
  </si>
  <si>
    <t>2025-09-09T00:24:02.000Z</t>
  </si>
  <si>
    <t>2016-03-12T06:59:00.000Z</t>
  </si>
  <si>
    <t>2025-09-09T00:11:42.000Z</t>
  </si>
  <si>
    <t>2016-01-12T08:27:00.000Z</t>
  </si>
  <si>
    <t>2016-03-20T08:28:00.000Z</t>
  </si>
  <si>
    <t>2025-09-09T00:26:44.000Z</t>
  </si>
  <si>
    <t>2016-03-30T07:08:00.000Z</t>
  </si>
  <si>
    <t>2016-02-19T09:21:00.000Z</t>
  </si>
  <si>
    <t>2025-09-09T00:02:03.000Z</t>
  </si>
  <si>
    <t>2016-02-19T12:46:00.000Z</t>
  </si>
  <si>
    <t>2025-09-09T00:05:39.000Z</t>
  </si>
  <si>
    <t>2016-03-03T10:20:00.000Z</t>
  </si>
  <si>
    <t>2016-02-19T17:36:00.000Z</t>
  </si>
  <si>
    <t>2016-02-24T09:13:00.000Z</t>
  </si>
  <si>
    <t>2016-03-19T14:14:00.000Z</t>
  </si>
  <si>
    <t>2025-09-09T00:06:55.000Z</t>
  </si>
  <si>
    <t>2016-01-28T09:27:00.000Z</t>
  </si>
  <si>
    <t>2016-01-01T13:13:00.000Z</t>
  </si>
  <si>
    <t>2016-01-22T13:25:00.000Z</t>
  </si>
  <si>
    <t>2016-01-27T16:34:00.000Z</t>
  </si>
  <si>
    <t>2025-09-09T00:04:13.000Z</t>
  </si>
  <si>
    <t>2016-01-30T11:59:00.000Z</t>
  </si>
  <si>
    <t>2025-09-09T01:03:12.000Z</t>
  </si>
  <si>
    <t>2016-01-05T17:10:00.000Z</t>
  </si>
  <si>
    <t>2016-03-26T15:07:00.000Z</t>
  </si>
  <si>
    <t>2016-02-25T06:38:00.000Z</t>
  </si>
  <si>
    <t>2016-02-24T13:58:00.000Z</t>
  </si>
  <si>
    <t>2016-03-05T15:50:00.000Z</t>
  </si>
  <si>
    <t>Blancaï¿½</t>
  </si>
  <si>
    <t>2016-02-25T06:43:00.000Z</t>
  </si>
  <si>
    <t>2016-03-05T15:04:00.000Z</t>
  </si>
  <si>
    <t>2016-03-28T20:41:00.000Z</t>
  </si>
  <si>
    <t>2025-09-09T00:06:14.000Z</t>
  </si>
  <si>
    <t>2016-03-04T18:23:00.000Z</t>
  </si>
  <si>
    <t>2016-02-11T05:35:00.000Z</t>
  </si>
  <si>
    <t>2025-09-09T00:01:32.000Z</t>
  </si>
  <si>
    <t>2016-03-19T20:36:00.000Z</t>
  </si>
  <si>
    <t>2016-03-01T20:09:00.000Z</t>
  </si>
  <si>
    <t>2025-09-09T00:30:01.000Z</t>
  </si>
  <si>
    <t>2016-01-31T20:12:00.000Z</t>
  </si>
  <si>
    <t>2025-09-09T00:03:20.000Z</t>
  </si>
  <si>
    <t>2016-02-19T06:40:00.000Z</t>
  </si>
  <si>
    <t>2025-09-09T00:03:33.000Z</t>
  </si>
  <si>
    <t>2016-03-17T09:02:00.000Z</t>
  </si>
  <si>
    <t>2016-03-12T08:56:00.000Z</t>
  </si>
  <si>
    <t>2016-02-17T23:09:00.000Z</t>
  </si>
  <si>
    <t>2025-09-09T00:00:31.000Z</t>
  </si>
  <si>
    <t>2016-02-24T19:28:00.000Z</t>
  </si>
  <si>
    <t>2025-09-09T00:15:50.000Z</t>
  </si>
  <si>
    <t>2016-02-21T05:31:00.000Z</t>
  </si>
  <si>
    <t>2025-09-09T00:02:58.000Z</t>
  </si>
  <si>
    <t>2016-02-12T11:54:00.000Z</t>
  </si>
  <si>
    <t>2016-03-01T14:23:00.000Z</t>
  </si>
  <si>
    <t>2016-02-05T10:25:00.000Z</t>
  </si>
  <si>
    <t>2025-09-09T00:11:18.000Z</t>
  </si>
  <si>
    <t>2016-02-28T16:13:00.000Z</t>
  </si>
  <si>
    <t>2016-03-30T14:29:00.000Z</t>
  </si>
  <si>
    <t>2016-03-07T18:49:00.000Z</t>
  </si>
  <si>
    <t>2025-09-09T00:06:28.000Z</t>
  </si>
  <si>
    <t>2016-03-20T12:09:00.000Z</t>
  </si>
  <si>
    <t>2016-02-02T19:37:00.000Z</t>
  </si>
  <si>
    <t>2016-02-13T10:33:00.000Z</t>
  </si>
  <si>
    <t>2016-03-27T16:12:00.000Z</t>
  </si>
  <si>
    <t>2016-03-06T14:50:00.000Z</t>
  </si>
  <si>
    <t>2016-02-14T15:30:00.000Z</t>
  </si>
  <si>
    <t>2025-09-09T00:00:41.000Z</t>
  </si>
  <si>
    <t>2016-03-05T08:31:00.000Z</t>
  </si>
  <si>
    <t>2025-09-09T00:02:13.000Z</t>
  </si>
  <si>
    <t>2016-03-20T18:06:00.000Z</t>
  </si>
  <si>
    <t>2025-09-09T00:07:39.000Z</t>
  </si>
  <si>
    <t>2016-03-01T05:01:00.000Z</t>
  </si>
  <si>
    <t>2025-09-09T00:05:10.000Z</t>
  </si>
  <si>
    <t>2016-03-24T16:50:00.000Z</t>
  </si>
  <si>
    <t>2016-01-16T17:28:00.000Z</t>
  </si>
  <si>
    <t>2016-01-03T10:10:00.000Z</t>
  </si>
  <si>
    <t>2025-09-09T00:09:48.000Z</t>
  </si>
  <si>
    <t>2016-03-08T08:42:00.000Z</t>
  </si>
  <si>
    <t>2016-03-25T18:22:00.000Z</t>
  </si>
  <si>
    <t>2025-09-09T00:04:07.000Z</t>
  </si>
  <si>
    <t>2016-01-07T18:41:00.000Z</t>
  </si>
  <si>
    <t>2025-09-09T02:16:00.000Z</t>
  </si>
  <si>
    <t>2016-02-19T18:21:00.000Z</t>
  </si>
  <si>
    <t>2025-09-09T01:34:15.000Z</t>
  </si>
  <si>
    <t>2016-03-12T09:11:00.000Z</t>
  </si>
  <si>
    <t>2025-09-09T00:20:10.000Z</t>
  </si>
  <si>
    <t>2016-03-11T05:56:00.000Z</t>
  </si>
  <si>
    <t>2016-01-10T06:42:00.000Z</t>
  </si>
  <si>
    <t>2016-02-04T20:03:00.000Z</t>
  </si>
  <si>
    <t>2025-09-09T00:02:54.000Z</t>
  </si>
  <si>
    <t>2016-03-09T19:39:00.000Z</t>
  </si>
  <si>
    <t>2025-09-09T00:03:35.000Z</t>
  </si>
  <si>
    <t>2016-01-30T17:21:00.000Z</t>
  </si>
  <si>
    <t>2016-02-27T09:17:00.000Z</t>
  </si>
  <si>
    <t>Grettaï¿½</t>
  </si>
  <si>
    <t>2016-03-24T14:35:00.000Z</t>
  </si>
  <si>
    <t>2016-03-27T20:20:00.000Z</t>
  </si>
  <si>
    <t>2025-09-09T00:09:42.000Z</t>
  </si>
  <si>
    <t>2016-02-14T13:03:00.000Z</t>
  </si>
  <si>
    <t>2016-01-30T08:23:00.000Z</t>
  </si>
  <si>
    <t>2016-02-25T17:12:00.000Z</t>
  </si>
  <si>
    <t>2016-01-16T17:21:00.000Z</t>
  </si>
  <si>
    <t>2025-09-09T00:11:43.000Z</t>
  </si>
  <si>
    <t>2016-01-22T08:07:00.000Z</t>
  </si>
  <si>
    <t>2016-03-08T07:58:00.000Z</t>
  </si>
  <si>
    <t>2016-03-06T17:31:00.000Z</t>
  </si>
  <si>
    <t>2016-03-20T06:18:00.000Z</t>
  </si>
  <si>
    <t>2016-02-04T16:59:00.000Z</t>
  </si>
  <si>
    <t>2016-03-30T10:48:00.000Z</t>
  </si>
  <si>
    <t>2016-01-02T21:22:00.000Z</t>
  </si>
  <si>
    <t>2016-02-06T15:52:00.000Z</t>
  </si>
  <si>
    <t>2025-09-09T00:05:30.000Z</t>
  </si>
  <si>
    <t>2016-03-16T08:58:00.000Z</t>
  </si>
  <si>
    <t>Minervaï¿½</t>
  </si>
  <si>
    <t>2016-02-20T05:40:00.000Z</t>
  </si>
  <si>
    <t>2025-09-09T00:05:29.000Z</t>
  </si>
  <si>
    <t>2016-01-22T17:42:00.000Z</t>
  </si>
  <si>
    <t>2025-09-09T00:12:54.000Z</t>
  </si>
  <si>
    <t>2016-02-13T17:21:00.000Z</t>
  </si>
  <si>
    <t>2016-03-24T13:57:00.000Z</t>
  </si>
  <si>
    <t>2025-09-09T00:03:32.000Z</t>
  </si>
  <si>
    <t>2016-01-18T12:07:00.000Z</t>
  </si>
  <si>
    <t>2016-03-15T11:18:00.000Z</t>
  </si>
  <si>
    <t>2016-03-25T11:35:00.000Z</t>
  </si>
  <si>
    <t>2025-09-09T00:03:38.000Z</t>
  </si>
  <si>
    <t>2016-02-06T19:55:00.000Z</t>
  </si>
  <si>
    <t>2016-01-10T13:44:00.000Z</t>
  </si>
  <si>
    <t>2016-03-04T21:16:00.000Z</t>
  </si>
  <si>
    <t>2016-03-11T19:53:00.000Z</t>
  </si>
  <si>
    <t>2025-09-09T00:10:16.000Z</t>
  </si>
  <si>
    <t>2016-02-20T16:07:00.000Z</t>
  </si>
  <si>
    <t>2016-03-04T07:17:00.000Z</t>
  </si>
  <si>
    <t>2025-09-09T00:07:16.000Z</t>
  </si>
  <si>
    <t>2016-03-09T14:17:00.000Z</t>
  </si>
  <si>
    <t>Shandraï¿½</t>
  </si>
  <si>
    <t>2016-03-14T14:39:00.000Z</t>
  </si>
  <si>
    <t>2016-02-18T15:23:00.000Z</t>
  </si>
  <si>
    <t>2025-09-09T00:04:02.000Z</t>
  </si>
  <si>
    <t>2016-02-18T21:44:00.000Z</t>
  </si>
  <si>
    <t>2016-03-07T18:23:00.000Z</t>
  </si>
  <si>
    <t>2016-03-01T15:41:00.000Z</t>
  </si>
  <si>
    <t>2025-09-09T00:04:15.000Z</t>
  </si>
  <si>
    <t>2016-03-28T08:39:00.000Z</t>
  </si>
  <si>
    <t>2016-01-02T18:39:00.000Z</t>
  </si>
  <si>
    <t>2016-01-31T22:10:00.000Z</t>
  </si>
  <si>
    <t>2025-09-09T00:53:36.000Z</t>
  </si>
  <si>
    <t>2016-02-11T21:55:00.000Z</t>
  </si>
  <si>
    <t>2016-02-09T11:10:00.000Z</t>
  </si>
  <si>
    <t>2016-03-03T09:23:00.000Z</t>
  </si>
  <si>
    <t>2016-02-09T13:55:00.000Z</t>
  </si>
  <si>
    <t>2016-02-19T20:25:00.000Z</t>
  </si>
  <si>
    <t>2025-09-09T01:18:48.000Z</t>
  </si>
  <si>
    <t>2016-03-06T07:17:00.000Z</t>
  </si>
  <si>
    <t>2016-02-03T12:04:00.000Z</t>
  </si>
  <si>
    <t>2016-03-30T13:29:00.000Z</t>
  </si>
  <si>
    <t>2025-09-09T01:03:02.000Z</t>
  </si>
  <si>
    <t>2016-03-19T03:38:00.000Z</t>
  </si>
  <si>
    <t>2016-02-09T06:30:00.000Z</t>
  </si>
  <si>
    <t>2025-09-09T00:04:45.000Z</t>
  </si>
  <si>
    <t>2016-02-01T12:51:00.000Z</t>
  </si>
  <si>
    <t>2025-09-09T00:03:55.000Z</t>
  </si>
  <si>
    <t>2016-01-04T01:54:00.000Z</t>
  </si>
  <si>
    <t>2016-01-11T06:59:00.000Z</t>
  </si>
  <si>
    <t>2016-02-24T19:10:00.000Z</t>
  </si>
  <si>
    <t>2016-03-10T21:43:00.000Z</t>
  </si>
  <si>
    <t>2025-09-09T00:11:38.000Z</t>
  </si>
  <si>
    <t>2016-03-30T11:50:00.000Z</t>
  </si>
  <si>
    <t>2016-03-16T16:28:00.000Z</t>
  </si>
  <si>
    <t>2025-09-09T00:49:51.000Z</t>
  </si>
  <si>
    <t>2016-02-15T04:58:00.000Z</t>
  </si>
  <si>
    <t>2016-03-03T08:40:00.000Z</t>
  </si>
  <si>
    <t>2016-03-22T15:48:00.000Z</t>
  </si>
  <si>
    <t>2016-02-20T19:06:00.000Z</t>
  </si>
  <si>
    <t>2016-02-24T10:05:00.000Z</t>
  </si>
  <si>
    <t>2025-09-09T01:47:28.000Z</t>
  </si>
  <si>
    <t>2016-03-30T12:04:00.000Z</t>
  </si>
  <si>
    <t>2025-09-09T00:32:38.000Z</t>
  </si>
  <si>
    <t>2016-03-03T16:28:00.000Z</t>
  </si>
  <si>
    <t>2016-01-02T18:01:00.000Z</t>
  </si>
  <si>
    <t>2025-09-09T00:06:45.000Z</t>
  </si>
  <si>
    <t>2016-01-01T02:38:00.000Z</t>
  </si>
  <si>
    <t>2016-02-02T10:17:00.000Z</t>
  </si>
  <si>
    <t>2025-09-09T00:03:27.000Z</t>
  </si>
  <si>
    <t>2016-02-05T14:31:00.000Z</t>
  </si>
  <si>
    <t>2025-09-09T00:23:06.000Z</t>
  </si>
  <si>
    <t>2016-01-06T19:27:00.000Z</t>
  </si>
  <si>
    <t>2016-03-09T17:09:00.000Z</t>
  </si>
  <si>
    <t>2016-03-09T11:11:00.000Z</t>
  </si>
  <si>
    <t>2025-09-09T00:03:52.000Z</t>
  </si>
  <si>
    <t>2016-03-24T19:11:00.000Z</t>
  </si>
  <si>
    <t>2016-02-10T15:50:00.000Z</t>
  </si>
  <si>
    <t>2016-02-19T11:03:00.000Z</t>
  </si>
  <si>
    <t>2016-01-22T09:35:00.000Z</t>
  </si>
  <si>
    <t>2016-01-13T20:28:00.000Z</t>
  </si>
  <si>
    <t>2016-03-19T17:27:00.000Z</t>
  </si>
  <si>
    <t>2016-02-18T18:36:00.000Z</t>
  </si>
  <si>
    <t>2016-03-30T16:28:00.000Z</t>
  </si>
  <si>
    <t>2016-03-31T19:47:00.000Z</t>
  </si>
  <si>
    <t>2016-03-16T19:00:00.000Z</t>
  </si>
  <si>
    <t>2016-03-02T04:18:00.000Z</t>
  </si>
  <si>
    <t>2016-01-09T08:48:00.000Z</t>
  </si>
  <si>
    <t>2025-09-09T00:21:32.000Z</t>
  </si>
  <si>
    <t>2016-03-31T19:52:00.000Z</t>
  </si>
  <si>
    <t>2016-03-23T12:19:00.000Z</t>
  </si>
  <si>
    <t>2016-03-24T13:58:00.000Z</t>
  </si>
  <si>
    <t>2025-09-09T00:22:15.000Z</t>
  </si>
  <si>
    <t>2016-02-26T06:19:00.000Z</t>
  </si>
  <si>
    <t>2016-03-25T13:18:00.000Z</t>
  </si>
  <si>
    <t>2025-09-09T00:08:06.000Z</t>
  </si>
  <si>
    <t>2016-03-30T10:16:00.000Z</t>
  </si>
  <si>
    <t>2016-01-04T18:09:00.000Z</t>
  </si>
  <si>
    <t>2016-03-04T15:07:00.000Z</t>
  </si>
  <si>
    <t>2016-03-17T10:49:00.000Z</t>
  </si>
  <si>
    <t>2016-03-10T18:02:00.000Z</t>
  </si>
  <si>
    <t>2016-01-05T05:51:00.000Z</t>
  </si>
  <si>
    <t>2016-02-25T10:52:00.000Z</t>
  </si>
  <si>
    <t>2016-01-13T14:27:00.000Z</t>
  </si>
  <si>
    <t>2016-03-12T14:20:00.000Z</t>
  </si>
  <si>
    <t>2016-01-29T17:28:00.000Z</t>
  </si>
  <si>
    <t>2016-03-03T11:41:00.000Z</t>
  </si>
  <si>
    <t>2025-09-09T00:02:27.000Z</t>
  </si>
  <si>
    <t>2016-03-10T02:18:00.000Z</t>
  </si>
  <si>
    <t>2016-02-19T17:05:00.000Z</t>
  </si>
  <si>
    <t>2016-03-02T05:42:00.000Z</t>
  </si>
  <si>
    <t>2016-03-09T04:51:00.000Z</t>
  </si>
  <si>
    <t>2025-09-09T00:03:12.000Z</t>
  </si>
  <si>
    <t>2016-02-04T00:02:00.000Z</t>
  </si>
  <si>
    <t>2016-01-26T15:01:00.000Z</t>
  </si>
  <si>
    <t>2016-03-26T05:46:00.000Z</t>
  </si>
  <si>
    <t>2016-03-14T10:59:00.000Z</t>
  </si>
  <si>
    <t>2016-02-09T09:55:00.000Z</t>
  </si>
  <si>
    <t>2025-09-09T00:12:47.000Z</t>
  </si>
  <si>
    <t>2016-03-10T19:51:00.000Z</t>
  </si>
  <si>
    <t>2025-09-09T00:09:15.000Z</t>
  </si>
  <si>
    <t>2016-03-12T08:03:00.000Z</t>
  </si>
  <si>
    <t>2016-03-07T11:25:00.000Z</t>
  </si>
  <si>
    <t>2016-03-06T07:50:00.000Z</t>
  </si>
  <si>
    <t>Irmgardï¿½</t>
  </si>
  <si>
    <t>2016-01-23T11:35:00.000Z</t>
  </si>
  <si>
    <t>2016-03-29T12:20:00.000Z</t>
  </si>
  <si>
    <t>2025-09-09T01:18:22.000Z</t>
  </si>
  <si>
    <t>2016-01-10T17:08:00.000Z</t>
  </si>
  <si>
    <t>2025-09-09T00:21:14.000Z</t>
  </si>
  <si>
    <t>2016-02-20T13:57:00.000Z</t>
  </si>
  <si>
    <t>2025-09-09T00:16:21.000Z</t>
  </si>
  <si>
    <t>2016-02-04T11:36:00.000Z</t>
  </si>
  <si>
    <t>2025-09-09T01:53:40.000Z</t>
  </si>
  <si>
    <t>2016-03-12T14:34:00.000Z</t>
  </si>
  <si>
    <t>2016-02-22T16:40:00.000Z</t>
  </si>
  <si>
    <t>2016-03-22T21:25:00.000Z</t>
  </si>
  <si>
    <t>2016-02-21T19:16:00.000Z</t>
  </si>
  <si>
    <t>2016-03-12T17:23:00.000Z</t>
  </si>
  <si>
    <t>2025-09-09T01:48:08.000Z</t>
  </si>
  <si>
    <t>2016-03-15T12:35:00.000Z</t>
  </si>
  <si>
    <t>2025-09-09T00:05:06.000Z</t>
  </si>
  <si>
    <t>2016-02-20T15:48:00.000Z</t>
  </si>
  <si>
    <t>2025-09-09T00:02:08.000Z</t>
  </si>
  <si>
    <t>2016-03-05T09:30:00.000Z</t>
  </si>
  <si>
    <t>2016-02-02T10:05:00.000Z</t>
  </si>
  <si>
    <t>2025-09-09T01:16:30.000Z</t>
  </si>
  <si>
    <t>2016-03-09T16:06:00.000Z</t>
  </si>
  <si>
    <t>2016-03-29T10:50:00.000Z</t>
  </si>
  <si>
    <t>2025-09-09T00:01:35.000Z</t>
  </si>
  <si>
    <t>2016-02-12T21:06:00.000Z</t>
  </si>
  <si>
    <t>Shelleyï¿½</t>
  </si>
  <si>
    <t>2016-02-03T06:43:00.000Z</t>
  </si>
  <si>
    <t>2016-01-13T17:50:00.000Z</t>
  </si>
  <si>
    <t>2016-03-02T11:23:00.000Z</t>
  </si>
  <si>
    <t>2016-03-20T08:27:00.000Z</t>
  </si>
  <si>
    <t>2016-03-23T21:53:00.000Z</t>
  </si>
  <si>
    <t>2025-09-09T00:09:49.000Z</t>
  </si>
  <si>
    <t>2016-03-26T07:03:00.000Z</t>
  </si>
  <si>
    <t>2025-09-09T00:02:09.000Z</t>
  </si>
  <si>
    <t>2016-03-03T07:48:00.000Z</t>
  </si>
  <si>
    <t>2016-03-20T17:02:00.000Z</t>
  </si>
  <si>
    <t>2016-02-19T07:29:00.000Z</t>
  </si>
  <si>
    <t>2025-09-09T00:05:28.000Z</t>
  </si>
  <si>
    <t>2016-03-22T16:28:00.000Z</t>
  </si>
  <si>
    <t>Insights:</t>
  </si>
  <si>
    <t>-</t>
  </si>
  <si>
    <t>Watch Time by race</t>
  </si>
  <si>
    <t>Usage consumption by age &amp; race</t>
  </si>
  <si>
    <t>Views per day of the week</t>
  </si>
  <si>
    <t>Views per gender</t>
  </si>
  <si>
    <t>Views per province</t>
  </si>
  <si>
    <t>Race by channel &amp; province</t>
  </si>
  <si>
    <t>Time of the day by age &amp; channel</t>
  </si>
  <si>
    <t>Column Labels</t>
  </si>
  <si>
    <t>Grand Total</t>
  </si>
  <si>
    <t>Row Labels</t>
  </si>
  <si>
    <t>Count of duration</t>
  </si>
  <si>
    <t>Sum of Number_of_Users</t>
  </si>
  <si>
    <t>Total views</t>
  </si>
  <si>
    <t>Item/Channel Name</t>
  </si>
  <si>
    <t>Category</t>
  </si>
  <si>
    <t>Notes</t>
  </si>
  <si>
    <t>General Entertainment / Movies / Series (African)</t>
  </si>
  <si>
    <t>A collection of channels (Showcase, Epic, Urban, etc.) focused on African programming, particularly Nollywood movies and series.</t>
  </si>
  <si>
    <t>Children's Entertainment / Animation</t>
  </si>
  <si>
    <t>A channel primarily broadcasting classic and contemporary animated programming, typically targeting children.</t>
  </si>
  <si>
    <t>System Message / Status</t>
  </si>
  <si>
    <t>Not a channel, but a message indicating an interruption or fault in the broadcast signal.</t>
  </si>
  <si>
    <t>A channel primarily broadcasting animated television series and movies, typically targeting children.</t>
  </si>
  <si>
    <t>Music</t>
  </si>
  <si>
    <t>A channel focused on music, historically African and international music videos and related programming.</t>
  </si>
  <si>
    <t>News / Current Affairs</t>
  </si>
  <si>
    <t>Cable News Network, a channel providing 24-hour news coverage, current affairs, and analysis.</t>
  </si>
  <si>
    <t>Events / Pop-up Channel</t>
  </si>
  <si>
    <t>A temporary or special events channel, typically used by the DStv platform for one-off major events like reality show launches or special programming.</t>
  </si>
  <si>
    <t>Entertainment / Celebrity / Reality</t>
  </si>
  <si>
    <t>A channel focused on pop culture, celebrity news, reality shows, and entertainment programming.</t>
  </si>
  <si>
    <t>Event / Sports</t>
  </si>
  <si>
    <t>A specific major international cricket tournament, broadcast on sports channels like SuperSport (in Africa). Not a permanent channel name.</t>
  </si>
  <si>
    <t>General Entertainment / Afrikaans</t>
  </si>
  <si>
    <t>A South African channel broadcasting general entertainment content (series, movies, reality, news) primarily in the Afrikaans language.</t>
  </si>
  <si>
    <t>A former South African music channel, primarily focused on Afrikaans and local independent music. (Initialism for Musiek Kanaal).</t>
  </si>
  <si>
    <t>General Entertainment / Premium Movies/Series</t>
  </si>
  <si>
    <t>A premium general entertainment channel, typically airing the latest international movies, series (e.g., HBO, CBS), and local shows.</t>
  </si>
  <si>
    <t>Not a channel, but likely a message or status indicating an empty slot or a channel number with no assigned broadcast service.</t>
  </si>
  <si>
    <t>Unknown/No Match</t>
  </si>
  <si>
    <t>This name does not correspond to a known, major channel on the DStv platform. Could be a typo, a very small regional/temporary channel, or a system/internal reference.</t>
  </si>
  <si>
    <t>Sports News / Highlights</t>
  </si>
  <si>
    <t>Part of the SuperSport network, providing a 24-hour feed of sports results, news, and highlights.</t>
  </si>
  <si>
    <t>Sports / Pop-up Channel</t>
  </si>
  <si>
    <t>Part of the SuperSport network, often used as a temporary or overflow channel to broadcast live sporting events not accommodated on the main SuperSport channels.</t>
  </si>
  <si>
    <t>Music / Lifestyle (Afro-Urban)</t>
  </si>
  <si>
    <t>A network of channels (e.g., Trace Urban, Trace Africa) focused on music and Afro-Urban entertainment and lifestyle.</t>
  </si>
  <si>
    <t>Youth Entertainment / Lifestyle</t>
  </si>
  <si>
    <t>A youth-focused channel (often targeting 18-24 year olds) with entertainment, reality shows, and locally produced content.</t>
  </si>
  <si>
    <t>Early Morning (00h00-03h59)</t>
  </si>
  <si>
    <t>Morning (04h00-10h59)</t>
  </si>
  <si>
    <t>Afternoon (11h00-18h59)</t>
  </si>
  <si>
    <t>Evening (19h00-19h59)</t>
  </si>
  <si>
    <t>Night (20h00-23h59)</t>
  </si>
  <si>
    <t>Kids (1-12yrs)</t>
  </si>
  <si>
    <t>Teenager (13-19yrs)</t>
  </si>
  <si>
    <t>Youth (20-35yrs)</t>
  </si>
  <si>
    <t>Adult (36-50yrs)</t>
  </si>
  <si>
    <t>Senior (51-65yrs)</t>
  </si>
  <si>
    <t>Elder (&gt;66yrs)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</si>
</sst>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0" fontId="16" fillId="33" borderId="10" xfId="0" applyFont="1" applyFill="1" applyBorder="1"/>
    <xf numFmtId="0" fontId="0" fillId="0" borderId="11" xfId="0" applyBorder="1"/>
    <xf numFmtId="0" fontId="16" fillId="0" borderId="11" xfId="0" applyFont="1" applyBorder="1"/>
    <xf numFmtId="0" fontId="16" fillId="0" borderId="0" xfId="0" applyFont="1"/>
    <xf numFmtId="0" fontId="16" fillId="33" borderId="0" xfId="0" applyFont="1" applyFill="1"/>
    <xf numFmtId="0" fontId="0" fillId="0" borderId="11" xfId="0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left"/>
    </xf>
    <xf numFmtId="0" fontId="16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164" fontId="16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0" fillId="34" borderId="0" xfId="0" applyFill="1"/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16" fillId="0" borderId="11" xfId="0" applyFont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'channel by Race'!$C$25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'channel by Race'!$A$26:$A$36</c:f>
              <c:strCache>
                <c:ptCount val="11"/>
                <c:pt idx="0">
                  <c:v>Africa Magic</c:v>
                </c:pt>
                <c:pt idx="1">
                  <c:v>Boomerang</c:v>
                </c:pt>
                <c:pt idx="2">
                  <c:v>Cartoon Network</c:v>
                </c:pt>
                <c:pt idx="3">
                  <c:v>Channel O</c:v>
                </c:pt>
                <c:pt idx="4">
                  <c:v>CNN</c:v>
                </c:pt>
                <c:pt idx="5">
                  <c:v>ICC Cricket World Cup 2011</c:v>
                </c:pt>
                <c:pt idx="6">
                  <c:v>No_Channel</c:v>
                </c:pt>
                <c:pt idx="7">
                  <c:v>SawSee</c:v>
                </c:pt>
                <c:pt idx="8">
                  <c:v>SuperSport Blitz</c:v>
                </c:pt>
                <c:pt idx="9">
                  <c:v>Supersport Live Events</c:v>
                </c:pt>
                <c:pt idx="10">
                  <c:v>Trace TV</c:v>
                </c:pt>
              </c:strCache>
            </c:strRef>
          </c:cat>
          <c:val>
            <c:numRef>
              <c:f>'channel by Race'!$C$26:$C$36</c:f>
              <c:numCache>
                <c:formatCode>General</c:formatCode>
                <c:ptCount val="11"/>
                <c:pt idx="0">
                  <c:v>62</c:v>
                </c:pt>
                <c:pt idx="1">
                  <c:v>25</c:v>
                </c:pt>
                <c:pt idx="2">
                  <c:v>23</c:v>
                </c:pt>
                <c:pt idx="3">
                  <c:v>75</c:v>
                </c:pt>
                <c:pt idx="4">
                  <c:v>22</c:v>
                </c:pt>
                <c:pt idx="5">
                  <c:v>21</c:v>
                </c:pt>
                <c:pt idx="8">
                  <c:v>25</c:v>
                </c:pt>
                <c:pt idx="9">
                  <c:v>59</c:v>
                </c:pt>
                <c:pt idx="1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1-40DA-8FA8-6213C46B6AFE}"/>
            </c:ext>
          </c:extLst>
        </c:ser>
        <c:ser>
          <c:idx val="2"/>
          <c:order val="1"/>
          <c:tx>
            <c:strRef>
              <c:f>'channel by Race'!$D$25</c:f>
              <c:strCache>
                <c:ptCount val="1"/>
                <c:pt idx="0">
                  <c:v>coloured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'channel by Race'!$A$26:$A$36</c:f>
              <c:strCache>
                <c:ptCount val="11"/>
                <c:pt idx="0">
                  <c:v>Africa Magic</c:v>
                </c:pt>
                <c:pt idx="1">
                  <c:v>Boomerang</c:v>
                </c:pt>
                <c:pt idx="2">
                  <c:v>Cartoon Network</c:v>
                </c:pt>
                <c:pt idx="3">
                  <c:v>Channel O</c:v>
                </c:pt>
                <c:pt idx="4">
                  <c:v>CNN</c:v>
                </c:pt>
                <c:pt idx="5">
                  <c:v>ICC Cricket World Cup 2011</c:v>
                </c:pt>
                <c:pt idx="6">
                  <c:v>No_Channel</c:v>
                </c:pt>
                <c:pt idx="7">
                  <c:v>SawSee</c:v>
                </c:pt>
                <c:pt idx="8">
                  <c:v>SuperSport Blitz</c:v>
                </c:pt>
                <c:pt idx="9">
                  <c:v>Supersport Live Events</c:v>
                </c:pt>
                <c:pt idx="10">
                  <c:v>Trace TV</c:v>
                </c:pt>
              </c:strCache>
            </c:strRef>
          </c:cat>
          <c:val>
            <c:numRef>
              <c:f>'channel by Race'!$D$26:$D$36</c:f>
              <c:numCache>
                <c:formatCode>General</c:formatCode>
                <c:ptCount val="11"/>
                <c:pt idx="5">
                  <c:v>20</c:v>
                </c:pt>
                <c:pt idx="9">
                  <c:v>36</c:v>
                </c:pt>
                <c:pt idx="1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1-40DA-8FA8-6213C46B6AFE}"/>
            </c:ext>
          </c:extLst>
        </c:ser>
        <c:ser>
          <c:idx val="3"/>
          <c:order val="2"/>
          <c:tx>
            <c:strRef>
              <c:f>'channel by Race'!$E$25</c:f>
              <c:strCache>
                <c:ptCount val="1"/>
                <c:pt idx="0">
                  <c:v>indian_asian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'channel by Race'!$A$26:$A$36</c:f>
              <c:strCache>
                <c:ptCount val="11"/>
                <c:pt idx="0">
                  <c:v>Africa Magic</c:v>
                </c:pt>
                <c:pt idx="1">
                  <c:v>Boomerang</c:v>
                </c:pt>
                <c:pt idx="2">
                  <c:v>Cartoon Network</c:v>
                </c:pt>
                <c:pt idx="3">
                  <c:v>Channel O</c:v>
                </c:pt>
                <c:pt idx="4">
                  <c:v>CNN</c:v>
                </c:pt>
                <c:pt idx="5">
                  <c:v>ICC Cricket World Cup 2011</c:v>
                </c:pt>
                <c:pt idx="6">
                  <c:v>No_Channel</c:v>
                </c:pt>
                <c:pt idx="7">
                  <c:v>SawSee</c:v>
                </c:pt>
                <c:pt idx="8">
                  <c:v>SuperSport Blitz</c:v>
                </c:pt>
                <c:pt idx="9">
                  <c:v>Supersport Live Events</c:v>
                </c:pt>
                <c:pt idx="10">
                  <c:v>Trace TV</c:v>
                </c:pt>
              </c:strCache>
            </c:strRef>
          </c:cat>
          <c:val>
            <c:numRef>
              <c:f>'channel by Race'!$E$26:$E$36</c:f>
              <c:numCache>
                <c:formatCode>General</c:formatCode>
                <c:ptCount val="11"/>
                <c:pt idx="5">
                  <c:v>58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1-40DA-8FA8-6213C46B6AFE}"/>
            </c:ext>
          </c:extLst>
        </c:ser>
        <c:ser>
          <c:idx val="6"/>
          <c:order val="3"/>
          <c:tx>
            <c:strRef>
              <c:f>'channel by Race'!$G$25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'channel by Race'!$A$26:$A$36</c:f>
              <c:strCache>
                <c:ptCount val="11"/>
                <c:pt idx="0">
                  <c:v>Africa Magic</c:v>
                </c:pt>
                <c:pt idx="1">
                  <c:v>Boomerang</c:v>
                </c:pt>
                <c:pt idx="2">
                  <c:v>Cartoon Network</c:v>
                </c:pt>
                <c:pt idx="3">
                  <c:v>Channel O</c:v>
                </c:pt>
                <c:pt idx="4">
                  <c:v>CNN</c:v>
                </c:pt>
                <c:pt idx="5">
                  <c:v>ICC Cricket World Cup 2011</c:v>
                </c:pt>
                <c:pt idx="6">
                  <c:v>No_Channel</c:v>
                </c:pt>
                <c:pt idx="7">
                  <c:v>SawSee</c:v>
                </c:pt>
                <c:pt idx="8">
                  <c:v>SuperSport Blitz</c:v>
                </c:pt>
                <c:pt idx="9">
                  <c:v>Supersport Live Events</c:v>
                </c:pt>
                <c:pt idx="10">
                  <c:v>Trace TV</c:v>
                </c:pt>
              </c:strCache>
            </c:strRef>
          </c:cat>
          <c:val>
            <c:numRef>
              <c:f>'channel by Race'!$G$26:$G$36</c:f>
              <c:numCache>
                <c:formatCode>General</c:formatCode>
                <c:ptCount val="11"/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21-40DA-8FA8-6213C46B6AFE}"/>
            </c:ext>
          </c:extLst>
        </c:ser>
        <c:ser>
          <c:idx val="0"/>
          <c:order val="4"/>
          <c:tx>
            <c:strRef>
              <c:f>'channel by Race'!$B$25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'channel by Race'!$A$26:$A$36</c:f>
              <c:strCache>
                <c:ptCount val="11"/>
                <c:pt idx="0">
                  <c:v>Africa Magic</c:v>
                </c:pt>
                <c:pt idx="1">
                  <c:v>Boomerang</c:v>
                </c:pt>
                <c:pt idx="2">
                  <c:v>Cartoon Network</c:v>
                </c:pt>
                <c:pt idx="3">
                  <c:v>Channel O</c:v>
                </c:pt>
                <c:pt idx="4">
                  <c:v>CNN</c:v>
                </c:pt>
                <c:pt idx="5">
                  <c:v>ICC Cricket World Cup 2011</c:v>
                </c:pt>
                <c:pt idx="6">
                  <c:v>No_Channel</c:v>
                </c:pt>
                <c:pt idx="7">
                  <c:v>SawSee</c:v>
                </c:pt>
                <c:pt idx="8">
                  <c:v>SuperSport Blitz</c:v>
                </c:pt>
                <c:pt idx="9">
                  <c:v>Supersport Live Events</c:v>
                </c:pt>
                <c:pt idx="10">
                  <c:v>Trace TV</c:v>
                </c:pt>
              </c:strCache>
            </c:strRef>
          </c:cat>
          <c:val>
            <c:numRef>
              <c:f>'channel by Race'!$B$26:$B$36</c:f>
              <c:numCache>
                <c:formatCode>General</c:formatCode>
                <c:ptCount val="11"/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1-40DA-8FA8-6213C46B6AFE}"/>
            </c:ext>
          </c:extLst>
        </c:ser>
        <c:ser>
          <c:idx val="4"/>
          <c:order val="5"/>
          <c:tx>
            <c:strRef>
              <c:f>'channel by Race'!$F$25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'channel by Race'!$A$26:$A$36</c:f>
              <c:strCache>
                <c:ptCount val="11"/>
                <c:pt idx="0">
                  <c:v>Africa Magic</c:v>
                </c:pt>
                <c:pt idx="1">
                  <c:v>Boomerang</c:v>
                </c:pt>
                <c:pt idx="2">
                  <c:v>Cartoon Network</c:v>
                </c:pt>
                <c:pt idx="3">
                  <c:v>Channel O</c:v>
                </c:pt>
                <c:pt idx="4">
                  <c:v>CNN</c:v>
                </c:pt>
                <c:pt idx="5">
                  <c:v>ICC Cricket World Cup 2011</c:v>
                </c:pt>
                <c:pt idx="6">
                  <c:v>No_Channel</c:v>
                </c:pt>
                <c:pt idx="7">
                  <c:v>SawSee</c:v>
                </c:pt>
                <c:pt idx="8">
                  <c:v>SuperSport Blitz</c:v>
                </c:pt>
                <c:pt idx="9">
                  <c:v>Supersport Live Events</c:v>
                </c:pt>
                <c:pt idx="10">
                  <c:v>Trace TV</c:v>
                </c:pt>
              </c:strCache>
            </c:strRef>
          </c:cat>
          <c:val>
            <c:numRef>
              <c:f>'channel by Race'!$F$26:$F$36</c:f>
              <c:numCache>
                <c:formatCode>General</c:formatCode>
                <c:ptCount val="11"/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21-40DA-8FA8-6213C46B6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855247"/>
        <c:axId val="1720854287"/>
      </c:barChart>
      <c:catAx>
        <c:axId val="172085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54287"/>
        <c:crosses val="autoZero"/>
        <c:auto val="1"/>
        <c:lblAlgn val="ctr"/>
        <c:lblOffset val="100"/>
        <c:noMultiLvlLbl val="0"/>
      </c:catAx>
      <c:valAx>
        <c:axId val="17208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[BrightTV Viewership Excel Graphs &amp; Tables.xlsx]Channels per Month!PivotTable1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'Channels per Month'!$B$3:$B$4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'Channels per Month'!$A$5:$A$23</c:f>
              <c:strCache>
                <c:ptCount val="18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MK</c:v>
                </c:pt>
                <c:pt idx="11">
                  <c:v>M-Net</c:v>
                </c:pt>
                <c:pt idx="12">
                  <c:v>No_Channel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</c:strCache>
            </c:strRef>
          </c:cat>
          <c:val>
            <c:numRef>
              <c:f>'Channels per Month'!$B$5:$B$23</c:f>
              <c:numCache>
                <c:formatCode>General</c:formatCode>
                <c:ptCount val="18"/>
                <c:pt idx="0">
                  <c:v>24</c:v>
                </c:pt>
                <c:pt idx="1">
                  <c:v>16</c:v>
                </c:pt>
                <c:pt idx="3">
                  <c:v>19</c:v>
                </c:pt>
                <c:pt idx="4">
                  <c:v>29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9">
                  <c:v>3</c:v>
                </c:pt>
                <c:pt idx="10">
                  <c:v>1</c:v>
                </c:pt>
                <c:pt idx="13">
                  <c:v>5</c:v>
                </c:pt>
                <c:pt idx="14">
                  <c:v>13</c:v>
                </c:pt>
                <c:pt idx="15">
                  <c:v>35</c:v>
                </c:pt>
                <c:pt idx="16">
                  <c:v>27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0-4A81-A717-BB3F7A8DDE14}"/>
            </c:ext>
          </c:extLst>
        </c:ser>
        <c:ser>
          <c:idx val="1"/>
          <c:order val="1"/>
          <c:tx>
            <c:strRef>
              <c:f>'Channels per Month'!$C$3:$C$4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'Channels per Month'!$A$5:$A$23</c:f>
              <c:strCache>
                <c:ptCount val="18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MK</c:v>
                </c:pt>
                <c:pt idx="11">
                  <c:v>M-Net</c:v>
                </c:pt>
                <c:pt idx="12">
                  <c:v>No_Channel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</c:strCache>
            </c:strRef>
          </c:cat>
          <c:val>
            <c:numRef>
              <c:f>'Channels per Month'!$C$5:$C$23</c:f>
              <c:numCache>
                <c:formatCode>General</c:formatCode>
                <c:ptCount val="18"/>
                <c:pt idx="0">
                  <c:v>29</c:v>
                </c:pt>
                <c:pt idx="1">
                  <c:v>10</c:v>
                </c:pt>
                <c:pt idx="2">
                  <c:v>5</c:v>
                </c:pt>
                <c:pt idx="3">
                  <c:v>14</c:v>
                </c:pt>
                <c:pt idx="4">
                  <c:v>38</c:v>
                </c:pt>
                <c:pt idx="5">
                  <c:v>20</c:v>
                </c:pt>
                <c:pt idx="7">
                  <c:v>13</c:v>
                </c:pt>
                <c:pt idx="8">
                  <c:v>23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3">
                  <c:v>8</c:v>
                </c:pt>
                <c:pt idx="14">
                  <c:v>23</c:v>
                </c:pt>
                <c:pt idx="15">
                  <c:v>52</c:v>
                </c:pt>
                <c:pt idx="16">
                  <c:v>39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0-4A81-A717-BB3F7A8DDE14}"/>
            </c:ext>
          </c:extLst>
        </c:ser>
        <c:ser>
          <c:idx val="2"/>
          <c:order val="2"/>
          <c:tx>
            <c:strRef>
              <c:f>'Channels per Month'!$D$3:$D$4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'Channels per Month'!$A$5:$A$23</c:f>
              <c:strCache>
                <c:ptCount val="18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MK</c:v>
                </c:pt>
                <c:pt idx="11">
                  <c:v>M-Net</c:v>
                </c:pt>
                <c:pt idx="12">
                  <c:v>No_Channel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</c:strCache>
            </c:strRef>
          </c:cat>
          <c:val>
            <c:numRef>
              <c:f>'Channels per Month'!$D$5:$D$23</c:f>
              <c:numCache>
                <c:formatCode>General</c:formatCode>
                <c:ptCount val="18"/>
                <c:pt idx="0">
                  <c:v>29</c:v>
                </c:pt>
                <c:pt idx="1">
                  <c:v>30</c:v>
                </c:pt>
                <c:pt idx="2">
                  <c:v>2</c:v>
                </c:pt>
                <c:pt idx="3">
                  <c:v>25</c:v>
                </c:pt>
                <c:pt idx="4">
                  <c:v>44</c:v>
                </c:pt>
                <c:pt idx="5">
                  <c:v>21</c:v>
                </c:pt>
                <c:pt idx="6">
                  <c:v>5</c:v>
                </c:pt>
                <c:pt idx="7">
                  <c:v>12</c:v>
                </c:pt>
                <c:pt idx="8">
                  <c:v>115</c:v>
                </c:pt>
                <c:pt idx="10">
                  <c:v>1</c:v>
                </c:pt>
                <c:pt idx="11">
                  <c:v>3</c:v>
                </c:pt>
                <c:pt idx="13">
                  <c:v>8</c:v>
                </c:pt>
                <c:pt idx="14">
                  <c:v>32</c:v>
                </c:pt>
                <c:pt idx="15">
                  <c:v>76</c:v>
                </c:pt>
                <c:pt idx="16">
                  <c:v>40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0-4A81-A717-BB3F7A8DDE14}"/>
            </c:ext>
          </c:extLst>
        </c:ser>
        <c:ser>
          <c:idx val="3"/>
          <c:order val="3"/>
          <c:tx>
            <c:strRef>
              <c:f>'Channels per Month'!$E$3:$E$4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'Channels per Month'!$A$5:$A$23</c:f>
              <c:strCache>
                <c:ptCount val="18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MK</c:v>
                </c:pt>
                <c:pt idx="11">
                  <c:v>M-Net</c:v>
                </c:pt>
                <c:pt idx="12">
                  <c:v>No_Channel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</c:strCache>
            </c:strRef>
          </c:cat>
          <c:val>
            <c:numRef>
              <c:f>'Channels per Month'!$E$5:$E$23</c:f>
              <c:numCache>
                <c:formatCode>General</c:formatCode>
                <c:ptCount val="18"/>
                <c:pt idx="1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0-4A81-A717-BB3F7A8DD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119792"/>
        <c:axId val="1625112112"/>
      </c:barChart>
      <c:catAx>
        <c:axId val="16251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12112"/>
        <c:crosses val="autoZero"/>
        <c:auto val="1"/>
        <c:lblAlgn val="ctr"/>
        <c:lblOffset val="100"/>
        <c:noMultiLvlLbl val="0"/>
      </c:catAx>
      <c:valAx>
        <c:axId val="16251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1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'Channels per Month'!$A$27</c:f>
              <c:strCache>
                <c:ptCount val="1"/>
                <c:pt idx="0">
                  <c:v>Africa Magic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'Channels per Month'!$B$26:$E$26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null</c:v>
                </c:pt>
              </c:strCache>
            </c:strRef>
          </c:cat>
          <c:val>
            <c:numRef>
              <c:f>'Channels per Month'!$B$27:$E$27</c:f>
              <c:numCache>
                <c:formatCode>General</c:formatCode>
                <c:ptCount val="4"/>
                <c:pt idx="0">
                  <c:v>24</c:v>
                </c:pt>
                <c:pt idx="1">
                  <c:v>29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8-4306-80A6-7E0728BAE2D7}"/>
            </c:ext>
          </c:extLst>
        </c:ser>
        <c:ser>
          <c:idx val="1"/>
          <c:order val="1"/>
          <c:tx>
            <c:strRef>
              <c:f>'Channels per Month'!$A$28</c:f>
              <c:strCache>
                <c:ptCount val="1"/>
                <c:pt idx="0">
                  <c:v>Boomerang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'Channels per Month'!$B$26:$E$26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null</c:v>
                </c:pt>
              </c:strCache>
            </c:strRef>
          </c:cat>
          <c:val>
            <c:numRef>
              <c:f>'Channels per Month'!$B$28:$E$28</c:f>
              <c:numCache>
                <c:formatCode>General</c:formatCode>
                <c:ptCount val="4"/>
                <c:pt idx="0">
                  <c:v>16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8-4306-80A6-7E0728BAE2D7}"/>
            </c:ext>
          </c:extLst>
        </c:ser>
        <c:ser>
          <c:idx val="2"/>
          <c:order val="2"/>
          <c:tx>
            <c:strRef>
              <c:f>'Channels per Month'!$A$29</c:f>
              <c:strCache>
                <c:ptCount val="1"/>
                <c:pt idx="0">
                  <c:v>Break in transmission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'Channels per Month'!$B$26:$E$26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null</c:v>
                </c:pt>
              </c:strCache>
            </c:strRef>
          </c:cat>
          <c:val>
            <c:numRef>
              <c:f>'Channels per Month'!$B$29:$E$29</c:f>
              <c:numCache>
                <c:formatCode>General</c:formatCode>
                <c:ptCount val="4"/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8-4306-80A6-7E0728BAE2D7}"/>
            </c:ext>
          </c:extLst>
        </c:ser>
        <c:ser>
          <c:idx val="3"/>
          <c:order val="3"/>
          <c:tx>
            <c:strRef>
              <c:f>'Channels per Month'!$A$30</c:f>
              <c:strCache>
                <c:ptCount val="1"/>
                <c:pt idx="0">
                  <c:v>Cartoon Network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'Channels per Month'!$B$26:$E$26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null</c:v>
                </c:pt>
              </c:strCache>
            </c:strRef>
          </c:cat>
          <c:val>
            <c:numRef>
              <c:f>'Channels per Month'!$B$30:$E$30</c:f>
              <c:numCache>
                <c:formatCode>General</c:formatCode>
                <c:ptCount val="4"/>
                <c:pt idx="0">
                  <c:v>19</c:v>
                </c:pt>
                <c:pt idx="1">
                  <c:v>14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8-4306-80A6-7E0728BAE2D7}"/>
            </c:ext>
          </c:extLst>
        </c:ser>
        <c:ser>
          <c:idx val="4"/>
          <c:order val="4"/>
          <c:tx>
            <c:strRef>
              <c:f>'Channels per Month'!$A$31</c:f>
              <c:strCache>
                <c:ptCount val="1"/>
                <c:pt idx="0">
                  <c:v>Channel 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'Channels per Month'!$B$26:$E$26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null</c:v>
                </c:pt>
              </c:strCache>
            </c:strRef>
          </c:cat>
          <c:val>
            <c:numRef>
              <c:f>'Channels per Month'!$B$31:$E$31</c:f>
              <c:numCache>
                <c:formatCode>General</c:formatCode>
                <c:ptCount val="4"/>
                <c:pt idx="0">
                  <c:v>29</c:v>
                </c:pt>
                <c:pt idx="1">
                  <c:v>38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A8-4306-80A6-7E0728BAE2D7}"/>
            </c:ext>
          </c:extLst>
        </c:ser>
        <c:ser>
          <c:idx val="5"/>
          <c:order val="5"/>
          <c:tx>
            <c:strRef>
              <c:f>'Channels per Month'!$A$32</c:f>
              <c:strCache>
                <c:ptCount val="1"/>
                <c:pt idx="0">
                  <c:v>CNN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'Channels per Month'!$B$26:$E$26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null</c:v>
                </c:pt>
              </c:strCache>
            </c:strRef>
          </c:cat>
          <c:val>
            <c:numRef>
              <c:f>'Channels per Month'!$B$32:$E$32</c:f>
              <c:numCache>
                <c:formatCode>General</c:formatCode>
                <c:ptCount val="4"/>
                <c:pt idx="0">
                  <c:v>6</c:v>
                </c:pt>
                <c:pt idx="1">
                  <c:v>20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A8-4306-80A6-7E0728BAE2D7}"/>
            </c:ext>
          </c:extLst>
        </c:ser>
        <c:ser>
          <c:idx val="6"/>
          <c:order val="6"/>
          <c:tx>
            <c:strRef>
              <c:f>'Channels per Month'!$A$33</c:f>
              <c:strCache>
                <c:ptCount val="1"/>
                <c:pt idx="0">
                  <c:v>DStv Events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'Channels per Month'!$B$26:$E$26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null</c:v>
                </c:pt>
              </c:strCache>
            </c:strRef>
          </c:cat>
          <c:val>
            <c:numRef>
              <c:f>'Channels per Month'!$B$33:$E$33</c:f>
              <c:numCache>
                <c:formatCode>General</c:formatCode>
                <c:ptCount val="4"/>
                <c:pt idx="0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A8-4306-80A6-7E0728BAE2D7}"/>
            </c:ext>
          </c:extLst>
        </c:ser>
        <c:ser>
          <c:idx val="7"/>
          <c:order val="7"/>
          <c:tx>
            <c:strRef>
              <c:f>'Channels per Month'!$A$34</c:f>
              <c:strCache>
                <c:ptCount val="1"/>
                <c:pt idx="0">
                  <c:v>E! Entertainment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'Channels per Month'!$B$26:$E$26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null</c:v>
                </c:pt>
              </c:strCache>
            </c:strRef>
          </c:cat>
          <c:val>
            <c:numRef>
              <c:f>'Channels per Month'!$B$34:$E$34</c:f>
              <c:numCache>
                <c:formatCode>General</c:formatCode>
                <c:ptCount val="4"/>
                <c:pt idx="0">
                  <c:v>4</c:v>
                </c:pt>
                <c:pt idx="1">
                  <c:v>13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A8-4306-80A6-7E0728BAE2D7}"/>
            </c:ext>
          </c:extLst>
        </c:ser>
        <c:ser>
          <c:idx val="8"/>
          <c:order val="8"/>
          <c:tx>
            <c:strRef>
              <c:f>'Channels per Month'!$A$35</c:f>
              <c:strCache>
                <c:ptCount val="1"/>
                <c:pt idx="0">
                  <c:v>ICC Cricket World Cup 2011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'Channels per Month'!$B$26:$E$26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null</c:v>
                </c:pt>
              </c:strCache>
            </c:strRef>
          </c:cat>
          <c:val>
            <c:numRef>
              <c:f>'Channels per Month'!$B$35:$E$35</c:f>
              <c:numCache>
                <c:formatCode>General</c:formatCode>
                <c:ptCount val="4"/>
                <c:pt idx="1">
                  <c:v>23</c:v>
                </c:pt>
                <c:pt idx="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A8-4306-80A6-7E0728BAE2D7}"/>
            </c:ext>
          </c:extLst>
        </c:ser>
        <c:ser>
          <c:idx val="9"/>
          <c:order val="9"/>
          <c:tx>
            <c:strRef>
              <c:f>'Channels per Month'!$A$36</c:f>
              <c:strCache>
                <c:ptCount val="1"/>
                <c:pt idx="0">
                  <c:v>kykNET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'Channels per Month'!$B$26:$E$26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null</c:v>
                </c:pt>
              </c:strCache>
            </c:strRef>
          </c:cat>
          <c:val>
            <c:numRef>
              <c:f>'Channels per Month'!$B$36:$E$36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A8-4306-80A6-7E0728BAE2D7}"/>
            </c:ext>
          </c:extLst>
        </c:ser>
        <c:ser>
          <c:idx val="10"/>
          <c:order val="10"/>
          <c:tx>
            <c:strRef>
              <c:f>'Channels per Month'!$A$37</c:f>
              <c:strCache>
                <c:ptCount val="1"/>
                <c:pt idx="0">
                  <c:v>MK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'Channels per Month'!$B$26:$E$26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null</c:v>
                </c:pt>
              </c:strCache>
            </c:strRef>
          </c:cat>
          <c:val>
            <c:numRef>
              <c:f>'Channels per Month'!$B$37:$E$37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A8-4306-80A6-7E0728BAE2D7}"/>
            </c:ext>
          </c:extLst>
        </c:ser>
        <c:ser>
          <c:idx val="11"/>
          <c:order val="11"/>
          <c:tx>
            <c:strRef>
              <c:f>'Channels per Month'!$A$38</c:f>
              <c:strCache>
                <c:ptCount val="1"/>
                <c:pt idx="0">
                  <c:v>M-Net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'Channels per Month'!$B$26:$E$26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null</c:v>
                </c:pt>
              </c:strCache>
            </c:strRef>
          </c:cat>
          <c:val>
            <c:numRef>
              <c:f>'Channels per Month'!$B$38:$E$38</c:f>
              <c:numCache>
                <c:formatCode>General</c:formatCode>
                <c:ptCount val="4"/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A8-4306-80A6-7E0728BAE2D7}"/>
            </c:ext>
          </c:extLst>
        </c:ser>
        <c:ser>
          <c:idx val="12"/>
          <c:order val="12"/>
          <c:tx>
            <c:strRef>
              <c:f>'Channels per Month'!$A$39</c:f>
              <c:strCache>
                <c:ptCount val="1"/>
                <c:pt idx="0">
                  <c:v>No_Channel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'Channels per Month'!$B$26:$E$26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null</c:v>
                </c:pt>
              </c:strCache>
            </c:strRef>
          </c:cat>
          <c:val>
            <c:numRef>
              <c:f>'Channels per Month'!$B$39:$E$39</c:f>
              <c:numCache>
                <c:formatCode>General</c:formatCode>
                <c:ptCount val="4"/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A8-4306-80A6-7E0728BAE2D7}"/>
            </c:ext>
          </c:extLst>
        </c:ser>
        <c:ser>
          <c:idx val="13"/>
          <c:order val="13"/>
          <c:tx>
            <c:strRef>
              <c:f>'Channels per Month'!$A$40</c:f>
              <c:strCache>
                <c:ptCount val="1"/>
                <c:pt idx="0">
                  <c:v>SawSee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'Channels per Month'!$B$26:$E$26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null</c:v>
                </c:pt>
              </c:strCache>
            </c:strRef>
          </c:cat>
          <c:val>
            <c:numRef>
              <c:f>'Channels per Month'!$B$40:$E$40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A8-4306-80A6-7E0728BAE2D7}"/>
            </c:ext>
          </c:extLst>
        </c:ser>
        <c:ser>
          <c:idx val="14"/>
          <c:order val="14"/>
          <c:tx>
            <c:strRef>
              <c:f>'Channels per Month'!$A$41</c:f>
              <c:strCache>
                <c:ptCount val="1"/>
                <c:pt idx="0">
                  <c:v>SuperSport Blitz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'Channels per Month'!$B$26:$E$26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null</c:v>
                </c:pt>
              </c:strCache>
            </c:strRef>
          </c:cat>
          <c:val>
            <c:numRef>
              <c:f>'Channels per Month'!$B$41:$E$41</c:f>
              <c:numCache>
                <c:formatCode>General</c:formatCode>
                <c:ptCount val="4"/>
                <c:pt idx="0">
                  <c:v>13</c:v>
                </c:pt>
                <c:pt idx="1">
                  <c:v>23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A8-4306-80A6-7E0728BAE2D7}"/>
            </c:ext>
          </c:extLst>
        </c:ser>
        <c:ser>
          <c:idx val="15"/>
          <c:order val="15"/>
          <c:tx>
            <c:strRef>
              <c:f>'Channels per Month'!$A$42</c:f>
              <c:strCache>
                <c:ptCount val="1"/>
                <c:pt idx="0">
                  <c:v>Supersport Live Events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'Channels per Month'!$B$26:$E$26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null</c:v>
                </c:pt>
              </c:strCache>
            </c:strRef>
          </c:cat>
          <c:val>
            <c:numRef>
              <c:f>'Channels per Month'!$B$42:$E$42</c:f>
              <c:numCache>
                <c:formatCode>General</c:formatCode>
                <c:ptCount val="4"/>
                <c:pt idx="0">
                  <c:v>35</c:v>
                </c:pt>
                <c:pt idx="1">
                  <c:v>52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FA8-4306-80A6-7E0728BAE2D7}"/>
            </c:ext>
          </c:extLst>
        </c:ser>
        <c:ser>
          <c:idx val="16"/>
          <c:order val="16"/>
          <c:tx>
            <c:strRef>
              <c:f>'Channels per Month'!$A$43</c:f>
              <c:strCache>
                <c:ptCount val="1"/>
                <c:pt idx="0">
                  <c:v>Trace TV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'Channels per Month'!$B$26:$E$26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null</c:v>
                </c:pt>
              </c:strCache>
            </c:strRef>
          </c:cat>
          <c:val>
            <c:numRef>
              <c:f>'Channels per Month'!$B$43:$E$43</c:f>
              <c:numCache>
                <c:formatCode>General</c:formatCode>
                <c:ptCount val="4"/>
                <c:pt idx="0">
                  <c:v>27</c:v>
                </c:pt>
                <c:pt idx="1">
                  <c:v>39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FA8-4306-80A6-7E0728BAE2D7}"/>
            </c:ext>
          </c:extLst>
        </c:ser>
        <c:ser>
          <c:idx val="17"/>
          <c:order val="17"/>
          <c:tx>
            <c:strRef>
              <c:f>'Channels per Month'!$A$44</c:f>
              <c:strCache>
                <c:ptCount val="1"/>
                <c:pt idx="0">
                  <c:v>Vuzu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'Channels per Month'!$B$26:$E$26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null</c:v>
                </c:pt>
              </c:strCache>
            </c:strRef>
          </c:cat>
          <c:val>
            <c:numRef>
              <c:f>'Channels per Month'!$B$44:$E$44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FA8-4306-80A6-7E0728BAE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672511"/>
        <c:axId val="1732676831"/>
      </c:barChart>
      <c:catAx>
        <c:axId val="173267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76831"/>
        <c:crosses val="autoZero"/>
        <c:auto val="1"/>
        <c:lblAlgn val="ctr"/>
        <c:lblOffset val="100"/>
        <c:noMultiLvlLbl val="0"/>
      </c:catAx>
      <c:valAx>
        <c:axId val="1732676831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7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90272685379971"/>
          <c:y val="2.7277267424905237E-2"/>
          <c:w val="0.18555528841337582"/>
          <c:h val="0.94522001475794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'Race by province'!$B$19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'Race by province'!$A$20:$A$30</c:f>
              <c:strCache>
                <c:ptCount val="11"/>
                <c:pt idx="0">
                  <c:v> </c:v>
                </c:pt>
                <c:pt idx="1">
                  <c:v>Eastern Cape</c:v>
                </c:pt>
                <c:pt idx="2">
                  <c:v>Free State</c:v>
                </c:pt>
                <c:pt idx="3">
                  <c:v>Gauteng</c:v>
                </c:pt>
                <c:pt idx="4">
                  <c:v>Kwazulu Natal</c:v>
                </c:pt>
                <c:pt idx="5">
                  <c:v>Limpopo</c:v>
                </c:pt>
                <c:pt idx="6">
                  <c:v>Mpumalanga</c:v>
                </c:pt>
                <c:pt idx="7">
                  <c:v>None</c:v>
                </c:pt>
                <c:pt idx="8">
                  <c:v>North West</c:v>
                </c:pt>
                <c:pt idx="9">
                  <c:v>Northern Cape</c:v>
                </c:pt>
                <c:pt idx="10">
                  <c:v>Western Cape</c:v>
                </c:pt>
              </c:strCache>
            </c:strRef>
          </c:cat>
          <c:val>
            <c:numRef>
              <c:f>'Race by province'!$B$20:$B$30</c:f>
              <c:numCache>
                <c:formatCode>General</c:formatCode>
                <c:ptCount val="11"/>
                <c:pt idx="0">
                  <c:v>24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5-4FB0-97E0-AE5DB0A8F548}"/>
            </c:ext>
          </c:extLst>
        </c:ser>
        <c:ser>
          <c:idx val="1"/>
          <c:order val="1"/>
          <c:tx>
            <c:strRef>
              <c:f>'Race by province'!$C$19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'Race by province'!$A$20:$A$30</c:f>
              <c:strCache>
                <c:ptCount val="11"/>
                <c:pt idx="0">
                  <c:v> </c:v>
                </c:pt>
                <c:pt idx="1">
                  <c:v>Eastern Cape</c:v>
                </c:pt>
                <c:pt idx="2">
                  <c:v>Free State</c:v>
                </c:pt>
                <c:pt idx="3">
                  <c:v>Gauteng</c:v>
                </c:pt>
                <c:pt idx="4">
                  <c:v>Kwazulu Natal</c:v>
                </c:pt>
                <c:pt idx="5">
                  <c:v>Limpopo</c:v>
                </c:pt>
                <c:pt idx="6">
                  <c:v>Mpumalanga</c:v>
                </c:pt>
                <c:pt idx="7">
                  <c:v>None</c:v>
                </c:pt>
                <c:pt idx="8">
                  <c:v>North West</c:v>
                </c:pt>
                <c:pt idx="9">
                  <c:v>Northern Cape</c:v>
                </c:pt>
                <c:pt idx="10">
                  <c:v>Western Cape</c:v>
                </c:pt>
              </c:strCache>
            </c:strRef>
          </c:cat>
          <c:val>
            <c:numRef>
              <c:f>'Race by province'!$C$20:$C$30</c:f>
              <c:numCache>
                <c:formatCode>General</c:formatCode>
                <c:ptCount val="11"/>
                <c:pt idx="1">
                  <c:v>25</c:v>
                </c:pt>
                <c:pt idx="2">
                  <c:v>9</c:v>
                </c:pt>
                <c:pt idx="3">
                  <c:v>175</c:v>
                </c:pt>
                <c:pt idx="4">
                  <c:v>38</c:v>
                </c:pt>
                <c:pt idx="5">
                  <c:v>29</c:v>
                </c:pt>
                <c:pt idx="6">
                  <c:v>73</c:v>
                </c:pt>
                <c:pt idx="8">
                  <c:v>26</c:v>
                </c:pt>
                <c:pt idx="9">
                  <c:v>11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5-4FB0-97E0-AE5DB0A8F548}"/>
            </c:ext>
          </c:extLst>
        </c:ser>
        <c:ser>
          <c:idx val="2"/>
          <c:order val="2"/>
          <c:tx>
            <c:strRef>
              <c:f>'Race by province'!$D$19</c:f>
              <c:strCache>
                <c:ptCount val="1"/>
                <c:pt idx="0">
                  <c:v>coloured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'Race by province'!$A$20:$A$30</c:f>
              <c:strCache>
                <c:ptCount val="11"/>
                <c:pt idx="0">
                  <c:v> </c:v>
                </c:pt>
                <c:pt idx="1">
                  <c:v>Eastern Cape</c:v>
                </c:pt>
                <c:pt idx="2">
                  <c:v>Free State</c:v>
                </c:pt>
                <c:pt idx="3">
                  <c:v>Gauteng</c:v>
                </c:pt>
                <c:pt idx="4">
                  <c:v>Kwazulu Natal</c:v>
                </c:pt>
                <c:pt idx="5">
                  <c:v>Limpopo</c:v>
                </c:pt>
                <c:pt idx="6">
                  <c:v>Mpumalanga</c:v>
                </c:pt>
                <c:pt idx="7">
                  <c:v>None</c:v>
                </c:pt>
                <c:pt idx="8">
                  <c:v>North West</c:v>
                </c:pt>
                <c:pt idx="9">
                  <c:v>Northern Cape</c:v>
                </c:pt>
                <c:pt idx="10">
                  <c:v>Western Cape</c:v>
                </c:pt>
              </c:strCache>
            </c:strRef>
          </c:cat>
          <c:val>
            <c:numRef>
              <c:f>'Race by province'!$D$20:$D$30</c:f>
              <c:numCache>
                <c:formatCode>General</c:formatCode>
                <c:ptCount val="11"/>
                <c:pt idx="1">
                  <c:v>12</c:v>
                </c:pt>
                <c:pt idx="2">
                  <c:v>4</c:v>
                </c:pt>
                <c:pt idx="3">
                  <c:v>21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8">
                  <c:v>1</c:v>
                </c:pt>
                <c:pt idx="9">
                  <c:v>10</c:v>
                </c:pt>
                <c:pt idx="1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5-4FB0-97E0-AE5DB0A8F548}"/>
            </c:ext>
          </c:extLst>
        </c:ser>
        <c:ser>
          <c:idx val="3"/>
          <c:order val="3"/>
          <c:tx>
            <c:strRef>
              <c:f>'Race by province'!$E$19</c:f>
              <c:strCache>
                <c:ptCount val="1"/>
                <c:pt idx="0">
                  <c:v>indian_asian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'Race by province'!$A$20:$A$30</c:f>
              <c:strCache>
                <c:ptCount val="11"/>
                <c:pt idx="0">
                  <c:v> </c:v>
                </c:pt>
                <c:pt idx="1">
                  <c:v>Eastern Cape</c:v>
                </c:pt>
                <c:pt idx="2">
                  <c:v>Free State</c:v>
                </c:pt>
                <c:pt idx="3">
                  <c:v>Gauteng</c:v>
                </c:pt>
                <c:pt idx="4">
                  <c:v>Kwazulu Natal</c:v>
                </c:pt>
                <c:pt idx="5">
                  <c:v>Limpopo</c:v>
                </c:pt>
                <c:pt idx="6">
                  <c:v>Mpumalanga</c:v>
                </c:pt>
                <c:pt idx="7">
                  <c:v>None</c:v>
                </c:pt>
                <c:pt idx="8">
                  <c:v>North West</c:v>
                </c:pt>
                <c:pt idx="9">
                  <c:v>Northern Cape</c:v>
                </c:pt>
                <c:pt idx="10">
                  <c:v>Western Cape</c:v>
                </c:pt>
              </c:strCache>
            </c:strRef>
          </c:cat>
          <c:val>
            <c:numRef>
              <c:f>'Race by province'!$E$20:$E$30</c:f>
              <c:numCache>
                <c:formatCode>General</c:formatCode>
                <c:ptCount val="11"/>
                <c:pt idx="1">
                  <c:v>3</c:v>
                </c:pt>
                <c:pt idx="2">
                  <c:v>2</c:v>
                </c:pt>
                <c:pt idx="3">
                  <c:v>63</c:v>
                </c:pt>
                <c:pt idx="4">
                  <c:v>25</c:v>
                </c:pt>
                <c:pt idx="5">
                  <c:v>32</c:v>
                </c:pt>
                <c:pt idx="6">
                  <c:v>8</c:v>
                </c:pt>
                <c:pt idx="8">
                  <c:v>1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5-4FB0-97E0-AE5DB0A8F548}"/>
            </c:ext>
          </c:extLst>
        </c:ser>
        <c:ser>
          <c:idx val="4"/>
          <c:order val="4"/>
          <c:tx>
            <c:strRef>
              <c:f>'Race by province'!$F$19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'Race by province'!$A$20:$A$30</c:f>
              <c:strCache>
                <c:ptCount val="11"/>
                <c:pt idx="0">
                  <c:v> </c:v>
                </c:pt>
                <c:pt idx="1">
                  <c:v>Eastern Cape</c:v>
                </c:pt>
                <c:pt idx="2">
                  <c:v>Free State</c:v>
                </c:pt>
                <c:pt idx="3">
                  <c:v>Gauteng</c:v>
                </c:pt>
                <c:pt idx="4">
                  <c:v>Kwazulu Natal</c:v>
                </c:pt>
                <c:pt idx="5">
                  <c:v>Limpopo</c:v>
                </c:pt>
                <c:pt idx="6">
                  <c:v>Mpumalanga</c:v>
                </c:pt>
                <c:pt idx="7">
                  <c:v>None</c:v>
                </c:pt>
                <c:pt idx="8">
                  <c:v>North West</c:v>
                </c:pt>
                <c:pt idx="9">
                  <c:v>Northern Cape</c:v>
                </c:pt>
                <c:pt idx="10">
                  <c:v>Western Cape</c:v>
                </c:pt>
              </c:strCache>
            </c:strRef>
          </c:cat>
          <c:val>
            <c:numRef>
              <c:f>'Race by province'!$F$20:$F$30</c:f>
              <c:numCache>
                <c:formatCode>General</c:formatCode>
                <c:ptCount val="11"/>
                <c:pt idx="1">
                  <c:v>7</c:v>
                </c:pt>
                <c:pt idx="2">
                  <c:v>2</c:v>
                </c:pt>
                <c:pt idx="3">
                  <c:v>31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60</c:v>
                </c:pt>
                <c:pt idx="8">
                  <c:v>2</c:v>
                </c:pt>
                <c:pt idx="9">
                  <c:v>3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5-4FB0-97E0-AE5DB0A8F548}"/>
            </c:ext>
          </c:extLst>
        </c:ser>
        <c:ser>
          <c:idx val="5"/>
          <c:order val="5"/>
          <c:tx>
            <c:strRef>
              <c:f>'Race by province'!$G$19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'Race by province'!$A$20:$A$30</c:f>
              <c:strCache>
                <c:ptCount val="11"/>
                <c:pt idx="0">
                  <c:v> </c:v>
                </c:pt>
                <c:pt idx="1">
                  <c:v>Eastern Cape</c:v>
                </c:pt>
                <c:pt idx="2">
                  <c:v>Free State</c:v>
                </c:pt>
                <c:pt idx="3">
                  <c:v>Gauteng</c:v>
                </c:pt>
                <c:pt idx="4">
                  <c:v>Kwazulu Natal</c:v>
                </c:pt>
                <c:pt idx="5">
                  <c:v>Limpopo</c:v>
                </c:pt>
                <c:pt idx="6">
                  <c:v>Mpumalanga</c:v>
                </c:pt>
                <c:pt idx="7">
                  <c:v>None</c:v>
                </c:pt>
                <c:pt idx="8">
                  <c:v>North West</c:v>
                </c:pt>
                <c:pt idx="9">
                  <c:v>Northern Cape</c:v>
                </c:pt>
                <c:pt idx="10">
                  <c:v>Western Cape</c:v>
                </c:pt>
              </c:strCache>
            </c:strRef>
          </c:cat>
          <c:val>
            <c:numRef>
              <c:f>'Race by province'!$G$20:$G$30</c:f>
              <c:numCache>
                <c:formatCode>General</c:formatCode>
                <c:ptCount val="11"/>
                <c:pt idx="1">
                  <c:v>2</c:v>
                </c:pt>
                <c:pt idx="3">
                  <c:v>3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5-4FB0-97E0-AE5DB0A8F548}"/>
            </c:ext>
          </c:extLst>
        </c:ser>
        <c:ser>
          <c:idx val="6"/>
          <c:order val="6"/>
          <c:tx>
            <c:strRef>
              <c:f>'Race by province'!$H$19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'Race by province'!$A$20:$A$30</c:f>
              <c:strCache>
                <c:ptCount val="11"/>
                <c:pt idx="0">
                  <c:v> </c:v>
                </c:pt>
                <c:pt idx="1">
                  <c:v>Eastern Cape</c:v>
                </c:pt>
                <c:pt idx="2">
                  <c:v>Free State</c:v>
                </c:pt>
                <c:pt idx="3">
                  <c:v>Gauteng</c:v>
                </c:pt>
                <c:pt idx="4">
                  <c:v>Kwazulu Natal</c:v>
                </c:pt>
                <c:pt idx="5">
                  <c:v>Limpopo</c:v>
                </c:pt>
                <c:pt idx="6">
                  <c:v>Mpumalanga</c:v>
                </c:pt>
                <c:pt idx="7">
                  <c:v>None</c:v>
                </c:pt>
                <c:pt idx="8">
                  <c:v>North West</c:v>
                </c:pt>
                <c:pt idx="9">
                  <c:v>Northern Cape</c:v>
                </c:pt>
                <c:pt idx="10">
                  <c:v>Western Cape</c:v>
                </c:pt>
              </c:strCache>
            </c:strRef>
          </c:cat>
          <c:val>
            <c:numRef>
              <c:f>'Race by province'!$H$20:$H$30</c:f>
              <c:numCache>
                <c:formatCode>General</c:formatCode>
                <c:ptCount val="11"/>
                <c:pt idx="1">
                  <c:v>5</c:v>
                </c:pt>
                <c:pt idx="2">
                  <c:v>5</c:v>
                </c:pt>
                <c:pt idx="3">
                  <c:v>63</c:v>
                </c:pt>
                <c:pt idx="4">
                  <c:v>10</c:v>
                </c:pt>
                <c:pt idx="5">
                  <c:v>1</c:v>
                </c:pt>
                <c:pt idx="6">
                  <c:v>10</c:v>
                </c:pt>
                <c:pt idx="8">
                  <c:v>3</c:v>
                </c:pt>
                <c:pt idx="9">
                  <c:v>1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5-4FB0-97E0-AE5DB0A8F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5218415"/>
        <c:axId val="2105219855"/>
      </c:barChart>
      <c:catAx>
        <c:axId val="210521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19855"/>
        <c:crosses val="autoZero"/>
        <c:auto val="1"/>
        <c:lblAlgn val="ctr"/>
        <c:lblOffset val="100"/>
        <c:noMultiLvlLbl val="0"/>
      </c:catAx>
      <c:valAx>
        <c:axId val="210521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1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BB1-4CD4-9786-5B0193D82A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B1-4CD4-9786-5B0193D82A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BB1-4CD4-9786-5B0193D82A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B1-4CD4-9786-5B0193D82A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BB1-4CD4-9786-5B0193D82A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B1-4CD4-9786-5B0193D82A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B1-4CD4-9786-5B0193D82ABB}"/>
              </c:ext>
            </c:extLst>
          </c:dPt>
          <c:dLbls>
            <c:dLbl>
              <c:idx val="0"/>
              <c:layout>
                <c:manualLayout>
                  <c:x val="9.1819699499165269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B1-4CD4-9786-5B0193D82ABB}"/>
                </c:ext>
              </c:extLst>
            </c:dLbl>
            <c:dLbl>
              <c:idx val="1"/>
              <c:layout>
                <c:manualLayout>
                  <c:x val="3.6171396772398445E-2"/>
                  <c:y val="9.17010545621274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B1-4CD4-9786-5B0193D82ABB}"/>
                </c:ext>
              </c:extLst>
            </c:dLbl>
            <c:dLbl>
              <c:idx val="2"/>
              <c:layout>
                <c:manualLayout>
                  <c:x val="0.2086811352253756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B1-4CD4-9786-5B0193D82ABB}"/>
                </c:ext>
              </c:extLst>
            </c:dLbl>
            <c:dLbl>
              <c:idx val="3"/>
              <c:layout>
                <c:manualLayout>
                  <c:x val="-4.7301057317751811E-2"/>
                  <c:y val="2.75103163686380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B1-4CD4-9786-5B0193D82ABB}"/>
                </c:ext>
              </c:extLst>
            </c:dLbl>
            <c:dLbl>
              <c:idx val="4"/>
              <c:layout>
                <c:manualLayout>
                  <c:x val="-9.4602114635503623E-2"/>
                  <c:y val="6.87757909215955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B1-4CD4-9786-5B0193D82ABB}"/>
                </c:ext>
              </c:extLst>
            </c:dLbl>
            <c:dLbl>
              <c:idx val="5"/>
              <c:layout>
                <c:manualLayout>
                  <c:x val="-0.12799109627156371"/>
                  <c:y val="5.50206327372764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B1-4CD4-9786-5B0193D82ABB}"/>
                </c:ext>
              </c:extLst>
            </c:dLbl>
            <c:dLbl>
              <c:idx val="6"/>
              <c:layout>
                <c:manualLayout>
                  <c:x val="-6.6777963272120197E-2"/>
                  <c:y val="2.75103163686382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B1-4CD4-9786-5B0193D82AB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'Race by province'!$B$33:$H$33</c:f>
              <c:strCache>
                <c:ptCount val="7"/>
                <c:pt idx="0">
                  <c:v> </c:v>
                </c:pt>
                <c:pt idx="1">
                  <c:v>black</c:v>
                </c:pt>
                <c:pt idx="2">
                  <c:v>coloured</c:v>
                </c:pt>
                <c:pt idx="3">
                  <c:v>indian_asian</c:v>
                </c:pt>
                <c:pt idx="4">
                  <c:v>None</c:v>
                </c:pt>
                <c:pt idx="5">
                  <c:v>other</c:v>
                </c:pt>
                <c:pt idx="6">
                  <c:v>white</c:v>
                </c:pt>
              </c:strCache>
            </c:strRef>
          </c:cat>
          <c:val>
            <c:numRef>
              <c:f>'Race by province'!$B$34:$H$34</c:f>
              <c:numCache>
                <c:formatCode>General</c:formatCode>
                <c:ptCount val="7"/>
                <c:pt idx="0">
                  <c:v>25</c:v>
                </c:pt>
                <c:pt idx="1">
                  <c:v>409</c:v>
                </c:pt>
                <c:pt idx="2">
                  <c:v>160</c:v>
                </c:pt>
                <c:pt idx="3">
                  <c:v>140</c:v>
                </c:pt>
                <c:pt idx="4">
                  <c:v>137</c:v>
                </c:pt>
                <c:pt idx="5">
                  <c:v>13</c:v>
                </c:pt>
                <c:pt idx="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CD4-9786-5B0193D82AB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9A9-44DC-AA3E-D0FDA3E54F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A9-44DC-AA3E-D0FDA3E54F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9A9-44DC-AA3E-D0FDA3E54F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9A9-44DC-AA3E-D0FDA3E54F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9A9-44DC-AA3E-D0FDA3E54F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9A9-44DC-AA3E-D0FDA3E54F6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9A9-44DC-AA3E-D0FDA3E54F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9A9-44DC-AA3E-D0FDA3E54F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A9-44DC-AA3E-D0FDA3E54F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9A9-44DC-AA3E-D0FDA3E54F6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9A9-44DC-AA3E-D0FDA3E54F6B}"/>
              </c:ext>
            </c:extLst>
          </c:dPt>
          <c:dLbls>
            <c:dLbl>
              <c:idx val="0"/>
              <c:layout>
                <c:manualLayout>
                  <c:x val="-7.8662733529990245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A9-44DC-AA3E-D0FDA3E54F6B}"/>
                </c:ext>
              </c:extLst>
            </c:dLbl>
            <c:dLbl>
              <c:idx val="1"/>
              <c:layout>
                <c:manualLayout>
                  <c:x val="-2.8405987108051926E-2"/>
                  <c:y val="6.977149834292675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A9-44DC-AA3E-D0FDA3E54F6B}"/>
                </c:ext>
              </c:extLst>
            </c:dLbl>
            <c:dLbl>
              <c:idx val="2"/>
              <c:layout>
                <c:manualLayout>
                  <c:x val="3.7146290833606391E-2"/>
                  <c:y val="2.44200244200243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A9-44DC-AA3E-D0FDA3E54F6B}"/>
                </c:ext>
              </c:extLst>
            </c:dLbl>
            <c:dLbl>
              <c:idx val="3"/>
              <c:layout>
                <c:manualLayout>
                  <c:x val="2.62209111766633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A9-44DC-AA3E-D0FDA3E54F6B}"/>
                </c:ext>
              </c:extLst>
            </c:dLbl>
            <c:dLbl>
              <c:idx val="4"/>
              <c:layout>
                <c:manualLayout>
                  <c:x val="0.16169561892275758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A9-44DC-AA3E-D0FDA3E54F6B}"/>
                </c:ext>
              </c:extLst>
            </c:dLbl>
            <c:dLbl>
              <c:idx val="5"/>
              <c:layout>
                <c:manualLayout>
                  <c:x val="-1.7480607451108885E-2"/>
                  <c:y val="1.04657247514390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A9-44DC-AA3E-D0FDA3E54F6B}"/>
                </c:ext>
              </c:extLst>
            </c:dLbl>
            <c:dLbl>
              <c:idx val="6"/>
              <c:layout>
                <c:manualLayout>
                  <c:x val="-2.185075931388617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A9-44DC-AA3E-D0FDA3E54F6B}"/>
                </c:ext>
              </c:extLst>
            </c:dLbl>
            <c:dLbl>
              <c:idx val="7"/>
              <c:layout>
                <c:manualLayout>
                  <c:x val="-1.529553151972031E-2"/>
                  <c:y val="1.39542996685854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A9-44DC-AA3E-D0FDA3E54F6B}"/>
                </c:ext>
              </c:extLst>
            </c:dLbl>
            <c:dLbl>
              <c:idx val="8"/>
              <c:layout>
                <c:manualLayout>
                  <c:x val="-4.8071670490549556E-2"/>
                  <c:y val="1.39542996685853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A9-44DC-AA3E-D0FDA3E54F6B}"/>
                </c:ext>
              </c:extLst>
            </c:dLbl>
            <c:dLbl>
              <c:idx val="9"/>
              <c:layout>
                <c:manualLayout>
                  <c:x val="-4.8071670490549556E-2"/>
                  <c:y val="-1.04657247514390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A9-44DC-AA3E-D0FDA3E54F6B}"/>
                </c:ext>
              </c:extLst>
            </c:dLbl>
            <c:dLbl>
              <c:idx val="10"/>
              <c:layout>
                <c:manualLayout>
                  <c:x val="-1.3110455588331694E-2"/>
                  <c:y val="3.488574917146345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A9-44DC-AA3E-D0FDA3E54F6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'Race by province'!$A$50:$A$60</c:f>
              <c:strCache>
                <c:ptCount val="11"/>
                <c:pt idx="0">
                  <c:v> </c:v>
                </c:pt>
                <c:pt idx="1">
                  <c:v>Eastern Cape</c:v>
                </c:pt>
                <c:pt idx="2">
                  <c:v>Free State</c:v>
                </c:pt>
                <c:pt idx="3">
                  <c:v>Gauteng</c:v>
                </c:pt>
                <c:pt idx="4">
                  <c:v>Kwazulu Natal</c:v>
                </c:pt>
                <c:pt idx="5">
                  <c:v>Limpopo</c:v>
                </c:pt>
                <c:pt idx="6">
                  <c:v>Mpumalanga</c:v>
                </c:pt>
                <c:pt idx="7">
                  <c:v>None</c:v>
                </c:pt>
                <c:pt idx="8">
                  <c:v>North West</c:v>
                </c:pt>
                <c:pt idx="9">
                  <c:v>Northern Cape</c:v>
                </c:pt>
                <c:pt idx="10">
                  <c:v>Western Cape</c:v>
                </c:pt>
              </c:strCache>
            </c:strRef>
          </c:cat>
          <c:val>
            <c:numRef>
              <c:f>'Race by province'!$B$50:$B$60</c:f>
              <c:numCache>
                <c:formatCode>General</c:formatCode>
                <c:ptCount val="11"/>
                <c:pt idx="0">
                  <c:v>24</c:v>
                </c:pt>
                <c:pt idx="1">
                  <c:v>54</c:v>
                </c:pt>
                <c:pt idx="2">
                  <c:v>22</c:v>
                </c:pt>
                <c:pt idx="3">
                  <c:v>357</c:v>
                </c:pt>
                <c:pt idx="4">
                  <c:v>85</c:v>
                </c:pt>
                <c:pt idx="5">
                  <c:v>64</c:v>
                </c:pt>
                <c:pt idx="6">
                  <c:v>97</c:v>
                </c:pt>
                <c:pt idx="7">
                  <c:v>60</c:v>
                </c:pt>
                <c:pt idx="8">
                  <c:v>33</c:v>
                </c:pt>
                <c:pt idx="9">
                  <c:v>25</c:v>
                </c:pt>
                <c:pt idx="1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9-44DC-AA3E-D0FDA3E54F6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of the day by age'!$B$14</c:f>
              <c:strCache>
                <c:ptCount val="1"/>
                <c:pt idx="0">
                  <c:v>Afternoon (11h00-18h59)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of the day by age'!$A$15:$A$20</c:f>
              <c:strCache>
                <c:ptCount val="6"/>
                <c:pt idx="0">
                  <c:v>Adult (36-50yrs)</c:v>
                </c:pt>
                <c:pt idx="1">
                  <c:v>Elder (&gt;66yrs)</c:v>
                </c:pt>
                <c:pt idx="2">
                  <c:v>Kids (1-12yrs)</c:v>
                </c:pt>
                <c:pt idx="3">
                  <c:v>Senior (51-65yrs)</c:v>
                </c:pt>
                <c:pt idx="4">
                  <c:v>Teenager (13-19yrs)</c:v>
                </c:pt>
                <c:pt idx="5">
                  <c:v>Youth (20-35yrs)</c:v>
                </c:pt>
              </c:strCache>
            </c:strRef>
          </c:cat>
          <c:val>
            <c:numRef>
              <c:f>'time of the day by age'!$B$15:$B$20</c:f>
              <c:numCache>
                <c:formatCode>General</c:formatCode>
                <c:ptCount val="6"/>
                <c:pt idx="0">
                  <c:v>151</c:v>
                </c:pt>
                <c:pt idx="1">
                  <c:v>15</c:v>
                </c:pt>
                <c:pt idx="2">
                  <c:v>5</c:v>
                </c:pt>
                <c:pt idx="3">
                  <c:v>28</c:v>
                </c:pt>
                <c:pt idx="4">
                  <c:v>14</c:v>
                </c:pt>
                <c:pt idx="5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5-42B8-9B41-5353AEA4DAE8}"/>
            </c:ext>
          </c:extLst>
        </c:ser>
        <c:ser>
          <c:idx val="1"/>
          <c:order val="1"/>
          <c:tx>
            <c:strRef>
              <c:f>'time of the day by age'!$C$14</c:f>
              <c:strCache>
                <c:ptCount val="1"/>
                <c:pt idx="0">
                  <c:v>Early Morning (00h00-03h59)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 of the day by age'!$A$15:$A$20</c:f>
              <c:strCache>
                <c:ptCount val="6"/>
                <c:pt idx="0">
                  <c:v>Adult (36-50yrs)</c:v>
                </c:pt>
                <c:pt idx="1">
                  <c:v>Elder (&gt;66yrs)</c:v>
                </c:pt>
                <c:pt idx="2">
                  <c:v>Kids (1-12yrs)</c:v>
                </c:pt>
                <c:pt idx="3">
                  <c:v>Senior (51-65yrs)</c:v>
                </c:pt>
                <c:pt idx="4">
                  <c:v>Teenager (13-19yrs)</c:v>
                </c:pt>
                <c:pt idx="5">
                  <c:v>Youth (20-35yrs)</c:v>
                </c:pt>
              </c:strCache>
            </c:strRef>
          </c:cat>
          <c:val>
            <c:numRef>
              <c:f>'time of the day by age'!$C$15:$C$20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5-42B8-9B41-5353AEA4DAE8}"/>
            </c:ext>
          </c:extLst>
        </c:ser>
        <c:ser>
          <c:idx val="2"/>
          <c:order val="2"/>
          <c:tx>
            <c:strRef>
              <c:f>'time of the day by age'!$D$14</c:f>
              <c:strCache>
                <c:ptCount val="1"/>
                <c:pt idx="0">
                  <c:v>Evening (19h00-19h59)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'time of the day by age'!$A$15:$A$20</c:f>
              <c:strCache>
                <c:ptCount val="6"/>
                <c:pt idx="0">
                  <c:v>Adult (36-50yrs)</c:v>
                </c:pt>
                <c:pt idx="1">
                  <c:v>Elder (&gt;66yrs)</c:v>
                </c:pt>
                <c:pt idx="2">
                  <c:v>Kids (1-12yrs)</c:v>
                </c:pt>
                <c:pt idx="3">
                  <c:v>Senior (51-65yrs)</c:v>
                </c:pt>
                <c:pt idx="4">
                  <c:v>Teenager (13-19yrs)</c:v>
                </c:pt>
                <c:pt idx="5">
                  <c:v>Youth (20-35yrs)</c:v>
                </c:pt>
              </c:strCache>
            </c:strRef>
          </c:cat>
          <c:val>
            <c:numRef>
              <c:f>'time of the day by age'!$D$15:$D$20</c:f>
              <c:numCache>
                <c:formatCode>General</c:formatCode>
                <c:ptCount val="6"/>
                <c:pt idx="0">
                  <c:v>18</c:v>
                </c:pt>
                <c:pt idx="1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05-42B8-9B41-5353AEA4DAE8}"/>
            </c:ext>
          </c:extLst>
        </c:ser>
        <c:ser>
          <c:idx val="3"/>
          <c:order val="3"/>
          <c:tx>
            <c:strRef>
              <c:f>'time of the day by age'!$E$14</c:f>
              <c:strCache>
                <c:ptCount val="1"/>
                <c:pt idx="0">
                  <c:v>Morning (04h00-10h59)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'time of the day by age'!$A$15:$A$20</c:f>
              <c:strCache>
                <c:ptCount val="6"/>
                <c:pt idx="0">
                  <c:v>Adult (36-50yrs)</c:v>
                </c:pt>
                <c:pt idx="1">
                  <c:v>Elder (&gt;66yrs)</c:v>
                </c:pt>
                <c:pt idx="2">
                  <c:v>Kids (1-12yrs)</c:v>
                </c:pt>
                <c:pt idx="3">
                  <c:v>Senior (51-65yrs)</c:v>
                </c:pt>
                <c:pt idx="4">
                  <c:v>Teenager (13-19yrs)</c:v>
                </c:pt>
                <c:pt idx="5">
                  <c:v>Youth (20-35yrs)</c:v>
                </c:pt>
              </c:strCache>
            </c:strRef>
          </c:cat>
          <c:val>
            <c:numRef>
              <c:f>'time of the day by age'!$E$15:$E$20</c:f>
              <c:numCache>
                <c:formatCode>General</c:formatCode>
                <c:ptCount val="6"/>
                <c:pt idx="0">
                  <c:v>77</c:v>
                </c:pt>
                <c:pt idx="1">
                  <c:v>7</c:v>
                </c:pt>
                <c:pt idx="2">
                  <c:v>2</c:v>
                </c:pt>
                <c:pt idx="3">
                  <c:v>9</c:v>
                </c:pt>
                <c:pt idx="4">
                  <c:v>13</c:v>
                </c:pt>
                <c:pt idx="5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05-42B8-9B41-5353AEA4DAE8}"/>
            </c:ext>
          </c:extLst>
        </c:ser>
        <c:ser>
          <c:idx val="4"/>
          <c:order val="4"/>
          <c:tx>
            <c:strRef>
              <c:f>'time of the day by age'!$F$14</c:f>
              <c:strCache>
                <c:ptCount val="1"/>
                <c:pt idx="0">
                  <c:v>Night (20h00-23h59)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'time of the day by age'!$A$15:$A$20</c:f>
              <c:strCache>
                <c:ptCount val="6"/>
                <c:pt idx="0">
                  <c:v>Adult (36-50yrs)</c:v>
                </c:pt>
                <c:pt idx="1">
                  <c:v>Elder (&gt;66yrs)</c:v>
                </c:pt>
                <c:pt idx="2">
                  <c:v>Kids (1-12yrs)</c:v>
                </c:pt>
                <c:pt idx="3">
                  <c:v>Senior (51-65yrs)</c:v>
                </c:pt>
                <c:pt idx="4">
                  <c:v>Teenager (13-19yrs)</c:v>
                </c:pt>
                <c:pt idx="5">
                  <c:v>Youth (20-35yrs)</c:v>
                </c:pt>
              </c:strCache>
            </c:strRef>
          </c:cat>
          <c:val>
            <c:numRef>
              <c:f>'time of the day by age'!$F$15:$F$20</c:f>
              <c:numCache>
                <c:formatCode>General</c:formatCode>
                <c:ptCount val="6"/>
                <c:pt idx="0">
                  <c:v>27</c:v>
                </c:pt>
                <c:pt idx="1">
                  <c:v>63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05-42B8-9B41-5353AEA4D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8995567"/>
        <c:axId val="1318996527"/>
      </c:barChart>
      <c:catAx>
        <c:axId val="131899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996527"/>
        <c:crosses val="autoZero"/>
        <c:auto val="1"/>
        <c:lblAlgn val="ctr"/>
        <c:lblOffset val="100"/>
        <c:noMultiLvlLbl val="0"/>
      </c:catAx>
      <c:valAx>
        <c:axId val="1318996527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995567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'Views per gender'!$A$13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'Views per gender'!$B$12:$F$12</c:f>
              <c:strCache>
                <c:ptCount val="5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Morning</c:v>
                </c:pt>
                <c:pt idx="4">
                  <c:v>Night</c:v>
                </c:pt>
              </c:strCache>
            </c:strRef>
          </c:cat>
          <c:val>
            <c:numRef>
              <c:f>'Views per gender'!$B$13:$F$13</c:f>
              <c:numCache>
                <c:formatCode>General</c:formatCode>
                <c:ptCount val="5"/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D-4C35-9CF4-62918A3E374F}"/>
            </c:ext>
          </c:extLst>
        </c:ser>
        <c:ser>
          <c:idx val="1"/>
          <c:order val="1"/>
          <c:tx>
            <c:strRef>
              <c:f>'Views per gender'!$A$14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'Views per gender'!$B$12:$F$12</c:f>
              <c:strCache>
                <c:ptCount val="5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Morning</c:v>
                </c:pt>
                <c:pt idx="4">
                  <c:v>Night</c:v>
                </c:pt>
              </c:strCache>
            </c:strRef>
          </c:cat>
          <c:val>
            <c:numRef>
              <c:f>'Views per gender'!$B$14:$F$14</c:f>
              <c:numCache>
                <c:formatCode>General</c:formatCode>
                <c:ptCount val="5"/>
                <c:pt idx="0">
                  <c:v>44</c:v>
                </c:pt>
                <c:pt idx="1">
                  <c:v>2</c:v>
                </c:pt>
                <c:pt idx="2">
                  <c:v>1</c:v>
                </c:pt>
                <c:pt idx="3">
                  <c:v>28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D-4C35-9CF4-62918A3E374F}"/>
            </c:ext>
          </c:extLst>
        </c:ser>
        <c:ser>
          <c:idx val="2"/>
          <c:order val="2"/>
          <c:tx>
            <c:strRef>
              <c:f>'Views per gender'!$A$15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'Views per gender'!$B$12:$F$12</c:f>
              <c:strCache>
                <c:ptCount val="5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Morning</c:v>
                </c:pt>
                <c:pt idx="4">
                  <c:v>Night</c:v>
                </c:pt>
              </c:strCache>
            </c:strRef>
          </c:cat>
          <c:val>
            <c:numRef>
              <c:f>'Views per gender'!$B$15:$F$15</c:f>
              <c:numCache>
                <c:formatCode>General</c:formatCode>
                <c:ptCount val="5"/>
                <c:pt idx="0">
                  <c:v>415</c:v>
                </c:pt>
                <c:pt idx="1">
                  <c:v>25</c:v>
                </c:pt>
                <c:pt idx="2">
                  <c:v>46</c:v>
                </c:pt>
                <c:pt idx="3">
                  <c:v>243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6D-4C35-9CF4-62918A3E374F}"/>
            </c:ext>
          </c:extLst>
        </c:ser>
        <c:ser>
          <c:idx val="3"/>
          <c:order val="3"/>
          <c:tx>
            <c:strRef>
              <c:f>'Views per gender'!$A$16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'Views per gender'!$B$12:$F$12</c:f>
              <c:strCache>
                <c:ptCount val="5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Morning</c:v>
                </c:pt>
                <c:pt idx="4">
                  <c:v>Night</c:v>
                </c:pt>
              </c:strCache>
            </c:strRef>
          </c:cat>
          <c:val>
            <c:numRef>
              <c:f>'Views per gender'!$B$16:$F$16</c:f>
              <c:numCache>
                <c:formatCode>General</c:formatCode>
                <c:ptCount val="5"/>
                <c:pt idx="0">
                  <c:v>13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6D-4C35-9CF4-62918A3E3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7243807"/>
        <c:axId val="640149791"/>
        <c:axId val="0"/>
      </c:bar3DChart>
      <c:catAx>
        <c:axId val="81724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49791"/>
        <c:crosses val="autoZero"/>
        <c:auto val="1"/>
        <c:lblAlgn val="ctr"/>
        <c:lblOffset val="100"/>
        <c:noMultiLvlLbl val="0"/>
      </c:catAx>
      <c:valAx>
        <c:axId val="6401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4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Top</a:t>
            </a:r>
            <a:r>
              <a:rPr lang="en-ZA" baseline="0"/>
              <a:t> 5 Channels watched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'Channels per day of week'!$Q$5:$Q$9</c:f>
              <c:strCache>
                <c:ptCount val="5"/>
                <c:pt idx="0">
                  <c:v>Supersport Live Events</c:v>
                </c:pt>
                <c:pt idx="1">
                  <c:v>ICC Cricket World Cup 2011</c:v>
                </c:pt>
                <c:pt idx="2">
                  <c:v>Channel O</c:v>
                </c:pt>
                <c:pt idx="3">
                  <c:v>Trace TV</c:v>
                </c:pt>
                <c:pt idx="4">
                  <c:v>Africa Magic</c:v>
                </c:pt>
              </c:strCache>
            </c:strRef>
          </c:cat>
          <c:val>
            <c:numRef>
              <c:f>'Channels per day of week'!$R$5:$R$9</c:f>
              <c:numCache>
                <c:formatCode>General</c:formatCode>
                <c:ptCount val="5"/>
                <c:pt idx="0">
                  <c:v>163</c:v>
                </c:pt>
                <c:pt idx="1">
                  <c:v>138</c:v>
                </c:pt>
                <c:pt idx="2">
                  <c:v>111</c:v>
                </c:pt>
                <c:pt idx="3">
                  <c:v>106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2-4EA8-BCF9-B8428A755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751487"/>
        <c:axId val="803849247"/>
      </c:barChart>
      <c:catAx>
        <c:axId val="114675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849247"/>
        <c:crosses val="autoZero"/>
        <c:auto val="1"/>
        <c:lblAlgn val="ctr"/>
        <c:lblOffset val="100"/>
        <c:noMultiLvlLbl val="0"/>
      </c:catAx>
      <c:valAx>
        <c:axId val="8038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75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634-4769-ABEE-61C8D23314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634-4769-ABEE-61C8D23314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634-4769-ABEE-61C8D23314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634-4769-ABEE-61C8D23314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634-4769-ABEE-61C8D23314D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'Channels per day of week'!$Q$5:$Q$9</c:f>
              <c:strCache>
                <c:ptCount val="5"/>
                <c:pt idx="0">
                  <c:v>Supersport Live Events</c:v>
                </c:pt>
                <c:pt idx="1">
                  <c:v>ICC Cricket World Cup 2011</c:v>
                </c:pt>
                <c:pt idx="2">
                  <c:v>Channel O</c:v>
                </c:pt>
                <c:pt idx="3">
                  <c:v>Trace TV</c:v>
                </c:pt>
                <c:pt idx="4">
                  <c:v>Africa Magic</c:v>
                </c:pt>
              </c:strCache>
            </c:strRef>
          </c:cat>
          <c:val>
            <c:numRef>
              <c:f>'Channels per day of week'!$R$5:$R$9</c:f>
              <c:numCache>
                <c:formatCode>General</c:formatCode>
                <c:ptCount val="5"/>
                <c:pt idx="0">
                  <c:v>163</c:v>
                </c:pt>
                <c:pt idx="1">
                  <c:v>138</c:v>
                </c:pt>
                <c:pt idx="2">
                  <c:v>111</c:v>
                </c:pt>
                <c:pt idx="3">
                  <c:v>106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4-4924-9732-825D1EABD0A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[BrightTV Viewership Excel Graphs &amp; Tables.xlsx]Channels per Month!PivotTable1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'Channels per Month'!$B$3:$B$4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'Channels per Month'!$A$5:$A$23</c:f>
              <c:strCache>
                <c:ptCount val="18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MK</c:v>
                </c:pt>
                <c:pt idx="11">
                  <c:v>M-Net</c:v>
                </c:pt>
                <c:pt idx="12">
                  <c:v>No_Channel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</c:strCache>
            </c:strRef>
          </c:cat>
          <c:val>
            <c:numRef>
              <c:f>'Channels per Month'!$B$5:$B$23</c:f>
              <c:numCache>
                <c:formatCode>General</c:formatCode>
                <c:ptCount val="18"/>
                <c:pt idx="0">
                  <c:v>24</c:v>
                </c:pt>
                <c:pt idx="1">
                  <c:v>16</c:v>
                </c:pt>
                <c:pt idx="3">
                  <c:v>19</c:v>
                </c:pt>
                <c:pt idx="4">
                  <c:v>29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9">
                  <c:v>3</c:v>
                </c:pt>
                <c:pt idx="10">
                  <c:v>1</c:v>
                </c:pt>
                <c:pt idx="13">
                  <c:v>5</c:v>
                </c:pt>
                <c:pt idx="14">
                  <c:v>13</c:v>
                </c:pt>
                <c:pt idx="15">
                  <c:v>35</c:v>
                </c:pt>
                <c:pt idx="16">
                  <c:v>27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9-4FDA-AFF5-47F46F1284F6}"/>
            </c:ext>
          </c:extLst>
        </c:ser>
        <c:ser>
          <c:idx val="1"/>
          <c:order val="1"/>
          <c:tx>
            <c:strRef>
              <c:f>'Channels per Month'!$C$3:$C$4</c:f>
              <c:strCache>
                <c:ptCount val="1"/>
                <c:pt idx="0">
                  <c:v>February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'Channels per Month'!$A$5:$A$23</c:f>
              <c:strCache>
                <c:ptCount val="18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MK</c:v>
                </c:pt>
                <c:pt idx="11">
                  <c:v>M-Net</c:v>
                </c:pt>
                <c:pt idx="12">
                  <c:v>No_Channel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</c:strCache>
            </c:strRef>
          </c:cat>
          <c:val>
            <c:numRef>
              <c:f>'Channels per Month'!$C$5:$C$23</c:f>
              <c:numCache>
                <c:formatCode>General</c:formatCode>
                <c:ptCount val="18"/>
                <c:pt idx="0">
                  <c:v>29</c:v>
                </c:pt>
                <c:pt idx="1">
                  <c:v>10</c:v>
                </c:pt>
                <c:pt idx="2">
                  <c:v>5</c:v>
                </c:pt>
                <c:pt idx="3">
                  <c:v>14</c:v>
                </c:pt>
                <c:pt idx="4">
                  <c:v>38</c:v>
                </c:pt>
                <c:pt idx="5">
                  <c:v>20</c:v>
                </c:pt>
                <c:pt idx="7">
                  <c:v>13</c:v>
                </c:pt>
                <c:pt idx="8">
                  <c:v>23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3">
                  <c:v>8</c:v>
                </c:pt>
                <c:pt idx="14">
                  <c:v>23</c:v>
                </c:pt>
                <c:pt idx="15">
                  <c:v>52</c:v>
                </c:pt>
                <c:pt idx="16">
                  <c:v>39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9-4FDA-AFF5-47F46F1284F6}"/>
            </c:ext>
          </c:extLst>
        </c:ser>
        <c:ser>
          <c:idx val="2"/>
          <c:order val="2"/>
          <c:tx>
            <c:strRef>
              <c:f>'Channels per Month'!$D$3:$D$4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'Channels per Month'!$A$5:$A$23</c:f>
              <c:strCache>
                <c:ptCount val="18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MK</c:v>
                </c:pt>
                <c:pt idx="11">
                  <c:v>M-Net</c:v>
                </c:pt>
                <c:pt idx="12">
                  <c:v>No_Channel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</c:strCache>
            </c:strRef>
          </c:cat>
          <c:val>
            <c:numRef>
              <c:f>'Channels per Month'!$D$5:$D$23</c:f>
              <c:numCache>
                <c:formatCode>General</c:formatCode>
                <c:ptCount val="18"/>
                <c:pt idx="0">
                  <c:v>29</c:v>
                </c:pt>
                <c:pt idx="1">
                  <c:v>30</c:v>
                </c:pt>
                <c:pt idx="2">
                  <c:v>2</c:v>
                </c:pt>
                <c:pt idx="3">
                  <c:v>25</c:v>
                </c:pt>
                <c:pt idx="4">
                  <c:v>44</c:v>
                </c:pt>
                <c:pt idx="5">
                  <c:v>21</c:v>
                </c:pt>
                <c:pt idx="6">
                  <c:v>5</c:v>
                </c:pt>
                <c:pt idx="7">
                  <c:v>12</c:v>
                </c:pt>
                <c:pt idx="8">
                  <c:v>115</c:v>
                </c:pt>
                <c:pt idx="10">
                  <c:v>1</c:v>
                </c:pt>
                <c:pt idx="11">
                  <c:v>3</c:v>
                </c:pt>
                <c:pt idx="13">
                  <c:v>8</c:v>
                </c:pt>
                <c:pt idx="14">
                  <c:v>32</c:v>
                </c:pt>
                <c:pt idx="15">
                  <c:v>76</c:v>
                </c:pt>
                <c:pt idx="16">
                  <c:v>40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9-4FDA-AFF5-47F46F1284F6}"/>
            </c:ext>
          </c:extLst>
        </c:ser>
        <c:ser>
          <c:idx val="3"/>
          <c:order val="3"/>
          <c:tx>
            <c:strRef>
              <c:f>'Channels per Month'!$E$3:$E$4</c:f>
              <c:strCache>
                <c:ptCount val="1"/>
                <c:pt idx="0">
                  <c:v>null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'Channels per Month'!$A$5:$A$23</c:f>
              <c:strCache>
                <c:ptCount val="18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MK</c:v>
                </c:pt>
                <c:pt idx="11">
                  <c:v>M-Net</c:v>
                </c:pt>
                <c:pt idx="12">
                  <c:v>No_Channel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</c:strCache>
            </c:strRef>
          </c:cat>
          <c:val>
            <c:numRef>
              <c:f>'Channels per Month'!$E$5:$E$23</c:f>
              <c:numCache>
                <c:formatCode>General</c:formatCode>
                <c:ptCount val="18"/>
                <c:pt idx="1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9-4FDA-AFF5-47F46F128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673951"/>
        <c:axId val="1732673471"/>
      </c:lineChart>
      <c:catAx>
        <c:axId val="173267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73471"/>
        <c:crosses val="autoZero"/>
        <c:auto val="1"/>
        <c:lblAlgn val="ctr"/>
        <c:lblOffset val="100"/>
        <c:noMultiLvlLbl val="0"/>
      </c:catAx>
      <c:valAx>
        <c:axId val="17326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7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23</xdr:row>
      <xdr:rowOff>160020</xdr:rowOff>
    </xdr:from>
    <xdr:to>
      <xdr:col>13</xdr:col>
      <xdr:colOff>236220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6E573F-6405-CEC1-A6B6-144AF5A09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198119</xdr:colOff>
      <xdr:row>0</xdr:row>
      <xdr:rowOff>156210</xdr:rowOff>
    </xdr:from>
    <xdr:to>
      <xdr:col>15</xdr:col>
      <xdr:colOff>746760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EFC67-C594-0EB9-6312-A53E3F9F6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179070</xdr:colOff>
      <xdr:row>30</xdr:row>
      <xdr:rowOff>174307</xdr:rowOff>
    </xdr:from>
    <xdr:to>
      <xdr:col>12</xdr:col>
      <xdr:colOff>1398270</xdr:colOff>
      <xdr:row>46</xdr:row>
      <xdr:rowOff>18097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070639-8E7B-0F7B-CBCA-9ECBFC0EE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114299</xdr:colOff>
      <xdr:row>48</xdr:row>
      <xdr:rowOff>102869</xdr:rowOff>
    </xdr:from>
    <xdr:to>
      <xdr:col>12</xdr:col>
      <xdr:colOff>1476374</xdr:colOff>
      <xdr:row>68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1DFF6E-5600-8B4F-2372-B2E3DE09A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7</xdr:row>
      <xdr:rowOff>144781</xdr:rowOff>
    </xdr:from>
    <xdr:to>
      <xdr:col>16</xdr:col>
      <xdr:colOff>289560</xdr:colOff>
      <xdr:row>25</xdr:row>
      <xdr:rowOff>172403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6CD56-B027-3B52-6ABA-3424DB37F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10</xdr:row>
      <xdr:rowOff>147637</xdr:rowOff>
    </xdr:from>
    <xdr:to>
      <xdr:col>15</xdr:col>
      <xdr:colOff>790575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C1CB4-4743-D7BE-D697-2E6C4D6DB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53340</xdr:colOff>
      <xdr:row>5</xdr:row>
      <xdr:rowOff>79057</xdr:rowOff>
    </xdr:from>
    <xdr:to>
      <xdr:col>33</xdr:col>
      <xdr:colOff>335280</xdr:colOff>
      <xdr:row>20</xdr:row>
      <xdr:rowOff>105727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72274-3A92-AC7F-CCA7-7EF09501A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55245</xdr:colOff>
      <xdr:row>21</xdr:row>
      <xdr:rowOff>79057</xdr:rowOff>
    </xdr:from>
    <xdr:to>
      <xdr:col>33</xdr:col>
      <xdr:colOff>333375</xdr:colOff>
      <xdr:row>36</xdr:row>
      <xdr:rowOff>103822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298A81-7E44-D1AB-E62B-1CB0D5763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3</xdr:row>
      <xdr:rowOff>87630</xdr:rowOff>
    </xdr:from>
    <xdr:to>
      <xdr:col>15</xdr:col>
      <xdr:colOff>594360</xdr:colOff>
      <xdr:row>18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3E42F-F390-5996-7B28-B6893C0CC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83820</xdr:colOff>
      <xdr:row>3</xdr:row>
      <xdr:rowOff>87630</xdr:rowOff>
    </xdr:from>
    <xdr:to>
      <xdr:col>23</xdr:col>
      <xdr:colOff>388620</xdr:colOff>
      <xdr:row>18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FE2FE6-5940-5850-8E22-9A84689A8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723900</xdr:colOff>
      <xdr:row>23</xdr:row>
      <xdr:rowOff>140970</xdr:rowOff>
    </xdr:from>
    <xdr:to>
      <xdr:col>20</xdr:col>
      <xdr:colOff>419100</xdr:colOff>
      <xdr:row>41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6DCEB8-84E6-7AE8-32A2-83C26BAE8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 Manthate" refreshedDate="45929.921855787034" createdVersion="8" refreshedVersion="8" minRefreshableVersion="3" recordCount="1000" xr:uid="{AD183F73-8C13-421B-A0FE-ADD0B81E7C00}">
  <cacheSource type="worksheet">
    <worksheetSource ref="A1:S1001" sheet="BRIGHTTV"/>
  </cacheSource>
  <cacheFields count="18">
    <cacheField name="User_ID" numFmtId="0">
      <sharedItems containsSemiMixedTypes="0" containsString="0" containsNumber="1" containsInteger="1" minValue="39" maxValue="2429528"/>
    </cacheField>
    <cacheField name="Name" numFmtId="0">
      <sharedItems/>
    </cacheField>
    <cacheField name="Gender" numFmtId="0">
      <sharedItems count="4">
        <s v="male"/>
        <s v="female"/>
        <s v="None"/>
        <s v=" "/>
      </sharedItems>
    </cacheField>
    <cacheField name="Race" numFmtId="0">
      <sharedItems count="7">
        <s v="black"/>
        <s v="indian_asian"/>
        <s v="coloured"/>
        <s v="white"/>
        <s v="None"/>
        <s v=" "/>
        <s v="other"/>
      </sharedItems>
    </cacheField>
    <cacheField name="Age" numFmtId="0">
      <sharedItems containsSemiMixedTypes="0" containsString="0" containsNumber="1" containsInteger="1" minValue="0" maxValue="113"/>
    </cacheField>
    <cacheField name="Province" numFmtId="0">
      <sharedItems count="11">
        <s v="Gauteng"/>
        <s v="Kwazulu Natal"/>
        <s v="Free State"/>
        <s v="Western Cape"/>
        <s v="Limpopo"/>
        <s v="None"/>
        <s v="Eastern Cape"/>
        <s v="Mpumalanga"/>
        <s v=" "/>
        <s v="North West"/>
        <s v="Northern Cape"/>
      </sharedItems>
    </cacheField>
    <cacheField name="Channel_name" numFmtId="0">
      <sharedItems count="18">
        <s v="Supersport Live Events"/>
        <s v="ICC Cricket World Cup 2011"/>
        <s v="Cartoon Network"/>
        <s v="SuperSport Blitz"/>
        <s v="Trace TV"/>
        <s v="Africa Magic"/>
        <s v="Boomerang"/>
        <s v="kykNET"/>
        <s v="Channel O"/>
        <s v="M-Net"/>
        <s v="CNN"/>
        <s v="MK"/>
        <s v="No_Channel"/>
        <s v="E! Entertainment"/>
        <s v="SawSee"/>
        <s v="Break in transmission"/>
        <s v="DStv Events 1"/>
        <s v="Vuzu"/>
      </sharedItems>
    </cacheField>
    <cacheField name="duration" numFmtId="0">
      <sharedItems/>
    </cacheField>
    <cacheField name="watch_time" numFmtId="0">
      <sharedItems count="910">
        <s v="2016-03-01T04:12:00.000Z"/>
        <s v="2016-03-23T08:19:00.000Z"/>
        <s v="2016-02-04T18:14:00.000Z"/>
        <s v="2016-02-06T06:23:00.000Z"/>
        <s v="2016-02-20T14:54:00.000Z"/>
        <s v="2016-03-23T10:59:00.000Z"/>
        <s v="2016-01-07T21:08:00.000Z"/>
        <s v="2016-03-22T23:45:00.000Z"/>
        <s v="2016-01-11T05:12:00.000Z"/>
        <s v="2016-02-16T17:10:00.000Z"/>
        <s v="2016-02-14T01:03:00.000Z"/>
        <s v="2016-02-19T06:36:00.000Z"/>
        <s v="2016-03-30T10:44:00.000Z"/>
        <s v="2016-01-22T08:43:00.000Z"/>
        <s v="2016-03-26T11:01:00.000Z"/>
        <s v="2016-02-25T06:50:00.000Z"/>
        <s v="2016-01-18T21:55:00.000Z"/>
        <s v="2016-02-19T06:44:00.000Z"/>
        <s v="2016-03-26T13:56:00.000Z"/>
        <s v="2016-03-26T10:15:00.000Z"/>
        <s v="2016-02-19T07:40:00.000Z"/>
        <s v="2016-02-06T15:27:00.000Z"/>
        <s v="2016-02-17T11:47:00.000Z"/>
        <s v="2016-01-28T13:58:00.000Z"/>
        <s v="2016-01-14T06:28:00.000Z"/>
        <s v="2016-03-14T14:56:00.000Z"/>
        <s v="2016-03-08T14:10:00.000Z"/>
        <s v="2016-02-22T13:08:00.000Z"/>
        <s v="2016-02-07T14:22:00.000Z"/>
        <s v="null"/>
        <s v="2016-02-12T13:36:00.000Z"/>
        <s v="2016-01-17T05:02:00.000Z"/>
        <s v="2016-03-26T08:04:00.000Z"/>
        <s v="2016-03-31T15:43:00.000Z"/>
        <s v="2016-02-18T20:56:00.000Z"/>
        <s v="2016-01-28T17:40:00.000Z"/>
        <s v="2016-02-21T13:54:00.000Z"/>
        <s v="2016-02-02T18:16:00.000Z"/>
        <s v="2016-01-24T19:41:00.000Z"/>
        <s v="2016-01-15T01:31:00.000Z"/>
        <s v="2016-03-27T16:00:00.000Z"/>
        <s v="2016-02-19T08:57:00.000Z"/>
        <s v="2016-03-26T06:05:00.000Z"/>
        <s v="2016-02-14T11:46:00.000Z"/>
        <s v="2016-02-13T22:38:00.000Z"/>
        <s v="2016-03-29T15:04:00.000Z"/>
        <s v="2016-03-24T18:14:00.000Z"/>
        <s v="2016-01-06T23:45:00.000Z"/>
        <s v="2016-02-20T01:12:00.000Z"/>
        <s v="2016-03-27T11:44:00.000Z"/>
        <s v="2016-03-29T07:24:00.000Z"/>
        <s v="2016-03-11T17:01:00.000Z"/>
        <s v="2016-02-11T17:47:00.000Z"/>
        <s v="2016-03-30T13:06:00.000Z"/>
        <s v="2016-03-25T11:31:00.000Z"/>
        <s v="2016-02-19T09:13:00.000Z"/>
        <s v="2016-03-24T11:34:00.000Z"/>
        <s v="2016-02-02T19:36:00.000Z"/>
        <s v="2016-03-01T07:36:00.000Z"/>
        <s v="2016-03-25T12:37:00.000Z"/>
        <s v="2016-02-13T17:19:00.000Z"/>
        <s v="2016-02-21T12:17:00.000Z"/>
        <s v="2016-01-29T12:42:00.000Z"/>
        <s v="2016-03-25T13:23:00.000Z"/>
        <s v="2016-03-29T02:23:00.000Z"/>
        <s v="2016-03-28T17:22:00.000Z"/>
        <s v="2016-03-25T11:53:00.000Z"/>
        <s v="2016-02-13T20:32:00.000Z"/>
        <s v="2016-01-28T16:42:00.000Z"/>
        <s v="2016-01-13T21:53:00.000Z"/>
        <s v="2016-01-14T14:58:00.000Z"/>
        <s v="2016-03-08T11:35:00.000Z"/>
        <s v="2016-02-24T16:08:00.000Z"/>
        <s v="2016-03-06T07:27:00.000Z"/>
        <s v="2016-02-28T09:20:00.000Z"/>
        <s v="2016-02-27T19:05:00.000Z"/>
        <s v="2016-03-10T20:15:00.000Z"/>
        <s v="2016-03-14T11:40:00.000Z"/>
        <s v="2016-02-21T12:20:00.000Z"/>
        <s v="2016-01-01T17:26:00.000Z"/>
        <s v="2016-01-27T08:47:00.000Z"/>
        <s v="2016-01-05T18:31:00.000Z"/>
        <s v="2016-02-19T04:10:00.000Z"/>
        <s v="2016-03-07T19:40:00.000Z"/>
        <s v="2016-03-25T14:19:00.000Z"/>
        <s v="2016-02-15T17:17:00.000Z"/>
        <s v="2016-02-13T00:25:00.000Z"/>
        <s v="2016-02-26T00:17:00.000Z"/>
        <s v="2016-03-25T19:36:00.000Z"/>
        <s v="2016-03-04T15:40:00.000Z"/>
        <s v="2016-03-18T19:58:00.000Z"/>
        <s v="2016-01-06T16:24:00.000Z"/>
        <s v="2016-03-09T08:08:00.000Z"/>
        <s v="2016-03-13T06:09:00.000Z"/>
        <s v="2016-01-15T15:56:00.000Z"/>
        <s v="2016-02-01T16:36:00.000Z"/>
        <s v="2016-03-14T15:57:00.000Z"/>
        <s v="2016-03-28T05:10:00.000Z"/>
        <s v="2016-03-10T12:02:00.000Z"/>
        <s v="2016-03-26T05:13:00.000Z"/>
        <s v="2016-03-03T13:37:00.000Z"/>
        <s v="2016-03-12T05:24:00.000Z"/>
        <s v="2016-02-19T16:20:00.000Z"/>
        <s v="2016-02-20T22:43:00.000Z"/>
        <s v="2016-03-13T12:10:00.000Z"/>
        <s v="2016-02-25T13:54:00.000Z"/>
        <s v="2016-01-17T18:05:00.000Z"/>
        <s v="2016-03-01T10:31:00.000Z"/>
        <s v="2016-03-09T05:31:00.000Z"/>
        <s v="2016-02-21T06:43:00.000Z"/>
        <s v="2016-02-21T07:28:00.000Z"/>
        <s v="2016-03-12T12:11:00.000Z"/>
        <s v="2016-02-13T10:30:00.000Z"/>
        <s v="2016-02-06T17:19:00.000Z"/>
        <s v="2016-03-08T09:38:00.000Z"/>
        <s v="2016-02-22T06:34:00.000Z"/>
        <s v="2016-01-23T09:46:00.000Z"/>
        <s v="2016-03-13T21:05:00.000Z"/>
        <s v="2016-03-24T23:12:00.000Z"/>
        <s v="2016-01-08T15:32:00.000Z"/>
        <s v="2016-01-23T09:27:00.000Z"/>
        <s v="2016-02-21T19:50:00.000Z"/>
        <s v="2016-03-08T23:12:00.000Z"/>
        <s v="2016-03-07T07:10:00.000Z"/>
        <s v="2016-02-09T17:29:00.000Z"/>
        <s v="2016-02-17T14:40:00.000Z"/>
        <s v="2016-03-25T10:24:00.000Z"/>
        <s v="2016-03-12T08:25:00.000Z"/>
        <s v="2016-03-24T17:40:00.000Z"/>
        <s v="2016-02-22T07:20:00.000Z"/>
        <s v="2016-01-14T13:20:00.000Z"/>
        <s v="2016-01-14T08:43:00.000Z"/>
        <s v="2016-03-27T01:45:00.000Z"/>
        <s v="2016-01-29T14:22:00.000Z"/>
        <s v="2016-03-08T06:36:00.000Z"/>
        <s v="2016-03-05T12:15:00.000Z"/>
        <s v="2016-02-10T14:38:00.000Z"/>
        <s v="2016-02-03T11:40:00.000Z"/>
        <s v="2016-03-19T07:04:00.000Z"/>
        <s v="2016-01-07T16:49:00.000Z"/>
        <s v="2016-02-28T19:48:00.000Z"/>
        <s v="2016-02-06T04:26:00.000Z"/>
        <s v="2016-01-05T06:43:00.000Z"/>
        <s v="2016-01-05T10:26:00.000Z"/>
        <s v="2016-03-24T16:39:00.000Z"/>
        <s v="2016-02-22T12:32:00.000Z"/>
        <s v="2016-03-28T15:30:00.000Z"/>
        <s v="2016-03-30T08:36:00.000Z"/>
        <s v="2016-03-12T20:21:00.000Z"/>
        <s v="2016-03-25T09:24:00.000Z"/>
        <s v="2016-02-27T11:07:00.000Z"/>
        <s v="2016-02-12T13:33:00.000Z"/>
        <s v="2016-03-24T14:25:00.000Z"/>
        <s v="2016-02-16T13:28:00.000Z"/>
        <s v="2016-03-25T14:09:00.000Z"/>
        <s v="2016-01-17T17:08:00.000Z"/>
        <s v="2016-03-20T10:53:00.000Z"/>
        <s v="2016-01-16T05:10:00.000Z"/>
        <s v="2016-02-07T11:02:00.000Z"/>
        <s v="2016-01-20T19:10:00.000Z"/>
        <s v="2016-03-06T19:53:00.000Z"/>
        <s v="2016-03-01T12:48:00.000Z"/>
        <s v="2016-03-28T15:33:00.000Z"/>
        <s v="2016-02-14T11:54:00.000Z"/>
        <s v="2016-02-15T05:24:00.000Z"/>
        <s v="2016-03-26T07:31:00.000Z"/>
        <s v="2016-02-20T17:36:00.000Z"/>
        <s v="2016-01-28T06:21:00.000Z"/>
        <s v="2016-02-05T18:28:00.000Z"/>
        <s v="2016-02-23T13:35:00.000Z"/>
        <s v="2016-02-02T05:57:00.000Z"/>
        <s v="2016-03-16T03:59:00.000Z"/>
        <s v="2016-01-10T17:36:00.000Z"/>
        <s v="2016-02-19T17:22:00.000Z"/>
        <s v="2016-02-22T11:20:00.000Z"/>
        <s v="2016-01-10T12:40:00.000Z"/>
        <s v="2016-02-26T17:39:00.000Z"/>
        <s v="2016-02-03T03:55:00.000Z"/>
        <s v="2016-02-26T17:22:00.000Z"/>
        <s v="2016-02-12T08:53:00.000Z"/>
        <s v="2016-02-18T20:42:00.000Z"/>
        <s v="2016-03-27T21:29:00.000Z"/>
        <s v="2016-03-22T06:21:00.000Z"/>
        <s v="2016-02-18T23:43:00.000Z"/>
        <s v="2016-03-02T21:41:00.000Z"/>
        <s v="2016-03-07T08:45:00.000Z"/>
        <s v="2016-02-05T13:08:00.000Z"/>
        <s v="2016-03-02T11:40:00.000Z"/>
        <s v="2016-03-05T10:53:00.000Z"/>
        <s v="2016-01-29T11:59:00.000Z"/>
        <s v="2016-03-23T12:36:00.000Z"/>
        <s v="2016-02-14T18:12:00.000Z"/>
        <s v="2016-02-19T06:19:00.000Z"/>
        <s v="2016-03-20T14:57:00.000Z"/>
        <s v="2016-03-06T20:42:00.000Z"/>
        <s v="2016-03-04T15:45:00.000Z"/>
        <s v="2016-03-02T06:50:00.000Z"/>
        <s v="2016-01-04T15:40:00.000Z"/>
        <s v="2016-02-23T07:31:00.000Z"/>
        <s v="2016-01-20T17:07:00.000Z"/>
        <s v="2016-03-24T12:52:00.000Z"/>
        <s v="2016-03-06T19:11:00.000Z"/>
        <s v="2016-03-30T12:06:00.000Z"/>
        <s v="2016-03-07T10:48:00.000Z"/>
        <s v="2016-03-14T09:23:00.000Z"/>
        <s v="2016-02-14T21:46:00.000Z"/>
        <s v="2016-01-26T22:03:00.000Z"/>
        <s v="2016-03-19T18:00:00.000Z"/>
        <s v="2016-03-26T04:33:00.000Z"/>
        <s v="2016-02-13T09:41:00.000Z"/>
        <s v="2016-03-30T17:52:00.000Z"/>
        <s v="2016-02-06T16:08:00.000Z"/>
        <s v="2016-02-28T23:48:00.000Z"/>
        <s v="2016-02-05T09:42:00.000Z"/>
        <s v="2016-03-09T15:14:00.000Z"/>
        <s v="2016-02-28T15:22:00.000Z"/>
        <s v="2016-03-30T10:34:00.000Z"/>
        <s v="2016-02-22T21:12:00.000Z"/>
        <s v="2016-03-08T09:33:00.000Z"/>
        <s v="2016-01-15T17:20:00.000Z"/>
        <s v="2016-02-24T16:04:00.000Z"/>
        <s v="2016-01-19T18:56:00.000Z"/>
        <s v="2016-03-23T01:25:00.000Z"/>
        <s v="2016-03-26T20:32:00.000Z"/>
        <s v="2016-02-20T06:31:00.000Z"/>
        <s v="2016-01-04T12:21:00.000Z"/>
        <s v="2016-01-17T08:35:00.000Z"/>
        <s v="2016-02-19T17:20:00.000Z"/>
        <s v="2016-02-23T08:47:00.000Z"/>
        <s v="2016-01-13T12:44:00.000Z"/>
        <s v="2016-03-28T15:06:00.000Z"/>
        <s v="2016-01-09T20:56:00.000Z"/>
        <s v="2016-03-05T22:04:00.000Z"/>
        <s v="2016-02-26T15:34:00.000Z"/>
        <s v="2016-03-04T05:59:00.000Z"/>
        <s v="2016-03-22T06:04:00.000Z"/>
        <s v="2016-03-01T18:18:00.000Z"/>
        <s v="2016-02-21T18:44:00.000Z"/>
        <s v="2016-02-05T18:41:00.000Z"/>
        <s v="2016-03-18T07:47:00.000Z"/>
        <s v="2016-03-11T12:52:00.000Z"/>
        <s v="2016-02-01T18:55:00.000Z"/>
        <s v="2016-03-16T13:44:00.000Z"/>
        <s v="2016-03-11T14:11:00.000Z"/>
        <s v="2016-02-08T13:23:00.000Z"/>
        <s v="2016-01-17T22:20:00.000Z"/>
        <s v="2016-02-04T08:16:00.000Z"/>
        <s v="2016-03-02T09:27:00.000Z"/>
        <s v="2016-03-30T14:04:00.000Z"/>
        <s v="2016-03-13T14:12:00.000Z"/>
        <s v="2016-01-13T13:26:00.000Z"/>
        <s v="2016-03-03T14:23:00.000Z"/>
        <s v="2016-01-28T08:26:00.000Z"/>
        <s v="2016-01-12T12:38:00.000Z"/>
        <s v="2016-01-21T07:49:00.000Z"/>
        <s v="2016-03-06T09:19:00.000Z"/>
        <s v="2016-03-03T16:03:00.000Z"/>
        <s v="2016-02-27T20:24:00.000Z"/>
        <s v="2016-02-27T17:46:00.000Z"/>
        <s v="2016-02-19T15:58:00.000Z"/>
        <s v="2016-03-20T15:37:00.000Z"/>
        <s v="2016-03-11T16:58:00.000Z"/>
        <s v="2016-03-13T21:45:00.000Z"/>
        <s v="2016-02-27T20:25:00.000Z"/>
        <s v="2016-03-04T05:52:00.000Z"/>
        <s v="2016-03-24T15:42:00.000Z"/>
        <s v="2016-03-21T18:58:00.000Z"/>
        <s v="2016-02-19T18:01:00.000Z"/>
        <s v="2016-03-05T14:37:00.000Z"/>
        <s v="2016-03-30T17:00:00.000Z"/>
        <s v="2016-02-03T17:57:00.000Z"/>
        <s v="2016-03-26T10:10:00.000Z"/>
        <s v="2016-03-26T09:08:00.000Z"/>
        <s v="2016-01-06T08:33:00.000Z"/>
        <s v="2016-02-22T18:23:00.000Z"/>
        <s v="2016-02-14T22:10:00.000Z"/>
        <s v="2016-03-29T10:26:00.000Z"/>
        <s v="2016-03-29T12:51:00.000Z"/>
        <s v="2016-01-13T20:19:00.000Z"/>
        <s v="2016-03-24T08:56:00.000Z"/>
        <s v="2016-03-27T05:49:00.000Z"/>
        <s v="2016-02-26T18:33:00.000Z"/>
        <s v="2016-01-14T17:03:00.000Z"/>
        <s v="2016-01-02T15:33:00.000Z"/>
        <s v="2016-02-12T09:05:00.000Z"/>
        <s v="2016-01-15T15:43:00.000Z"/>
        <s v="2016-02-27T04:34:00.000Z"/>
        <s v="2016-02-08T20:44:00.000Z"/>
        <s v="2016-02-25T07:09:00.000Z"/>
        <s v="2016-02-21T11:51:00.000Z"/>
        <s v="2016-02-15T13:44:00.000Z"/>
        <s v="2016-03-05T04:39:00.000Z"/>
        <s v="2016-02-12T11:56:00.000Z"/>
        <s v="2016-03-07T14:37:00.000Z"/>
        <s v="2016-03-29T14:43:00.000Z"/>
        <s v="2016-03-30T16:10:00.000Z"/>
        <s v="2016-03-02T10:04:00.000Z"/>
        <s v="2016-03-24T09:23:00.000Z"/>
        <s v="2016-01-19T15:12:00.000Z"/>
        <s v="2016-01-04T23:20:00.000Z"/>
        <s v="2016-02-04T10:18:00.000Z"/>
        <s v="2016-02-14T14:24:00.000Z"/>
        <s v="2016-01-26T23:22:00.000Z"/>
        <s v="2016-03-27T12:59:00.000Z"/>
        <s v="2016-02-14T12:20:00.000Z"/>
        <s v="2016-03-14T07:50:00.000Z"/>
        <s v="2016-03-09T17:24:00.000Z"/>
        <s v="2016-01-05T12:52:00.000Z"/>
        <s v="2016-01-08T19:06:00.000Z"/>
        <s v="2016-02-15T06:37:00.000Z"/>
        <s v="2016-01-09T20:53:00.000Z"/>
        <s v="2016-01-27T05:21:00.000Z"/>
        <s v="2016-03-27T19:53:00.000Z"/>
        <s v="2016-03-09T14:39:00.000Z"/>
        <s v="2016-03-05T06:02:00.000Z"/>
        <s v="2016-03-11T10:14:00.000Z"/>
        <s v="2016-03-24T17:51:00.000Z"/>
        <s v="2016-02-23T08:41:00.000Z"/>
        <s v="2016-02-18T09:03:00.000Z"/>
        <s v="2016-01-26T19:24:00.000Z"/>
        <s v="2016-03-24T07:04:00.000Z"/>
        <s v="2016-03-02T10:03:00.000Z"/>
        <s v="2016-03-30T07:36:00.000Z"/>
        <s v="2016-01-27T11:36:00.000Z"/>
        <s v="2016-01-02T14:26:00.000Z"/>
        <s v="2016-03-24T12:41:00.000Z"/>
        <s v="2016-03-29T08:15:00.000Z"/>
        <s v="2016-01-20T17:39:00.000Z"/>
        <s v="2016-01-03T10:05:00.000Z"/>
        <s v="2016-02-02T06:47:00.000Z"/>
        <s v="2016-03-18T10:52:00.000Z"/>
        <s v="2016-02-28T20:48:00.000Z"/>
        <s v="2016-02-19T05:02:00.000Z"/>
        <s v="2016-02-24T09:07:00.000Z"/>
        <s v="2016-03-23T11:13:00.000Z"/>
        <s v="2016-03-20T18:01:00.000Z"/>
        <s v="2016-02-06T11:43:00.000Z"/>
        <s v="2016-02-18T18:28:00.000Z"/>
        <s v="2016-01-16T14:53:00.000Z"/>
        <s v="2016-03-12T13:11:00.000Z"/>
        <s v="2016-03-20T17:13:00.000Z"/>
        <s v="2016-01-24T05:43:00.000Z"/>
        <s v="2016-03-06T13:43:00.000Z"/>
        <s v="2016-03-26T09:59:00.000Z"/>
        <s v="2016-01-22T08:29:00.000Z"/>
        <s v="2016-03-20T15:45:00.000Z"/>
        <s v="2016-02-12T00:17:00.000Z"/>
        <s v="2016-01-19T18:36:00.000Z"/>
        <s v="2016-02-19T15:21:00.000Z"/>
        <s v="2016-03-05T15:31:00.000Z"/>
        <s v="2016-03-02T14:54:00.000Z"/>
        <s v="2016-03-06T04:50:00.000Z"/>
        <s v="2016-01-16T07:57:00.000Z"/>
        <s v="2016-03-03T21:43:00.000Z"/>
        <s v="2016-02-14T08:28:00.000Z"/>
        <s v="2016-02-10T16:43:00.000Z"/>
        <s v="2016-03-22T11:51:00.000Z"/>
        <s v="2016-02-27T09:07:00.000Z"/>
        <s v="2016-03-20T13:26:00.000Z"/>
        <s v="2016-03-22T18:32:00.000Z"/>
        <s v="2016-03-14T16:03:00.000Z"/>
        <s v="2016-03-27T08:54:00.000Z"/>
        <s v="2016-01-30T13:25:00.000Z"/>
        <s v="2016-01-20T13:53:00.000Z"/>
        <s v="2016-03-01T12:47:00.000Z"/>
        <s v="2016-01-20T20:09:00.000Z"/>
        <s v="2016-03-30T16:31:00.000Z"/>
        <s v="2016-03-11T14:25:00.000Z"/>
        <s v="2016-02-06T15:03:00.000Z"/>
        <s v="2016-02-27T13:44:00.000Z"/>
        <s v="2016-01-20T20:37:00.000Z"/>
        <s v="2016-03-21T18:52:00.000Z"/>
        <s v="2016-02-06T06:14:00.000Z"/>
        <s v="2016-03-05T16:44:00.000Z"/>
        <s v="2016-01-01T23:12:00.000Z"/>
        <s v="2016-02-19T17:18:00.000Z"/>
        <s v="2016-01-29T13:25:00.000Z"/>
        <s v="2016-01-13T09:10:00.000Z"/>
        <s v="2016-02-28T15:50:00.000Z"/>
        <s v="2016-02-25T07:32:00.000Z"/>
        <s v="2016-01-29T19:46:00.000Z"/>
        <s v="2016-01-18T17:02:00.000Z"/>
        <s v="2016-03-25T21:50:00.000Z"/>
        <s v="2016-03-05T15:36:00.000Z"/>
        <s v="2016-03-01T17:24:00.000Z"/>
        <s v="2016-03-12T15:19:00.000Z"/>
        <s v="2016-01-15T16:12:00.000Z"/>
        <s v="2016-03-19T07:03:00.000Z"/>
        <s v="2016-02-09T15:49:00.000Z"/>
        <s v="2016-01-23T19:05:00.000Z"/>
        <s v="2016-03-02T04:03:00.000Z"/>
        <s v="2016-02-13T15:27:00.000Z"/>
        <s v="2016-03-11T08:28:00.000Z"/>
        <s v="2016-03-24T09:36:00.000Z"/>
        <s v="2016-03-01T13:59:00.000Z"/>
        <s v="2016-03-19T17:26:00.000Z"/>
        <s v="2016-03-13T13:53:00.000Z"/>
        <s v="2016-03-03T19:06:00.000Z"/>
        <s v="2016-03-11T17:34:00.000Z"/>
        <s v="2016-03-26T14:38:00.000Z"/>
        <s v="2016-03-13T12:07:00.000Z"/>
        <s v="2016-03-05T07:25:00.000Z"/>
        <s v="2016-02-21T15:51:00.000Z"/>
        <s v="2016-02-06T11:49:00.000Z"/>
        <s v="2016-02-27T16:56:00.000Z"/>
        <s v="2016-01-10T03:30:00.000Z"/>
        <s v="2016-01-12T23:22:00.000Z"/>
        <s v="2016-03-10T08:43:00.000Z"/>
        <s v="2016-03-06T01:54:00.000Z"/>
        <s v="2016-03-22T16:50:00.000Z"/>
        <s v="2016-03-14T16:23:00.000Z"/>
        <s v="2016-01-07T08:06:00.000Z"/>
        <s v="2016-03-25T15:33:00.000Z"/>
        <s v="2016-02-25T15:25:00.000Z"/>
        <s v="2016-01-05T08:10:00.000Z"/>
        <s v="2016-03-05T13:15:00.000Z"/>
        <s v="2016-01-26T09:33:00.000Z"/>
        <s v="2016-03-16T11:38:00.000Z"/>
        <s v="2016-02-21T20:49:00.000Z"/>
        <s v="2016-03-12T16:27:00.000Z"/>
        <s v="2016-03-12T11:09:00.000Z"/>
        <s v="2016-03-12T10:51:00.000Z"/>
        <s v="2016-01-30T19:11:00.000Z"/>
        <s v="2016-01-05T13:59:00.000Z"/>
        <s v="2016-03-16T08:36:00.000Z"/>
        <s v="2016-02-20T16:38:00.000Z"/>
        <s v="2016-03-22T23:15:00.000Z"/>
        <s v="2016-03-05T14:16:00.000Z"/>
        <s v="2016-02-17T19:09:00.000Z"/>
        <s v="2016-03-25T07:23:00.000Z"/>
        <s v="2016-03-12T12:27:00.000Z"/>
        <s v="2016-02-22T12:54:00.000Z"/>
        <s v="2016-03-12T13:52:00.000Z"/>
        <s v="2016-02-11T12:56:00.000Z"/>
        <s v="2016-03-02T18:35:00.000Z"/>
        <s v="2016-03-03T14:57:00.000Z"/>
        <s v="2016-03-31T19:22:00.000Z"/>
        <s v="2016-03-05T11:46:00.000Z"/>
        <s v="2016-03-29T21:03:00.000Z"/>
        <s v="2016-02-19T20:48:00.000Z"/>
        <s v="2016-03-06T14:19:00.000Z"/>
        <s v="2016-03-29T16:35:00.000Z"/>
        <s v="2016-03-31T14:52:00.000Z"/>
        <s v="2016-03-16T10:33:00.000Z"/>
        <s v="2016-03-29T08:01:00.000Z"/>
        <s v="2016-03-18T08:18:00.000Z"/>
        <s v="2016-03-06T00:26:00.000Z"/>
        <s v="2016-01-30T12:11:00.000Z"/>
        <s v="2016-02-04T21:21:00.000Z"/>
        <s v="2016-02-26T11:57:00.000Z"/>
        <s v="2016-03-04T14:06:00.000Z"/>
        <s v="2016-03-29T21:52:00.000Z"/>
        <s v="2016-01-01T18:11:00.000Z"/>
        <s v="2016-01-13T14:58:00.000Z"/>
        <s v="2016-03-19T19:09:00.000Z"/>
        <s v="2016-01-07T17:11:00.000Z"/>
        <s v="2016-03-06T09:18:00.000Z"/>
        <s v="2016-01-20T10:51:00.000Z"/>
        <s v="2016-02-14T16:09:00.000Z"/>
        <s v="2016-02-22T10:33:00.000Z"/>
        <s v="2016-03-30T16:16:00.000Z"/>
        <s v="2016-03-25T15:25:00.000Z"/>
        <s v="2016-03-02T09:38:00.000Z"/>
        <s v="2016-02-27T14:48:00.000Z"/>
        <s v="2016-01-21T11:33:00.000Z"/>
        <s v="2016-02-03T11:50:00.000Z"/>
        <s v="2016-01-11T07:23:00.000Z"/>
        <s v="2016-01-19T11:22:00.000Z"/>
        <s v="2016-03-03T04:02:00.000Z"/>
        <s v="2016-03-24T14:29:00.000Z"/>
        <s v="2016-03-13T14:28:00.000Z"/>
        <s v="2016-03-13T16:09:00.000Z"/>
        <s v="2016-03-30T13:56:00.000Z"/>
        <s v="2016-01-11T05:45:00.000Z"/>
        <s v="2016-01-21T13:15:00.000Z"/>
        <s v="2016-02-19T17:07:00.000Z"/>
        <s v="2016-03-20T16:26:00.000Z"/>
        <s v="2016-02-19T16:33:00.000Z"/>
        <s v="2016-02-15T19:58:00.000Z"/>
        <s v="2016-01-02T11:24:00.000Z"/>
        <s v="2016-03-24T09:21:00.000Z"/>
        <s v="2016-02-12T10:06:00.000Z"/>
        <s v="2016-03-13T06:30:00.000Z"/>
        <s v="2016-03-03T07:55:00.000Z"/>
        <s v="2016-02-18T20:55:00.000Z"/>
        <s v="2016-03-14T20:34:00.000Z"/>
        <s v="2016-03-30T11:58:00.000Z"/>
        <s v="2016-03-26T12:18:00.000Z"/>
        <s v="2016-02-21T11:30:00.000Z"/>
        <s v="2016-02-15T02:22:00.000Z"/>
        <s v="2016-01-26T17:22:00.000Z"/>
        <s v="2016-02-19T14:04:00.000Z"/>
        <s v="2016-03-02T14:55:00.000Z"/>
        <s v="2016-03-22T20:58:00.000Z"/>
        <s v="2016-02-27T07:56:00.000Z"/>
        <s v="2016-03-12T07:51:00.000Z"/>
        <s v="2016-03-25T16:53:00.000Z"/>
        <s v="2016-01-09T18:11:00.000Z"/>
        <s v="2016-03-24T13:53:00.000Z"/>
        <s v="2016-01-06T15:01:00.000Z"/>
        <s v="2016-03-02T05:11:00.000Z"/>
        <s v="2016-02-25T12:15:00.000Z"/>
        <s v="2016-03-25T15:11:00.000Z"/>
        <s v="2016-01-14T21:12:00.000Z"/>
        <s v="2016-01-12T10:07:00.000Z"/>
        <s v="2016-03-12T19:38:00.000Z"/>
        <s v="2016-03-30T14:13:00.000Z"/>
        <s v="2016-03-10T10:50:00.000Z"/>
        <s v="2016-01-11T20:08:00.000Z"/>
        <s v="2016-02-02T19:11:00.000Z"/>
        <s v="2016-02-28T18:31:00.000Z"/>
        <s v="2016-03-25T08:14:00.000Z"/>
        <s v="2016-02-11T19:59:00.000Z"/>
        <s v="2016-01-02T23:58:00.000Z"/>
        <s v="2016-01-04T12:39:00.000Z"/>
        <s v="2016-03-29T14:03:00.000Z"/>
        <s v="2016-03-23T10:14:00.000Z"/>
        <s v="2016-02-03T13:07:00.000Z"/>
        <s v="2016-01-26T14:16:00.000Z"/>
        <s v="2016-02-09T10:53:00.000Z"/>
        <s v="2016-03-11T10:25:00.000Z"/>
        <s v="2016-01-17T15:57:00.000Z"/>
        <s v="2016-03-25T14:11:00.000Z"/>
        <s v="2016-02-16T01:44:00.000Z"/>
        <s v="2016-01-30T18:06:00.000Z"/>
        <s v="2016-02-18T06:53:00.000Z"/>
        <s v="2016-01-15T21:21:00.000Z"/>
        <s v="2016-02-12T13:24:00.000Z"/>
        <s v="2016-03-14T16:55:00.000Z"/>
        <s v="2016-03-29T15:45:00.000Z"/>
        <s v="2016-02-17T13:52:00.000Z"/>
        <s v="2016-03-05T15:25:00.000Z"/>
        <s v="2016-01-25T19:20:00.000Z"/>
        <s v="2016-02-07T09:35:00.000Z"/>
        <s v="2016-03-26T13:29:00.000Z"/>
        <s v="2016-02-10T06:32:00.000Z"/>
        <s v="2016-01-16T10:33:00.000Z"/>
        <s v="2016-01-10T12:05:00.000Z"/>
        <s v="2016-01-16T14:14:00.000Z"/>
        <s v="2016-02-04T18:21:00.000Z"/>
        <s v="2016-03-23T15:28:00.000Z"/>
        <s v="2016-02-24T09:05:00.000Z"/>
        <s v="2016-02-25T13:48:00.000Z"/>
        <s v="2016-03-07T20:41:00.000Z"/>
        <s v="2016-01-30T14:59:00.000Z"/>
        <s v="2016-03-26T16:17:00.000Z"/>
        <s v="2016-03-24T19:09:00.000Z"/>
        <s v="2016-03-01T17:02:00.000Z"/>
        <s v="2016-01-24T11:03:00.000Z"/>
        <s v="2016-03-12T12:24:00.000Z"/>
        <s v="2016-02-19T07:55:00.000Z"/>
        <s v="2016-02-10T21:11:00.000Z"/>
        <s v="2016-01-22T13:34:00.000Z"/>
        <s v="2016-02-12T12:26:00.000Z"/>
        <s v="2016-01-20T10:37:00.000Z"/>
        <s v="2016-03-15T11:59:00.000Z"/>
        <s v="2016-03-28T07:10:00.000Z"/>
        <s v="2016-01-11T21:35:00.000Z"/>
        <s v="2016-03-15T17:56:00.000Z"/>
        <s v="2016-02-21T20:29:00.000Z"/>
        <s v="2016-03-14T09:15:00.000Z"/>
        <s v="2016-03-18T08:58:00.000Z"/>
        <s v="2016-02-14T01:31:00.000Z"/>
        <s v="2016-02-10T19:42:00.000Z"/>
        <s v="2016-02-19T12:51:00.000Z"/>
        <s v="2016-03-06T15:13:00.000Z"/>
        <s v="2016-03-11T17:14:00.000Z"/>
        <s v="2016-03-11T12:11:00.000Z"/>
        <s v="2016-03-04T21:33:00.000Z"/>
        <s v="2016-03-26T06:51:00.000Z"/>
        <s v="2016-01-06T17:19:00.000Z"/>
        <s v="2016-01-08T05:47:00.000Z"/>
        <s v="2016-03-18T08:42:00.000Z"/>
        <s v="2016-02-26T15:53:00.000Z"/>
        <s v="2016-01-26T17:04:00.000Z"/>
        <s v="2016-03-11T16:31:00.000Z"/>
        <s v="2016-03-13T18:32:00.000Z"/>
        <s v="2016-03-31T19:44:00.000Z"/>
        <s v="2016-02-27T08:20:00.000Z"/>
        <s v="2016-02-05T20:48:00.000Z"/>
        <s v="2016-03-02T15:04:00.000Z"/>
        <s v="2016-03-26T12:44:00.000Z"/>
        <s v="2016-01-11T16:08:00.000Z"/>
        <s v="2016-01-03T20:51:00.000Z"/>
        <s v="2016-02-20T16:51:00.000Z"/>
        <s v="2016-02-24T12:14:00.000Z"/>
        <s v="2016-03-05T20:00:00.000Z"/>
        <s v="2016-03-20T08:52:00.000Z"/>
        <s v="2016-01-17T22:21:00.000Z"/>
        <s v="2016-03-15T09:02:00.000Z"/>
        <s v="2016-02-12T06:24:00.000Z"/>
        <s v="2016-03-11T22:34:00.000Z"/>
        <s v="2016-02-05T16:27:00.000Z"/>
        <s v="2016-03-23T16:08:00.000Z"/>
        <s v="2016-02-07T09:04:00.000Z"/>
        <s v="2016-03-30T05:51:00.000Z"/>
        <s v="2016-02-14T20:11:00.000Z"/>
        <s v="2016-01-06T07:02:00.000Z"/>
        <s v="2016-01-16T15:48:00.000Z"/>
        <s v="2016-02-18T07:01:00.000Z"/>
        <s v="2016-02-10T23:02:00.000Z"/>
        <s v="2016-01-09T10:34:00.000Z"/>
        <s v="2016-03-23T11:03:00.000Z"/>
        <s v="2016-03-11T07:38:00.000Z"/>
        <s v="2016-03-01T03:31:00.000Z"/>
        <s v="2016-02-04T12:54:00.000Z"/>
        <s v="2016-03-13T14:11:00.000Z"/>
        <s v="2016-01-21T17:17:00.000Z"/>
        <s v="2016-01-16T13:19:00.000Z"/>
        <s v="2016-03-19T12:10:00.000Z"/>
        <s v="2016-02-05T04:50:00.000Z"/>
        <s v="2016-03-27T10:39:00.000Z"/>
        <s v="2016-02-05T16:08:00.000Z"/>
        <s v="2016-03-31T15:15:00.000Z"/>
        <s v="2016-03-01T10:12:00.000Z"/>
        <s v="2016-01-13T11:20:00.000Z"/>
        <s v="2016-01-01T06:22:00.000Z"/>
        <s v="2016-02-24T10:51:00.000Z"/>
        <s v="2016-01-10T13:53:00.000Z"/>
        <s v="2016-03-11T17:19:00.000Z"/>
        <s v="2016-03-27T16:06:00.000Z"/>
        <s v="2016-02-20T11:15:00.000Z"/>
        <s v="2016-03-20T09:41:00.000Z"/>
        <s v="2016-03-20T16:17:00.000Z"/>
        <s v="2016-03-19T09:45:00.000Z"/>
        <s v="2016-03-16T12:21:00.000Z"/>
        <s v="2016-03-29T20:17:00.000Z"/>
        <s v="2016-03-30T08:10:00.000Z"/>
        <s v="2016-02-25T18:50:00.000Z"/>
        <s v="2016-01-26T12:56:00.000Z"/>
        <s v="2016-01-15T13:34:00.000Z"/>
        <s v="2016-02-15T15:02:00.000Z"/>
        <s v="2016-02-21T00:08:00.000Z"/>
        <s v="2016-03-25T18:59:00.000Z"/>
        <s v="2016-01-01T14:32:00.000Z"/>
        <s v="2016-01-27T18:33:00.000Z"/>
        <s v="2016-03-29T19:32:00.000Z"/>
        <s v="2016-03-28T21:35:00.000Z"/>
        <s v="2016-01-01T17:03:00.000Z"/>
        <s v="2016-02-04T03:44:00.000Z"/>
        <s v="2016-03-30T08:40:00.000Z"/>
        <s v="2016-03-25T19:54:00.000Z"/>
        <s v="2016-03-30T10:07:00.000Z"/>
        <s v="2016-03-19T11:38:00.000Z"/>
        <s v="2016-02-05T16:39:00.000Z"/>
        <s v="2016-03-24T11:47:00.000Z"/>
        <s v="2016-02-28T18:21:00.000Z"/>
        <s v="2016-03-27T13:34:00.000Z"/>
        <s v="2016-03-26T12:17:00.000Z"/>
        <s v="2016-03-28T18:16:00.000Z"/>
        <s v="2016-02-07T12:20:00.000Z"/>
        <s v="2016-03-07T11:47:00.000Z"/>
        <s v="2016-02-24T13:18:00.000Z"/>
        <s v="2016-03-03T21:57:00.000Z"/>
        <s v="2016-02-18T20:09:00.000Z"/>
        <s v="2016-03-03T15:32:00.000Z"/>
        <s v="2016-02-09T05:16:00.000Z"/>
        <s v="2016-03-20T09:02:00.000Z"/>
        <s v="2016-02-22T06:45:00.000Z"/>
        <s v="2016-03-12T12:51:00.000Z"/>
        <s v="2016-02-14T23:45:00.000Z"/>
        <s v="2016-02-22T16:22:00.000Z"/>
        <s v="2016-03-09T14:42:00.000Z"/>
        <s v="2016-01-05T06:35:00.000Z"/>
        <s v="2016-01-16T18:43:00.000Z"/>
        <s v="2016-03-14T19:24:00.000Z"/>
        <s v="2016-02-24T09:23:00.000Z"/>
        <s v="2016-02-08T15:11:00.000Z"/>
        <s v="2016-03-11T07:21:00.000Z"/>
        <s v="2016-03-13T14:21:00.000Z"/>
        <s v="2016-01-19T15:22:00.000Z"/>
        <s v="2016-03-01T13:58:00.000Z"/>
        <s v="2016-01-15T16:58:00.000Z"/>
        <s v="2016-01-20T00:17:00.000Z"/>
        <s v="2016-03-23T12:18:00.000Z"/>
        <s v="2016-03-12T16:59:00.000Z"/>
        <s v="2016-03-31T04:22:00.000Z"/>
        <s v="2016-03-26T08:35:00.000Z"/>
        <s v="2016-03-01T19:43:00.000Z"/>
        <s v="2016-03-20T12:36:00.000Z"/>
        <s v="2016-03-13T04:48:00.000Z"/>
        <s v="2016-01-05T20:27:00.000Z"/>
        <s v="2016-03-30T18:21:00.000Z"/>
        <s v="2016-03-23T10:19:00.000Z"/>
        <s v="2016-02-15T12:09:00.000Z"/>
        <s v="2016-03-28T00:39:00.000Z"/>
        <s v="2016-02-26T11:24:00.000Z"/>
        <s v="2016-03-04T12:41:00.000Z"/>
        <s v="2016-02-14T21:25:00.000Z"/>
        <s v="2016-03-24T15:09:00.000Z"/>
        <s v="2016-03-13T12:19:00.000Z"/>
        <s v="2016-03-30T15:58:00.000Z"/>
        <s v="2016-02-02T09:41:00.000Z"/>
        <s v="2016-03-28T08:14:00.000Z"/>
        <s v="2016-03-25T14:59:00.000Z"/>
        <s v="2016-01-05T09:22:00.000Z"/>
        <s v="2016-03-29T16:58:00.000Z"/>
        <s v="2016-03-09T09:33:00.000Z"/>
        <s v="2016-02-27T16:27:00.000Z"/>
        <s v="2016-01-29T03:22:00.000Z"/>
        <s v="2016-01-16T05:33:00.000Z"/>
        <s v="2016-03-09T10:35:00.000Z"/>
        <s v="2016-02-25T19:00:00.000Z"/>
        <s v="2016-03-25T18:09:00.000Z"/>
        <s v="2016-02-19T19:09:00.000Z"/>
        <s v="2016-03-27T23:23:00.000Z"/>
        <s v="2016-03-04T12:30:00.000Z"/>
        <s v="2016-02-28T16:38:00.000Z"/>
        <s v="2016-02-26T12:04:00.000Z"/>
        <s v="2016-02-08T16:11:00.000Z"/>
        <s v="2016-03-30T07:33:00.000Z"/>
        <s v="2016-03-12T06:59:00.000Z"/>
        <s v="2016-01-12T08:27:00.000Z"/>
        <s v="2016-03-20T08:28:00.000Z"/>
        <s v="2016-03-30T07:08:00.000Z"/>
        <s v="2016-02-19T09:21:00.000Z"/>
        <s v="2016-02-19T12:46:00.000Z"/>
        <s v="2016-03-03T10:20:00.000Z"/>
        <s v="2016-02-19T17:36:00.000Z"/>
        <s v="2016-02-24T09:13:00.000Z"/>
        <s v="2016-03-19T14:14:00.000Z"/>
        <s v="2016-01-28T09:27:00.000Z"/>
        <s v="2016-01-01T13:13:00.000Z"/>
        <s v="2016-01-22T13:25:00.000Z"/>
        <s v="2016-01-27T16:34:00.000Z"/>
        <s v="2016-01-30T11:59:00.000Z"/>
        <s v="2016-01-05T17:10:00.000Z"/>
        <s v="2016-03-26T15:07:00.000Z"/>
        <s v="2016-02-25T06:38:00.000Z"/>
        <s v="2016-02-24T13:58:00.000Z"/>
        <s v="2016-03-05T15:50:00.000Z"/>
        <s v="2016-02-25T06:43:00.000Z"/>
        <s v="2016-03-05T15:04:00.000Z"/>
        <s v="2016-03-28T20:41:00.000Z"/>
        <s v="2016-03-04T18:23:00.000Z"/>
        <s v="2016-02-11T05:35:00.000Z"/>
        <s v="2016-03-19T20:36:00.000Z"/>
        <s v="2016-03-01T20:09:00.000Z"/>
        <s v="2016-01-31T20:12:00.000Z"/>
        <s v="2016-02-19T06:40:00.000Z"/>
        <s v="2016-03-17T09:02:00.000Z"/>
        <s v="2016-03-12T08:56:00.000Z"/>
        <s v="2016-02-17T23:09:00.000Z"/>
        <s v="2016-02-24T19:28:00.000Z"/>
        <s v="2016-02-21T05:31:00.000Z"/>
        <s v="2016-02-12T11:54:00.000Z"/>
        <s v="2016-03-01T14:23:00.000Z"/>
        <s v="2016-02-05T10:25:00.000Z"/>
        <s v="2016-02-28T16:13:00.000Z"/>
        <s v="2016-03-30T14:29:00.000Z"/>
        <s v="2016-03-07T18:49:00.000Z"/>
        <s v="2016-03-20T12:09:00.000Z"/>
        <s v="2016-02-02T19:37:00.000Z"/>
        <s v="2016-02-13T10:33:00.000Z"/>
        <s v="2016-03-27T16:12:00.000Z"/>
        <s v="2016-03-06T14:50:00.000Z"/>
        <s v="2016-02-14T15:30:00.000Z"/>
        <s v="2016-03-05T08:31:00.000Z"/>
        <s v="2016-03-20T18:06:00.000Z"/>
        <s v="2016-03-01T05:01:00.000Z"/>
        <s v="2016-03-24T16:50:00.000Z"/>
        <s v="2016-01-16T17:28:00.000Z"/>
        <s v="2016-01-03T10:10:00.000Z"/>
        <s v="2016-03-08T08:42:00.000Z"/>
        <s v="2016-03-25T18:22:00.000Z"/>
        <s v="2016-01-07T18:41:00.000Z"/>
        <s v="2016-02-19T18:21:00.000Z"/>
        <s v="2016-03-12T09:11:00.000Z"/>
        <s v="2016-03-11T05:56:00.000Z"/>
        <s v="2016-01-10T06:42:00.000Z"/>
        <s v="2016-02-04T20:03:00.000Z"/>
        <s v="2016-03-09T19:39:00.000Z"/>
        <s v="2016-01-30T17:21:00.000Z"/>
        <s v="2016-02-27T09:17:00.000Z"/>
        <s v="2016-03-24T14:35:00.000Z"/>
        <s v="2016-03-27T20:20:00.000Z"/>
        <s v="2016-02-14T13:03:00.000Z"/>
        <s v="2016-01-30T08:23:00.000Z"/>
        <s v="2016-02-25T17:12:00.000Z"/>
        <s v="2016-01-16T17:21:00.000Z"/>
        <s v="2016-01-22T08:07:00.000Z"/>
        <s v="2016-03-08T07:58:00.000Z"/>
        <s v="2016-03-06T17:31:00.000Z"/>
        <s v="2016-03-20T06:18:00.000Z"/>
        <s v="2016-02-04T16:59:00.000Z"/>
        <s v="2016-03-30T10:48:00.000Z"/>
        <s v="2016-01-02T21:22:00.000Z"/>
        <s v="2016-02-06T15:52:00.000Z"/>
        <s v="2016-03-16T08:58:00.000Z"/>
        <s v="2016-02-20T05:40:00.000Z"/>
        <s v="2016-01-22T17:42:00.000Z"/>
        <s v="2016-02-13T17:21:00.000Z"/>
        <s v="2016-03-24T13:57:00.000Z"/>
        <s v="2016-01-18T12:07:00.000Z"/>
        <s v="2016-03-15T11:18:00.000Z"/>
        <s v="2016-03-25T11:35:00.000Z"/>
        <s v="2016-02-06T19:55:00.000Z"/>
        <s v="2016-01-10T13:44:00.000Z"/>
        <s v="2016-03-04T21:16:00.000Z"/>
        <s v="2016-03-11T19:53:00.000Z"/>
        <s v="2016-02-20T16:07:00.000Z"/>
        <s v="2016-03-04T07:17:00.000Z"/>
        <s v="2016-03-09T14:17:00.000Z"/>
        <s v="2016-03-14T14:39:00.000Z"/>
        <s v="2016-02-18T15:23:00.000Z"/>
        <s v="2016-02-18T21:44:00.000Z"/>
        <s v="2016-03-07T18:23:00.000Z"/>
        <s v="2016-03-01T15:41:00.000Z"/>
        <s v="2016-03-28T08:39:00.000Z"/>
        <s v="2016-01-02T18:39:00.000Z"/>
        <s v="2016-01-31T22:10:00.000Z"/>
        <s v="2016-02-11T21:55:00.000Z"/>
        <s v="2016-02-09T11:10:00.000Z"/>
        <s v="2016-03-03T09:23:00.000Z"/>
        <s v="2016-02-09T13:55:00.000Z"/>
        <s v="2016-02-19T20:25:00.000Z"/>
        <s v="2016-03-06T07:17:00.000Z"/>
        <s v="2016-02-03T12:04:00.000Z"/>
        <s v="2016-03-30T13:29:00.000Z"/>
        <s v="2016-03-19T03:38:00.000Z"/>
        <s v="2016-02-09T06:30:00.000Z"/>
        <s v="2016-02-01T12:51:00.000Z"/>
        <s v="2016-01-04T01:54:00.000Z"/>
        <s v="2016-01-11T06:59:00.000Z"/>
        <s v="2016-02-24T19:10:00.000Z"/>
        <s v="2016-03-10T21:43:00.000Z"/>
        <s v="2016-03-30T11:50:00.000Z"/>
        <s v="2016-03-16T16:28:00.000Z"/>
        <s v="2016-02-15T04:58:00.000Z"/>
        <s v="2016-03-03T08:40:00.000Z"/>
        <s v="2016-03-22T15:48:00.000Z"/>
        <s v="2016-02-20T19:06:00.000Z"/>
        <s v="2016-02-24T10:05:00.000Z"/>
        <s v="2016-03-30T12:04:00.000Z"/>
        <s v="2016-03-03T16:28:00.000Z"/>
        <s v="2016-01-02T18:01:00.000Z"/>
        <s v="2016-01-01T02:38:00.000Z"/>
        <s v="2016-02-02T10:17:00.000Z"/>
        <s v="2016-02-05T14:31:00.000Z"/>
        <s v="2016-01-06T19:27:00.000Z"/>
        <s v="2016-03-09T17:09:00.000Z"/>
        <s v="2016-03-09T11:11:00.000Z"/>
        <s v="2016-03-24T19:11:00.000Z"/>
        <s v="2016-02-10T15:50:00.000Z"/>
        <s v="2016-02-19T11:03:00.000Z"/>
        <s v="2016-01-22T09:35:00.000Z"/>
        <s v="2016-01-13T20:28:00.000Z"/>
        <s v="2016-03-19T17:27:00.000Z"/>
        <s v="2016-02-18T18:36:00.000Z"/>
        <s v="2016-03-30T16:28:00.000Z"/>
        <s v="2016-03-31T19:47:00.000Z"/>
        <s v="2016-03-16T19:00:00.000Z"/>
        <s v="2016-03-02T04:18:00.000Z"/>
        <s v="2016-01-09T08:48:00.000Z"/>
        <s v="2016-03-31T19:52:00.000Z"/>
        <s v="2016-03-23T12:19:00.000Z"/>
        <s v="2016-03-24T13:58:00.000Z"/>
        <s v="2016-02-26T06:19:00.000Z"/>
        <s v="2016-03-25T13:18:00.000Z"/>
        <s v="2016-03-30T10:16:00.000Z"/>
        <s v="2016-01-04T18:09:00.000Z"/>
        <s v="2016-03-04T15:07:00.000Z"/>
        <s v="2016-03-17T10:49:00.000Z"/>
        <s v="2016-03-10T18:02:00.000Z"/>
        <s v="2016-01-05T05:51:00.000Z"/>
        <s v="2016-02-25T10:52:00.000Z"/>
        <s v="2016-01-13T14:27:00.000Z"/>
        <s v="2016-03-12T14:20:00.000Z"/>
        <s v="2016-01-29T17:28:00.000Z"/>
        <s v="2016-03-03T11:41:00.000Z"/>
        <s v="2016-03-10T02:18:00.000Z"/>
        <s v="2016-02-19T17:05:00.000Z"/>
        <s v="2016-03-02T05:42:00.000Z"/>
        <s v="2016-03-09T04:51:00.000Z"/>
        <s v="2016-02-04T00:02:00.000Z"/>
        <s v="2016-01-26T15:01:00.000Z"/>
        <s v="2016-03-26T05:46:00.000Z"/>
        <s v="2016-03-14T10:59:00.000Z"/>
        <s v="2016-02-09T09:55:00.000Z"/>
        <s v="2016-03-10T19:51:00.000Z"/>
        <s v="2016-03-12T08:03:00.000Z"/>
        <s v="2016-03-07T11:25:00.000Z"/>
        <s v="2016-03-06T07:50:00.000Z"/>
        <s v="2016-01-23T11:35:00.000Z"/>
        <s v="2016-03-29T12:20:00.000Z"/>
        <s v="2016-01-10T17:08:00.000Z"/>
        <s v="2016-02-20T13:57:00.000Z"/>
        <s v="2016-02-04T11:36:00.000Z"/>
        <s v="2016-03-12T14:34:00.000Z"/>
        <s v="2016-02-22T16:40:00.000Z"/>
        <s v="2016-03-22T21:25:00.000Z"/>
        <s v="2016-02-21T19:16:00.000Z"/>
        <s v="2016-03-12T17:23:00.000Z"/>
        <s v="2016-03-15T12:35:00.000Z"/>
        <s v="2016-02-20T15:48:00.000Z"/>
        <s v="2016-03-05T09:30:00.000Z"/>
        <s v="2016-02-02T10:05:00.000Z"/>
        <s v="2016-03-09T16:06:00.000Z"/>
        <s v="2016-03-29T10:50:00.000Z"/>
        <s v="2016-02-12T21:06:00.000Z"/>
        <s v="2016-02-03T06:43:00.000Z"/>
        <s v="2016-01-13T17:50:00.000Z"/>
        <s v="2016-03-02T11:23:00.000Z"/>
        <s v="2016-03-20T08:27:00.000Z"/>
        <s v="2016-03-23T21:53:00.000Z"/>
        <s v="2016-03-26T07:03:00.000Z"/>
        <s v="2016-03-03T07:48:00.000Z"/>
        <s v="2016-03-20T17:02:00.000Z"/>
        <s v="2016-02-19T07:29:00.000Z"/>
        <s v="2016-03-22T16:28:00.000Z"/>
      </sharedItems>
    </cacheField>
    <cacheField name="watch_time_formatted" numFmtId="0">
      <sharedItems containsDate="1" containsMixedTypes="1" minDate="2016-01-01T02:38:00" maxDate="2016-03-31T19:52:00" count="910">
        <d v="2016-03-01T04:12:00"/>
        <d v="2016-03-23T08:19:00"/>
        <d v="2016-02-04T18:14:00"/>
        <d v="2016-02-06T06:23:00"/>
        <d v="2016-02-20T14:54:00"/>
        <d v="2016-03-23T10:59:00"/>
        <d v="2016-01-07T21:08:00"/>
        <d v="2016-03-22T23:45:00"/>
        <d v="2016-01-11T05:12:00"/>
        <d v="2016-02-16T17:10:00"/>
        <d v="2016-02-14T01:03:00"/>
        <d v="2016-02-19T06:36:00"/>
        <d v="2016-03-30T10:44:00"/>
        <d v="2016-01-22T08:43:00"/>
        <d v="2016-03-26T11:01:00"/>
        <d v="2016-02-25T06:50:00"/>
        <d v="2016-01-18T21:55:00"/>
        <d v="2016-02-19T06:44:00"/>
        <d v="2016-03-26T13:56:00"/>
        <d v="2016-03-26T10:15:00"/>
        <d v="2016-02-19T07:40:00"/>
        <d v="2016-02-06T15:27:00"/>
        <d v="2016-02-17T11:47:00"/>
        <d v="2016-01-28T13:58:00"/>
        <d v="2016-01-14T06:28:00"/>
        <d v="2016-03-14T14:56:00"/>
        <d v="2016-03-08T14:10:00"/>
        <d v="2016-02-22T13:08:00"/>
        <d v="2016-02-07T14:22:00"/>
        <s v="null"/>
        <d v="2016-02-12T13:36:00"/>
        <d v="2016-01-17T05:02:00"/>
        <d v="2016-03-26T08:04:00"/>
        <d v="2016-03-31T15:43:00"/>
        <d v="2016-02-18T20:56:00"/>
        <d v="2016-01-28T17:40:00"/>
        <d v="2016-02-21T13:54:00"/>
        <d v="2016-02-02T18:16:00"/>
        <d v="2016-01-24T19:41:00"/>
        <d v="2016-01-15T01:31:00"/>
        <d v="2016-03-27T16:00:00"/>
        <d v="2016-02-19T08:57:00"/>
        <d v="2016-03-26T06:05:00"/>
        <d v="2016-02-14T11:46:00"/>
        <d v="2016-02-13T22:38:00"/>
        <d v="2016-03-29T15:04:00"/>
        <d v="2016-03-24T18:14:00"/>
        <d v="2016-01-06T23:45:00"/>
        <d v="2016-02-20T01:12:00"/>
        <d v="2016-03-27T11:44:00"/>
        <d v="2016-03-29T07:24:00"/>
        <d v="2016-03-11T17:01:00"/>
        <d v="2016-02-11T17:47:00"/>
        <d v="2016-03-30T13:06:00"/>
        <d v="2016-03-25T11:31:00"/>
        <d v="2016-02-19T09:13:00"/>
        <d v="2016-03-24T11:34:00"/>
        <d v="2016-02-02T19:36:00"/>
        <d v="2016-03-01T07:36:00"/>
        <d v="2016-03-25T12:37:00"/>
        <d v="2016-02-13T17:19:00"/>
        <d v="2016-02-21T12:17:00"/>
        <d v="2016-01-29T12:42:00"/>
        <d v="2016-03-25T13:23:00"/>
        <d v="2016-03-29T02:23:00"/>
        <d v="2016-03-28T17:22:00"/>
        <d v="2016-03-25T11:53:00"/>
        <d v="2016-02-13T20:32:00"/>
        <d v="2016-01-28T16:42:00"/>
        <d v="2016-01-13T21:53:00"/>
        <d v="2016-01-14T14:58:00"/>
        <d v="2016-03-08T11:35:00"/>
        <d v="2016-02-24T16:08:00"/>
        <d v="2016-03-06T07:27:00"/>
        <d v="2016-02-28T09:20:00"/>
        <d v="2016-02-27T19:05:00"/>
        <d v="2016-03-10T20:15:00"/>
        <d v="2016-03-14T11:40:00"/>
        <d v="2016-02-21T12:20:00"/>
        <d v="2016-01-01T17:26:00"/>
        <d v="2016-01-27T08:47:00"/>
        <d v="2016-01-05T18:31:00"/>
        <d v="2016-02-19T04:10:00"/>
        <d v="2016-03-07T19:40:00"/>
        <d v="2016-03-25T14:19:00"/>
        <d v="2016-02-15T17:17:00"/>
        <d v="2016-02-13T00:25:00"/>
        <d v="2016-02-26T00:17:00"/>
        <d v="2016-03-25T19:36:00"/>
        <d v="2016-03-04T15:40:00"/>
        <d v="2016-03-18T19:58:00"/>
        <d v="2016-01-06T16:24:00"/>
        <d v="2016-03-09T08:08:00"/>
        <d v="2016-03-13T06:09:00"/>
        <d v="2016-01-15T15:56:00"/>
        <d v="2016-02-01T16:36:00"/>
        <d v="2016-03-14T15:57:00"/>
        <d v="2016-03-28T05:10:00"/>
        <d v="2016-03-10T12:02:00"/>
        <d v="2016-03-26T05:13:00"/>
        <d v="2016-03-03T13:37:00"/>
        <d v="2016-03-12T05:24:00"/>
        <d v="2016-02-19T16:20:00"/>
        <d v="2016-02-20T22:43:00"/>
        <d v="2016-03-13T12:10:00"/>
        <d v="2016-02-25T13:54:00"/>
        <d v="2016-01-17T18:05:00"/>
        <d v="2016-03-01T10:31:00"/>
        <d v="2016-03-09T05:31:00"/>
        <d v="2016-02-21T06:43:00"/>
        <d v="2016-02-21T07:28:00"/>
        <d v="2016-03-12T12:11:00"/>
        <d v="2016-02-13T10:30:00"/>
        <d v="2016-02-06T17:19:00"/>
        <d v="2016-03-08T09:38:00"/>
        <d v="2016-02-22T06:34:00"/>
        <d v="2016-01-23T09:46:00"/>
        <d v="2016-03-13T21:05:00"/>
        <d v="2016-03-24T23:12:00"/>
        <d v="2016-01-08T15:32:00"/>
        <d v="2016-01-23T09:27:00"/>
        <d v="2016-02-21T19:50:00"/>
        <d v="2016-03-08T23:12:00"/>
        <d v="2016-03-07T07:10:00"/>
        <d v="2016-02-09T17:29:00"/>
        <d v="2016-02-17T14:40:00"/>
        <d v="2016-03-25T10:24:00"/>
        <d v="2016-03-12T08:25:00"/>
        <d v="2016-03-24T17:40:00"/>
        <d v="2016-02-22T07:20:00"/>
        <d v="2016-01-14T13:20:00"/>
        <d v="2016-01-14T08:43:00"/>
        <d v="2016-03-27T01:45:00"/>
        <d v="2016-01-29T14:22:00"/>
        <d v="2016-03-08T06:36:00"/>
        <d v="2016-03-05T12:15:00"/>
        <d v="2016-02-10T14:38:00"/>
        <d v="2016-02-03T11:40:00"/>
        <d v="2016-03-19T07:04:00"/>
        <d v="2016-01-07T16:49:00"/>
        <d v="2016-02-28T19:48:00"/>
        <d v="2016-02-06T04:26:00"/>
        <d v="2016-01-05T06:43:00"/>
        <d v="2016-01-05T10:26:00"/>
        <d v="2016-03-24T16:39:00"/>
        <d v="2016-02-22T12:32:00"/>
        <d v="2016-03-28T15:30:00"/>
        <d v="2016-03-30T08:36:00"/>
        <d v="2016-03-12T20:21:00"/>
        <d v="2016-03-25T09:24:00"/>
        <d v="2016-02-27T11:07:00"/>
        <d v="2016-02-12T13:33:00"/>
        <d v="2016-03-24T14:25:00"/>
        <d v="2016-02-16T13:28:00"/>
        <d v="2016-03-25T14:09:00"/>
        <d v="2016-01-17T17:08:00"/>
        <d v="2016-03-20T10:53:00"/>
        <d v="2016-01-16T05:10:00"/>
        <d v="2016-02-07T11:02:00"/>
        <d v="2016-01-20T19:10:00"/>
        <d v="2016-03-06T19:53:00"/>
        <d v="2016-03-01T12:48:00"/>
        <d v="2016-03-28T15:33:00"/>
        <d v="2016-02-14T11:54:00"/>
        <d v="2016-02-15T05:24:00"/>
        <d v="2016-03-26T07:31:00"/>
        <d v="2016-02-20T17:36:00"/>
        <d v="2016-01-28T06:21:00"/>
        <d v="2016-02-05T18:28:00"/>
        <d v="2016-02-23T13:35:00"/>
        <d v="2016-02-02T05:57:00"/>
        <d v="2016-03-16T03:59:00"/>
        <d v="2016-01-10T17:36:00"/>
        <d v="2016-02-19T17:22:00"/>
        <d v="2016-02-22T11:20:00"/>
        <d v="2016-01-10T12:40:00"/>
        <d v="2016-02-26T17:39:00"/>
        <d v="2016-02-03T03:55:00"/>
        <d v="2016-02-26T17:22:00"/>
        <d v="2016-02-12T08:53:00"/>
        <d v="2016-02-18T20:42:00"/>
        <d v="2016-03-27T21:29:00"/>
        <d v="2016-03-22T06:21:00"/>
        <d v="2016-02-18T23:43:00"/>
        <d v="2016-03-02T21:41:00"/>
        <d v="2016-03-07T08:45:00"/>
        <d v="2016-02-05T13:08:00"/>
        <d v="2016-03-02T11:40:00"/>
        <d v="2016-03-05T10:53:00"/>
        <d v="2016-01-29T11:59:00"/>
        <d v="2016-03-23T12:36:00"/>
        <d v="2016-02-14T18:12:00"/>
        <d v="2016-02-19T06:19:00"/>
        <d v="2016-03-20T14:57:00"/>
        <d v="2016-03-06T20:42:00"/>
        <d v="2016-03-04T15:45:00"/>
        <d v="2016-03-02T06:50:00"/>
        <d v="2016-01-04T15:40:00"/>
        <d v="2016-02-23T07:31:00"/>
        <d v="2016-01-20T17:07:00"/>
        <d v="2016-03-24T12:52:00"/>
        <d v="2016-03-06T19:11:00"/>
        <d v="2016-03-30T12:06:00"/>
        <d v="2016-03-07T10:48:00"/>
        <d v="2016-03-14T09:23:00"/>
        <d v="2016-02-14T21:46:00"/>
        <d v="2016-01-26T22:03:00"/>
        <d v="2016-03-19T18:00:00"/>
        <d v="2016-03-26T04:33:00"/>
        <d v="2016-02-13T09:41:00"/>
        <d v="2016-03-30T17:52:00"/>
        <d v="2016-02-06T16:08:00"/>
        <d v="2016-02-28T23:48:00"/>
        <d v="2016-02-05T09:42:00"/>
        <d v="2016-03-09T15:14:00"/>
        <d v="2016-02-28T15:22:00"/>
        <d v="2016-03-30T10:34:00"/>
        <d v="2016-02-22T21:12:00"/>
        <d v="2016-03-08T09:33:00"/>
        <d v="2016-01-15T17:20:00"/>
        <d v="2016-02-24T16:04:00"/>
        <d v="2016-01-19T18:56:00"/>
        <d v="2016-03-23T01:25:00"/>
        <d v="2016-03-26T20:32:00"/>
        <d v="2016-02-20T06:31:00"/>
        <d v="2016-01-04T12:21:00"/>
        <d v="2016-01-17T08:35:00"/>
        <d v="2016-02-19T17:20:00"/>
        <d v="2016-02-23T08:47:00"/>
        <d v="2016-01-13T12:44:00"/>
        <d v="2016-03-28T15:06:00"/>
        <d v="2016-01-09T20:56:00"/>
        <d v="2016-03-05T22:04:00"/>
        <d v="2016-02-26T15:34:00"/>
        <d v="2016-03-04T05:59:00"/>
        <d v="2016-03-22T06:04:00"/>
        <d v="2016-03-01T18:18:00"/>
        <d v="2016-02-21T18:44:00"/>
        <d v="2016-02-05T18:41:00"/>
        <d v="2016-03-18T07:47:00"/>
        <d v="2016-03-11T12:52:00"/>
        <d v="2016-02-01T18:55:00"/>
        <d v="2016-03-16T13:44:00"/>
        <d v="2016-03-11T14:11:00"/>
        <d v="2016-02-08T13:23:00"/>
        <d v="2016-01-17T22:20:00"/>
        <d v="2016-02-04T08:16:00"/>
        <d v="2016-03-02T09:27:00"/>
        <d v="2016-03-30T14:04:00"/>
        <d v="2016-03-13T14:12:00"/>
        <d v="2016-01-13T13:26:00"/>
        <d v="2016-03-03T14:23:00"/>
        <d v="2016-01-28T08:26:00"/>
        <d v="2016-01-12T12:38:00"/>
        <d v="2016-01-21T07:49:00"/>
        <d v="2016-03-06T09:19:00"/>
        <d v="2016-03-03T16:03:00"/>
        <d v="2016-02-27T20:24:00"/>
        <d v="2016-02-27T17:46:00"/>
        <d v="2016-02-19T15:58:00"/>
        <d v="2016-03-20T15:37:00"/>
        <d v="2016-03-11T16:58:00"/>
        <d v="2016-03-13T21:45:00"/>
        <d v="2016-02-27T20:25:00"/>
        <d v="2016-03-04T05:52:00"/>
        <d v="2016-03-24T15:42:00"/>
        <d v="2016-03-21T18:58:00"/>
        <d v="2016-02-19T18:01:00"/>
        <d v="2016-03-05T14:37:00"/>
        <d v="2016-03-30T17:00:00"/>
        <d v="2016-02-03T17:57:00"/>
        <d v="2016-03-26T10:10:00"/>
        <d v="2016-03-26T09:08:00"/>
        <d v="2016-01-06T08:33:00"/>
        <d v="2016-02-22T18:23:00"/>
        <d v="2016-02-14T22:10:00"/>
        <d v="2016-03-29T10:26:00"/>
        <d v="2016-03-29T12:51:00"/>
        <d v="2016-01-13T20:19:00"/>
        <d v="2016-03-24T08:56:00"/>
        <d v="2016-03-27T05:49:00"/>
        <d v="2016-02-26T18:33:00"/>
        <d v="2016-01-14T17:03:00"/>
        <d v="2016-01-02T15:33:00"/>
        <d v="2016-02-12T09:05:00"/>
        <d v="2016-01-15T15:43:00"/>
        <d v="2016-02-27T04:34:00"/>
        <d v="2016-02-08T20:44:00"/>
        <d v="2016-02-25T07:09:00"/>
        <d v="2016-02-21T11:51:00"/>
        <d v="2016-02-15T13:44:00"/>
        <d v="2016-03-05T04:39:00"/>
        <d v="2016-02-12T11:56:00"/>
        <d v="2016-03-07T14:37:00"/>
        <d v="2016-03-29T14:43:00"/>
        <d v="2016-03-30T16:10:00"/>
        <d v="2016-03-02T10:04:00"/>
        <d v="2016-03-24T09:23:00"/>
        <d v="2016-01-19T15:12:00"/>
        <d v="2016-01-04T23:20:00"/>
        <d v="2016-02-04T10:18:00"/>
        <d v="2016-02-14T14:24:00"/>
        <d v="2016-01-26T23:22:00"/>
        <d v="2016-03-27T12:59:00"/>
        <d v="2016-02-14T12:20:00"/>
        <d v="2016-03-14T07:50:00"/>
        <d v="2016-03-09T17:24:00"/>
        <d v="2016-01-05T12:52:00"/>
        <d v="2016-01-08T19:06:00"/>
        <d v="2016-02-15T06:37:00"/>
        <d v="2016-01-09T20:53:00"/>
        <d v="2016-01-27T05:21:00"/>
        <d v="2016-03-27T19:53:00"/>
        <d v="2016-03-09T14:39:00"/>
        <d v="2016-03-05T06:02:00"/>
        <d v="2016-03-11T10:14:00"/>
        <d v="2016-03-24T17:51:00"/>
        <d v="2016-02-23T08:41:00"/>
        <d v="2016-02-18T09:03:00"/>
        <d v="2016-01-26T19:24:00"/>
        <d v="2016-03-24T07:04:00"/>
        <d v="2016-03-02T10:03:00"/>
        <d v="2016-03-30T07:36:00"/>
        <d v="2016-01-27T11:36:00"/>
        <d v="2016-01-02T14:26:00"/>
        <d v="2016-03-24T12:41:00"/>
        <d v="2016-03-29T08:15:00"/>
        <d v="2016-01-20T17:39:00"/>
        <d v="2016-01-03T10:05:00"/>
        <d v="2016-02-02T06:47:00"/>
        <d v="2016-03-18T10:52:00"/>
        <d v="2016-02-28T20:48:00"/>
        <d v="2016-02-19T05:02:00"/>
        <d v="2016-02-24T09:07:00"/>
        <d v="2016-03-23T11:13:00"/>
        <d v="2016-03-20T18:01:00"/>
        <d v="2016-02-06T11:43:00"/>
        <d v="2016-02-18T18:28:00"/>
        <d v="2016-01-16T14:53:00"/>
        <d v="2016-03-12T13:11:00"/>
        <d v="2016-03-20T17:13:00"/>
        <d v="2016-01-24T05:43:00"/>
        <d v="2016-03-06T13:43:00"/>
        <d v="2016-03-26T09:59:00"/>
        <d v="2016-01-22T08:29:00"/>
        <d v="2016-03-20T15:45:00"/>
        <d v="2016-02-12T00:17:00"/>
        <d v="2016-01-19T18:36:00"/>
        <d v="2016-02-19T15:21:00"/>
        <d v="2016-03-05T15:31:00"/>
        <d v="2016-03-02T14:54:00"/>
        <d v="2016-03-06T04:50:00"/>
        <d v="2016-01-16T07:57:00"/>
        <d v="2016-03-03T21:43:00"/>
        <d v="2016-02-14T08:28:00"/>
        <d v="2016-02-10T16:43:00"/>
        <d v="2016-03-22T11:51:00"/>
        <d v="2016-02-27T09:07:00"/>
        <d v="2016-03-20T13:26:00"/>
        <d v="2016-03-22T18:32:00"/>
        <d v="2016-03-14T16:03:00"/>
        <d v="2016-03-27T08:54:00"/>
        <d v="2016-01-30T13:25:00"/>
        <d v="2016-01-20T13:53:00"/>
        <d v="2016-03-01T12:47:00"/>
        <d v="2016-01-20T20:09:00"/>
        <d v="2016-03-30T16:31:00"/>
        <d v="2016-03-11T14:25:00"/>
        <d v="2016-02-06T15:03:00"/>
        <d v="2016-02-27T13:44:00"/>
        <d v="2016-01-20T20:37:00"/>
        <d v="2016-03-21T18:52:00"/>
        <d v="2016-02-06T06:14:00"/>
        <d v="2016-03-05T16:44:00"/>
        <d v="2016-01-01T23:12:00"/>
        <d v="2016-02-19T17:18:00"/>
        <d v="2016-01-29T13:25:00"/>
        <d v="2016-01-13T09:10:00"/>
        <d v="2016-02-28T15:50:00"/>
        <d v="2016-02-25T07:32:00"/>
        <d v="2016-01-29T19:46:00"/>
        <d v="2016-01-18T17:02:00"/>
        <d v="2016-03-25T21:50:00"/>
        <d v="2016-03-05T15:36:00"/>
        <d v="2016-03-01T17:24:00"/>
        <d v="2016-03-12T15:19:00"/>
        <d v="2016-01-15T16:12:00"/>
        <d v="2016-03-19T07:03:00"/>
        <d v="2016-02-09T15:49:00"/>
        <d v="2016-01-23T19:05:00"/>
        <d v="2016-03-02T04:03:00"/>
        <d v="2016-02-13T15:27:00"/>
        <d v="2016-03-11T08:28:00"/>
        <d v="2016-03-24T09:36:00"/>
        <d v="2016-03-01T13:59:00"/>
        <d v="2016-03-19T17:26:00"/>
        <d v="2016-03-13T13:53:00"/>
        <d v="2016-03-03T19:06:00"/>
        <d v="2016-03-11T17:34:00"/>
        <d v="2016-03-26T14:38:00"/>
        <d v="2016-03-13T12:07:00"/>
        <d v="2016-03-05T07:25:00"/>
        <d v="2016-02-21T15:51:00"/>
        <d v="2016-02-06T11:49:00"/>
        <d v="2016-02-27T16:56:00"/>
        <d v="2016-01-10T03:30:00"/>
        <d v="2016-01-12T23:22:00"/>
        <d v="2016-03-10T08:43:00"/>
        <d v="2016-03-06T01:54:00"/>
        <d v="2016-03-22T16:50:00"/>
        <d v="2016-03-14T16:23:00"/>
        <d v="2016-01-07T08:06:00"/>
        <d v="2016-03-25T15:33:00"/>
        <d v="2016-02-25T15:25:00"/>
        <d v="2016-01-05T08:10:00"/>
        <d v="2016-03-05T13:15:00"/>
        <d v="2016-01-26T09:33:00"/>
        <d v="2016-03-16T11:38:00"/>
        <d v="2016-02-21T20:49:00"/>
        <d v="2016-03-12T16:27:00"/>
        <d v="2016-03-12T11:09:00"/>
        <d v="2016-03-12T10:51:00"/>
        <d v="2016-01-30T19:11:00"/>
        <d v="2016-01-05T13:59:00"/>
        <d v="2016-03-16T08:36:00"/>
        <d v="2016-02-20T16:38:00"/>
        <d v="2016-03-22T23:15:00"/>
        <d v="2016-03-05T14:16:00"/>
        <d v="2016-02-17T19:09:00"/>
        <d v="2016-03-25T07:23:00"/>
        <d v="2016-03-12T12:27:00"/>
        <d v="2016-02-22T12:54:00"/>
        <d v="2016-03-12T13:52:00"/>
        <d v="2016-02-11T12:56:00"/>
        <d v="2016-03-02T18:35:00"/>
        <d v="2016-03-03T14:57:00"/>
        <d v="2016-03-31T19:22:00"/>
        <d v="2016-03-05T11:46:00"/>
        <d v="2016-03-29T21:03:00"/>
        <d v="2016-02-19T20:48:00"/>
        <d v="2016-03-06T14:19:00"/>
        <d v="2016-03-29T16:35:00"/>
        <d v="2016-03-31T14:52:00"/>
        <d v="2016-03-16T10:33:00"/>
        <d v="2016-03-29T08:01:00"/>
        <d v="2016-03-18T08:18:00"/>
        <d v="2016-03-06T00:26:00"/>
        <d v="2016-01-30T12:11:00"/>
        <d v="2016-02-04T21:21:00"/>
        <d v="2016-02-26T11:57:00"/>
        <d v="2016-03-04T14:06:00"/>
        <d v="2016-03-29T21:52:00"/>
        <d v="2016-01-01T18:11:00"/>
        <d v="2016-01-13T14:58:00"/>
        <d v="2016-03-19T19:09:00"/>
        <d v="2016-01-07T17:11:00"/>
        <d v="2016-03-06T09:18:00"/>
        <d v="2016-01-20T10:51:00"/>
        <d v="2016-02-14T16:09:00"/>
        <d v="2016-02-22T10:33:00"/>
        <d v="2016-03-30T16:16:00"/>
        <d v="2016-03-25T15:25:00"/>
        <d v="2016-03-02T09:38:00"/>
        <d v="2016-02-27T14:48:00"/>
        <d v="2016-01-21T11:33:00"/>
        <d v="2016-02-03T11:50:00"/>
        <d v="2016-01-11T07:23:00"/>
        <d v="2016-01-19T11:22:00"/>
        <d v="2016-03-03T04:02:00"/>
        <d v="2016-03-24T14:29:00"/>
        <d v="2016-03-13T14:28:00"/>
        <d v="2016-03-13T16:09:00"/>
        <d v="2016-03-30T13:56:00"/>
        <d v="2016-01-11T05:45:00"/>
        <d v="2016-01-21T13:15:00"/>
        <d v="2016-02-19T17:07:00"/>
        <d v="2016-03-20T16:26:00"/>
        <d v="2016-02-19T16:33:00"/>
        <d v="2016-02-15T19:58:00"/>
        <d v="2016-01-02T11:24:00"/>
        <d v="2016-03-24T09:21:00"/>
        <d v="2016-02-12T10:06:00"/>
        <d v="2016-03-13T06:30:00"/>
        <d v="2016-03-03T07:55:00"/>
        <d v="2016-02-18T20:55:00"/>
        <d v="2016-03-14T20:34:00"/>
        <d v="2016-03-30T11:58:00"/>
        <d v="2016-03-26T12:18:00"/>
        <d v="2016-02-21T11:30:00"/>
        <d v="2016-02-15T02:22:00"/>
        <d v="2016-01-26T17:22:00"/>
        <d v="2016-02-19T14:04:00"/>
        <d v="2016-03-02T14:55:00"/>
        <d v="2016-03-22T20:58:00"/>
        <d v="2016-02-27T07:56:00"/>
        <d v="2016-03-12T07:51:00"/>
        <d v="2016-03-25T16:53:00"/>
        <d v="2016-01-09T18:11:00"/>
        <d v="2016-03-24T13:53:00"/>
        <d v="2016-01-06T15:01:00"/>
        <d v="2016-03-02T05:11:00"/>
        <d v="2016-02-25T12:15:00"/>
        <d v="2016-03-25T15:11:00"/>
        <d v="2016-01-14T21:12:00"/>
        <d v="2016-01-12T10:07:00"/>
        <d v="2016-03-12T19:38:00"/>
        <d v="2016-03-30T14:13:00"/>
        <d v="2016-03-10T10:50:00"/>
        <d v="2016-01-11T20:08:00"/>
        <d v="2016-02-02T19:11:00"/>
        <d v="2016-02-28T18:31:00"/>
        <d v="2016-03-25T08:14:00"/>
        <d v="2016-02-11T19:59:00"/>
        <d v="2016-01-02T23:58:00"/>
        <d v="2016-01-04T12:39:00"/>
        <d v="2016-03-29T14:03:00"/>
        <d v="2016-03-23T10:14:00"/>
        <d v="2016-02-03T13:07:00"/>
        <d v="2016-01-26T14:16:00"/>
        <d v="2016-02-09T10:53:00"/>
        <d v="2016-03-11T10:25:00"/>
        <d v="2016-01-17T15:57:00"/>
        <d v="2016-03-25T14:11:00"/>
        <d v="2016-02-16T01:44:00"/>
        <d v="2016-01-30T18:06:00"/>
        <d v="2016-02-18T06:53:00"/>
        <d v="2016-01-15T21:21:00"/>
        <d v="2016-02-12T13:24:00"/>
        <d v="2016-03-14T16:55:00"/>
        <d v="2016-03-29T15:45:00"/>
        <d v="2016-02-17T13:52:00"/>
        <d v="2016-03-05T15:25:00"/>
        <d v="2016-01-25T19:20:00"/>
        <d v="2016-02-07T09:35:00"/>
        <d v="2016-03-26T13:29:00"/>
        <d v="2016-02-10T06:32:00"/>
        <d v="2016-01-16T10:33:00"/>
        <d v="2016-01-10T12:05:00"/>
        <d v="2016-01-16T14:14:00"/>
        <d v="2016-02-04T18:21:00"/>
        <d v="2016-03-23T15:28:00"/>
        <d v="2016-02-24T09:05:00"/>
        <d v="2016-02-25T13:48:00"/>
        <d v="2016-03-07T20:41:00"/>
        <d v="2016-01-30T14:59:00"/>
        <d v="2016-03-26T16:17:00"/>
        <d v="2016-03-24T19:09:00"/>
        <d v="2016-03-01T17:02:00"/>
        <d v="2016-01-24T11:03:00"/>
        <d v="2016-03-12T12:24:00"/>
        <d v="2016-02-19T07:55:00"/>
        <d v="2016-02-10T21:11:00"/>
        <d v="2016-01-22T13:34:00"/>
        <d v="2016-02-12T12:26:00"/>
        <d v="2016-01-20T10:37:00"/>
        <d v="2016-03-15T11:59:00"/>
        <d v="2016-03-28T07:10:00"/>
        <d v="2016-01-11T21:35:00"/>
        <d v="2016-03-15T17:56:00"/>
        <d v="2016-02-21T20:29:00"/>
        <d v="2016-03-14T09:15:00"/>
        <d v="2016-03-18T08:58:00"/>
        <d v="2016-02-14T01:31:00"/>
        <d v="2016-02-10T19:42:00"/>
        <d v="2016-02-19T12:51:00"/>
        <d v="2016-03-06T15:13:00"/>
        <d v="2016-03-11T17:14:00"/>
        <d v="2016-03-11T12:11:00"/>
        <d v="2016-03-04T21:33:00"/>
        <d v="2016-03-26T06:51:00"/>
        <d v="2016-01-06T17:19:00"/>
        <d v="2016-01-08T05:47:00"/>
        <d v="2016-03-18T08:42:00"/>
        <d v="2016-02-26T15:53:00"/>
        <d v="2016-01-26T17:04:00"/>
        <d v="2016-03-11T16:31:00"/>
        <d v="2016-03-13T18:32:00"/>
        <d v="2016-03-31T19:44:00"/>
        <d v="2016-02-27T08:20:00"/>
        <d v="2016-02-05T20:48:00"/>
        <d v="2016-03-02T15:04:00"/>
        <d v="2016-03-26T12:44:00"/>
        <d v="2016-01-11T16:08:00"/>
        <d v="2016-01-03T20:51:00"/>
        <d v="2016-02-20T16:51:00"/>
        <d v="2016-02-24T12:14:00"/>
        <d v="2016-03-05T20:00:00"/>
        <d v="2016-03-20T08:52:00"/>
        <d v="2016-01-17T22:21:00"/>
        <d v="2016-03-15T09:02:00"/>
        <d v="2016-02-12T06:24:00"/>
        <d v="2016-03-11T22:34:00"/>
        <d v="2016-02-05T16:27:00"/>
        <d v="2016-03-23T16:08:00"/>
        <d v="2016-02-07T09:04:00"/>
        <d v="2016-03-30T05:51:00"/>
        <d v="2016-02-14T20:11:00"/>
        <d v="2016-01-06T07:02:00"/>
        <d v="2016-01-16T15:48:00"/>
        <d v="2016-02-18T07:01:00"/>
        <d v="2016-02-10T23:02:00"/>
        <d v="2016-01-09T10:34:00"/>
        <d v="2016-03-23T11:03:00"/>
        <d v="2016-03-11T07:38:00"/>
        <d v="2016-03-01T03:31:00"/>
        <d v="2016-02-04T12:54:00"/>
        <d v="2016-03-13T14:11:00"/>
        <d v="2016-01-21T17:17:00"/>
        <d v="2016-01-16T13:19:00"/>
        <d v="2016-03-19T12:10:00"/>
        <d v="2016-02-05T04:50:00"/>
        <d v="2016-03-27T10:39:00"/>
        <d v="2016-02-05T16:08:00"/>
        <d v="2016-03-31T15:15:00"/>
        <d v="2016-03-01T10:12:00"/>
        <d v="2016-01-13T11:20:00"/>
        <d v="2016-01-01T06:22:00"/>
        <d v="2016-02-24T10:51:00"/>
        <d v="2016-01-10T13:53:00"/>
        <d v="2016-03-11T17:19:00"/>
        <d v="2016-03-27T16:06:00"/>
        <d v="2016-02-20T11:15:00"/>
        <d v="2016-03-20T09:41:00"/>
        <d v="2016-03-20T16:17:00"/>
        <d v="2016-03-19T09:45:00"/>
        <d v="2016-03-16T12:21:00"/>
        <d v="2016-03-29T20:17:00"/>
        <d v="2016-03-30T08:10:00"/>
        <d v="2016-02-25T18:50:00"/>
        <d v="2016-01-26T12:56:00"/>
        <d v="2016-01-15T13:34:00"/>
        <d v="2016-02-15T15:02:00"/>
        <d v="2016-02-21T00:08:00"/>
        <d v="2016-03-25T18:59:00"/>
        <d v="2016-01-01T14:32:00"/>
        <d v="2016-01-27T18:33:00"/>
        <d v="2016-03-29T19:32:00"/>
        <d v="2016-03-28T21:35:00"/>
        <d v="2016-01-01T17:03:00"/>
        <d v="2016-02-04T03:44:00"/>
        <d v="2016-03-30T08:40:00"/>
        <d v="2016-03-25T19:54:00"/>
        <d v="2016-03-30T10:07:00"/>
        <d v="2016-03-19T11:38:00"/>
        <d v="2016-02-05T16:39:00"/>
        <d v="2016-03-24T11:47:00"/>
        <d v="2016-02-28T18:21:00"/>
        <d v="2016-03-27T13:34:00"/>
        <d v="2016-03-26T12:17:00"/>
        <d v="2016-03-28T18:16:00"/>
        <d v="2016-02-07T12:20:00"/>
        <d v="2016-03-07T11:47:00"/>
        <d v="2016-02-24T13:18:00"/>
        <d v="2016-03-03T21:57:00"/>
        <d v="2016-02-18T20:09:00"/>
        <d v="2016-03-03T15:32:00"/>
        <d v="2016-02-09T05:16:00"/>
        <d v="2016-03-20T09:02:00"/>
        <d v="2016-02-22T06:45:00"/>
        <d v="2016-03-12T12:51:00"/>
        <d v="2016-02-14T23:45:00"/>
        <d v="2016-02-22T16:22:00"/>
        <d v="2016-03-09T14:42:00"/>
        <d v="2016-01-05T06:35:00"/>
        <d v="2016-01-16T18:43:00"/>
        <d v="2016-03-14T19:24:00"/>
        <d v="2016-02-24T09:23:00"/>
        <d v="2016-02-08T15:11:00"/>
        <d v="2016-03-11T07:21:00"/>
        <d v="2016-03-13T14:21:00"/>
        <d v="2016-01-19T15:22:00"/>
        <d v="2016-03-01T13:58:00"/>
        <d v="2016-01-15T16:58:00"/>
        <d v="2016-01-20T00:17:00"/>
        <d v="2016-03-23T12:18:00"/>
        <d v="2016-03-12T16:59:00"/>
        <d v="2016-03-31T04:22:00"/>
        <d v="2016-03-26T08:35:00"/>
        <d v="2016-03-01T19:43:00"/>
        <d v="2016-03-20T12:36:00"/>
        <d v="2016-03-13T04:48:00"/>
        <d v="2016-01-05T20:27:00"/>
        <d v="2016-03-30T18:21:00"/>
        <d v="2016-03-23T10:19:00"/>
        <d v="2016-02-15T12:09:00"/>
        <d v="2016-03-28T00:39:00"/>
        <d v="2016-02-26T11:24:00"/>
        <d v="2016-03-04T12:41:00"/>
        <d v="2016-02-14T21:25:00"/>
        <d v="2016-03-24T15:09:00"/>
        <d v="2016-03-13T12:19:00"/>
        <d v="2016-03-30T15:58:00"/>
        <d v="2016-02-02T09:41:00"/>
        <d v="2016-03-28T08:14:00"/>
        <d v="2016-03-25T14:59:00"/>
        <d v="2016-01-05T09:22:00"/>
        <d v="2016-03-29T16:58:00"/>
        <d v="2016-03-09T09:33:00"/>
        <d v="2016-02-27T16:27:00"/>
        <d v="2016-01-29T03:22:00"/>
        <d v="2016-01-16T05:33:00"/>
        <d v="2016-03-09T10:35:00"/>
        <d v="2016-02-25T19:00:00"/>
        <d v="2016-03-25T18:09:00"/>
        <d v="2016-02-19T19:09:00"/>
        <d v="2016-03-27T23:23:00"/>
        <d v="2016-03-04T12:30:00"/>
        <d v="2016-02-28T16:38:00"/>
        <d v="2016-02-26T12:04:00"/>
        <d v="2016-02-08T16:11:00"/>
        <d v="2016-03-30T07:33:00"/>
        <d v="2016-03-12T06:59:00"/>
        <d v="2016-01-12T08:27:00"/>
        <d v="2016-03-20T08:28:00"/>
        <d v="2016-03-30T07:08:00"/>
        <d v="2016-02-19T09:21:00"/>
        <d v="2016-02-19T12:46:00"/>
        <d v="2016-03-03T10:20:00"/>
        <d v="2016-02-19T17:36:00"/>
        <d v="2016-02-24T09:13:00"/>
        <d v="2016-03-19T14:14:00"/>
        <d v="2016-01-28T09:27:00"/>
        <d v="2016-01-01T13:13:00"/>
        <d v="2016-01-22T13:25:00"/>
        <d v="2016-01-27T16:34:00"/>
        <d v="2016-01-30T11:59:00"/>
        <d v="2016-01-05T17:10:00"/>
        <d v="2016-03-26T15:07:00"/>
        <d v="2016-02-25T06:38:00"/>
        <d v="2016-02-24T13:58:00"/>
        <d v="2016-03-05T15:50:00"/>
        <d v="2016-02-25T06:43:00"/>
        <d v="2016-03-05T15:04:00"/>
        <d v="2016-03-28T20:41:00"/>
        <d v="2016-03-04T18:23:00"/>
        <d v="2016-02-11T05:35:00"/>
        <d v="2016-03-19T20:36:00"/>
        <d v="2016-03-01T20:09:00"/>
        <d v="2016-01-31T20:12:00"/>
        <d v="2016-02-19T06:40:00"/>
        <d v="2016-03-17T09:02:00"/>
        <d v="2016-03-12T08:56:00"/>
        <d v="2016-02-17T23:09:00"/>
        <d v="2016-02-24T19:28:00"/>
        <d v="2016-02-21T05:31:00"/>
        <d v="2016-02-12T11:54:00"/>
        <d v="2016-03-01T14:23:00"/>
        <d v="2016-02-05T10:25:00"/>
        <d v="2016-02-28T16:13:00"/>
        <d v="2016-03-30T14:29:00"/>
        <d v="2016-03-07T18:49:00"/>
        <d v="2016-03-20T12:09:00"/>
        <d v="2016-02-02T19:37:00"/>
        <d v="2016-02-13T10:33:00"/>
        <d v="2016-03-27T16:12:00"/>
        <d v="2016-03-06T14:50:00"/>
        <d v="2016-02-14T15:30:00"/>
        <d v="2016-03-05T08:31:00"/>
        <d v="2016-03-20T18:06:00"/>
        <d v="2016-03-01T05:01:00"/>
        <d v="2016-03-24T16:50:00"/>
        <d v="2016-01-16T17:28:00"/>
        <d v="2016-01-03T10:10:00"/>
        <d v="2016-03-08T08:42:00"/>
        <d v="2016-03-25T18:22:00"/>
        <d v="2016-01-07T18:41:00"/>
        <d v="2016-02-19T18:21:00"/>
        <d v="2016-03-12T09:11:00"/>
        <d v="2016-03-11T05:56:00"/>
        <d v="2016-01-10T06:42:00"/>
        <d v="2016-02-04T20:03:00"/>
        <d v="2016-03-09T19:39:00"/>
        <d v="2016-01-30T17:21:00"/>
        <d v="2016-02-27T09:17:00"/>
        <d v="2016-03-24T14:35:00"/>
        <d v="2016-03-27T20:20:00"/>
        <d v="2016-02-14T13:03:00"/>
        <d v="2016-01-30T08:23:00"/>
        <d v="2016-02-25T17:12:00"/>
        <d v="2016-01-16T17:21:00"/>
        <d v="2016-01-22T08:07:00"/>
        <d v="2016-03-08T07:58:00"/>
        <d v="2016-03-06T17:31:00"/>
        <d v="2016-03-20T06:18:00"/>
        <d v="2016-02-04T16:59:00"/>
        <d v="2016-03-30T10:48:00"/>
        <d v="2016-01-02T21:22:00"/>
        <d v="2016-02-06T15:52:00"/>
        <d v="2016-03-16T08:58:00"/>
        <d v="2016-02-20T05:40:00"/>
        <d v="2016-01-22T17:42:00"/>
        <d v="2016-02-13T17:21:00"/>
        <d v="2016-03-24T13:57:00"/>
        <d v="2016-01-18T12:07:00"/>
        <d v="2016-03-15T11:18:00"/>
        <d v="2016-03-25T11:35:00"/>
        <d v="2016-02-06T19:55:00"/>
        <d v="2016-01-10T13:44:00"/>
        <d v="2016-03-04T21:16:00"/>
        <d v="2016-03-11T19:53:00"/>
        <d v="2016-02-20T16:07:00"/>
        <d v="2016-03-04T07:17:00"/>
        <d v="2016-03-09T14:17:00"/>
        <d v="2016-03-14T14:39:00"/>
        <d v="2016-02-18T15:23:00"/>
        <d v="2016-02-18T21:44:00"/>
        <d v="2016-03-07T18:23:00"/>
        <d v="2016-03-01T15:41:00"/>
        <d v="2016-03-28T08:39:00"/>
        <d v="2016-01-02T18:39:00"/>
        <d v="2016-01-31T22:10:00"/>
        <d v="2016-02-11T21:55:00"/>
        <d v="2016-02-09T11:10:00"/>
        <d v="2016-03-03T09:23:00"/>
        <d v="2016-02-09T13:55:00"/>
        <d v="2016-02-19T20:25:00"/>
        <d v="2016-03-06T07:17:00"/>
        <d v="2016-02-03T12:04:00"/>
        <d v="2016-03-30T13:29:00"/>
        <d v="2016-03-19T03:38:00"/>
        <d v="2016-02-09T06:30:00"/>
        <d v="2016-02-01T12:51:00"/>
        <d v="2016-01-04T01:54:00"/>
        <d v="2016-01-11T06:59:00"/>
        <d v="2016-02-24T19:10:00"/>
        <d v="2016-03-10T21:43:00"/>
        <d v="2016-03-30T11:50:00"/>
        <d v="2016-03-16T16:28:00"/>
        <d v="2016-02-15T04:58:00"/>
        <d v="2016-03-03T08:40:00"/>
        <d v="2016-03-22T15:48:00"/>
        <d v="2016-02-20T19:06:00"/>
        <d v="2016-02-24T10:05:00"/>
        <d v="2016-03-30T12:04:00"/>
        <d v="2016-03-03T16:28:00"/>
        <d v="2016-01-02T18:01:00"/>
        <d v="2016-01-01T02:38:00"/>
        <d v="2016-02-02T10:17:00"/>
        <d v="2016-02-05T14:31:00"/>
        <d v="2016-01-06T19:27:00"/>
        <d v="2016-03-09T17:09:00"/>
        <d v="2016-03-09T11:11:00"/>
        <d v="2016-03-24T19:11:00"/>
        <d v="2016-02-10T15:50:00"/>
        <d v="2016-02-19T11:03:00"/>
        <d v="2016-01-22T09:35:00"/>
        <d v="2016-01-13T20:28:00"/>
        <d v="2016-03-19T17:27:00"/>
        <d v="2016-02-18T18:36:00"/>
        <d v="2016-03-30T16:28:00"/>
        <d v="2016-03-31T19:47:00"/>
        <d v="2016-03-16T19:00:00"/>
        <d v="2016-03-02T04:18:00"/>
        <d v="2016-01-09T08:48:00"/>
        <d v="2016-03-31T19:52:00"/>
        <d v="2016-03-23T12:19:00"/>
        <d v="2016-03-24T13:58:00"/>
        <d v="2016-02-26T06:19:00"/>
        <d v="2016-03-25T13:18:00"/>
        <d v="2016-03-30T10:16:00"/>
        <d v="2016-01-04T18:09:00"/>
        <d v="2016-03-04T15:07:00"/>
        <d v="2016-03-17T10:49:00"/>
        <d v="2016-03-10T18:02:00"/>
        <d v="2016-01-05T05:51:00"/>
        <d v="2016-02-25T10:52:00"/>
        <d v="2016-01-13T14:27:00"/>
        <d v="2016-03-12T14:20:00"/>
        <d v="2016-01-29T17:28:00"/>
        <d v="2016-03-03T11:41:00"/>
        <d v="2016-03-10T02:18:00"/>
        <d v="2016-02-19T17:05:00"/>
        <d v="2016-03-02T05:42:00"/>
        <d v="2016-03-09T04:51:00"/>
        <d v="2016-02-04T00:02:00"/>
        <d v="2016-01-26T15:01:00"/>
        <d v="2016-03-26T05:46:00"/>
        <d v="2016-03-14T10:59:00"/>
        <d v="2016-02-09T09:55:00"/>
        <d v="2016-03-10T19:51:00"/>
        <d v="2016-03-12T08:03:00"/>
        <d v="2016-03-07T11:25:00"/>
        <d v="2016-03-06T07:50:00"/>
        <d v="2016-01-23T11:35:00"/>
        <d v="2016-03-29T12:20:00"/>
        <d v="2016-01-10T17:08:00"/>
        <d v="2016-02-20T13:57:00"/>
        <d v="2016-02-04T11:36:00"/>
        <d v="2016-03-12T14:34:00"/>
        <d v="2016-02-22T16:40:00"/>
        <d v="2016-03-22T21:25:00"/>
        <d v="2016-02-21T19:16:00"/>
        <d v="2016-03-12T17:23:00"/>
        <d v="2016-03-15T12:35:00"/>
        <d v="2016-02-20T15:48:00"/>
        <d v="2016-03-05T09:30:00"/>
        <d v="2016-02-02T10:05:00"/>
        <d v="2016-03-09T16:06:00"/>
        <d v="2016-03-29T10:50:00"/>
        <d v="2016-02-12T21:06:00"/>
        <d v="2016-02-03T06:43:00"/>
        <d v="2016-01-13T17:50:00"/>
        <d v="2016-03-02T11:23:00"/>
        <d v="2016-03-20T08:27:00"/>
        <d v="2016-03-23T21:53:00"/>
        <d v="2016-03-26T07:03:00"/>
        <d v="2016-03-03T07:48:00"/>
        <d v="2016-03-20T17:02:00"/>
        <d v="2016-02-19T07:29:00"/>
        <d v="2016-03-22T16:28:00"/>
      </sharedItems>
    </cacheField>
    <cacheField name="AgeGroup" numFmtId="0">
      <sharedItems count="6">
        <s v="Adult"/>
        <s v="Youth"/>
        <s v="Elder"/>
        <s v="Teenager"/>
        <s v="Senior"/>
        <s v="Kids"/>
      </sharedItems>
    </cacheField>
    <cacheField name="Time_Of_Day" numFmtId="0">
      <sharedItems count="5">
        <s v="Morning"/>
        <s v="Afternoon"/>
        <s v="Night"/>
        <s v="Early Morning"/>
        <s v="Evening"/>
      </sharedItems>
    </cacheField>
    <cacheField name="day_of_month" numFmtId="0">
      <sharedItems containsMixedTypes="1" containsNumber="1" containsInteger="1" minValue="1" maxValue="31"/>
    </cacheField>
    <cacheField name="name_of_month" numFmtId="0">
      <sharedItems count="4">
        <s v="March"/>
        <s v="February"/>
        <s v="January"/>
        <s v="null"/>
      </sharedItems>
    </cacheField>
    <cacheField name="month_id" numFmtId="0">
      <sharedItems containsMixedTypes="1" containsNumber="1" containsInteger="1" minValue="201601" maxValue="201603"/>
    </cacheField>
    <cacheField name="day_name" numFmtId="0">
      <sharedItems count="8">
        <s v="Tue"/>
        <s v="Wed"/>
        <s v="Thu"/>
        <s v="Sat"/>
        <s v="Mon"/>
        <s v="Sun"/>
        <s v="Fri"/>
        <s v="null"/>
      </sharedItems>
    </cacheField>
    <cacheField name="day_of_week_number" numFmtId="0">
      <sharedItems containsMixedTypes="1" containsNumber="1" containsInteger="1" minValue="1" maxValue="7"/>
    </cacheField>
    <cacheField name="Number_of_User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820491"/>
    <s v="Coryï¿½"/>
    <x v="0"/>
    <x v="0"/>
    <n v="48"/>
    <x v="0"/>
    <x v="0"/>
    <s v="2025-09-09T00:00:28.000Z"/>
    <x v="0"/>
    <x v="0"/>
    <x v="0"/>
    <x v="0"/>
    <n v="1"/>
    <x v="0"/>
    <n v="201603"/>
    <x v="0"/>
    <n v="3"/>
    <n v="1"/>
  </r>
  <r>
    <n v="820601"/>
    <s v="Stacyï¿½"/>
    <x v="0"/>
    <x v="1"/>
    <n v="35"/>
    <x v="1"/>
    <x v="1"/>
    <s v="2025-09-09T00:05:04.000Z"/>
    <x v="1"/>
    <x v="1"/>
    <x v="1"/>
    <x v="0"/>
    <n v="23"/>
    <x v="0"/>
    <n v="201603"/>
    <x v="1"/>
    <n v="4"/>
    <n v="1"/>
  </r>
  <r>
    <n v="772802"/>
    <s v="Carterï¿½"/>
    <x v="0"/>
    <x v="2"/>
    <n v="21"/>
    <x v="2"/>
    <x v="2"/>
    <s v="2025-09-09T00:00:57.000Z"/>
    <x v="2"/>
    <x v="2"/>
    <x v="1"/>
    <x v="1"/>
    <n v="4"/>
    <x v="1"/>
    <n v="201602"/>
    <x v="2"/>
    <n v="5"/>
    <n v="1"/>
  </r>
  <r>
    <n v="2203491"/>
    <s v="Coryï¿½"/>
    <x v="0"/>
    <x v="2"/>
    <n v="38"/>
    <x v="3"/>
    <x v="0"/>
    <s v="2025-09-09T00:00:10.000Z"/>
    <x v="3"/>
    <x v="3"/>
    <x v="0"/>
    <x v="0"/>
    <n v="6"/>
    <x v="1"/>
    <n v="201602"/>
    <x v="3"/>
    <n v="7"/>
    <n v="1"/>
  </r>
  <r>
    <n v="780217"/>
    <s v="Adelaï¿½"/>
    <x v="1"/>
    <x v="1"/>
    <n v="33"/>
    <x v="1"/>
    <x v="0"/>
    <s v="2025-09-09T00:00:34.000Z"/>
    <x v="4"/>
    <x v="4"/>
    <x v="1"/>
    <x v="1"/>
    <n v="20"/>
    <x v="1"/>
    <n v="201602"/>
    <x v="3"/>
    <n v="7"/>
    <n v="1"/>
  </r>
  <r>
    <n v="1108901"/>
    <s v="Stacyï¿½"/>
    <x v="0"/>
    <x v="3"/>
    <n v="50"/>
    <x v="0"/>
    <x v="1"/>
    <s v="2025-09-09T00:01:04.000Z"/>
    <x v="5"/>
    <x v="5"/>
    <x v="0"/>
    <x v="0"/>
    <n v="23"/>
    <x v="0"/>
    <n v="201603"/>
    <x v="1"/>
    <n v="4"/>
    <n v="1"/>
  </r>
  <r>
    <n v="246335"/>
    <s v="Raymundoï¿½"/>
    <x v="0"/>
    <x v="2"/>
    <n v="32"/>
    <x v="3"/>
    <x v="3"/>
    <s v="2025-09-09T00:08:52.000Z"/>
    <x v="6"/>
    <x v="6"/>
    <x v="1"/>
    <x v="2"/>
    <n v="7"/>
    <x v="2"/>
    <n v="201601"/>
    <x v="2"/>
    <n v="5"/>
    <n v="1"/>
  </r>
  <r>
    <n v="892173"/>
    <s v="Kyleï¿½"/>
    <x v="0"/>
    <x v="1"/>
    <n v="25"/>
    <x v="0"/>
    <x v="4"/>
    <s v="2025-09-09T00:08:48.000Z"/>
    <x v="7"/>
    <x v="7"/>
    <x v="1"/>
    <x v="2"/>
    <n v="22"/>
    <x v="0"/>
    <n v="201603"/>
    <x v="0"/>
    <n v="3"/>
    <n v="1"/>
  </r>
  <r>
    <n v="773300"/>
    <s v="Tiffaniï¿½"/>
    <x v="1"/>
    <x v="0"/>
    <n v="22"/>
    <x v="4"/>
    <x v="5"/>
    <s v="2025-09-09T00:00:02.000Z"/>
    <x v="8"/>
    <x v="8"/>
    <x v="1"/>
    <x v="0"/>
    <n v="11"/>
    <x v="2"/>
    <n v="201601"/>
    <x v="4"/>
    <n v="2"/>
    <n v="1"/>
  </r>
  <r>
    <n v="1771036"/>
    <s v="Stephenï¿½"/>
    <x v="0"/>
    <x v="0"/>
    <n v="37"/>
    <x v="4"/>
    <x v="3"/>
    <s v="2025-09-09T00:00:00.000Z"/>
    <x v="9"/>
    <x v="9"/>
    <x v="0"/>
    <x v="1"/>
    <n v="16"/>
    <x v="1"/>
    <n v="201602"/>
    <x v="0"/>
    <n v="3"/>
    <n v="1"/>
  </r>
  <r>
    <n v="773049"/>
    <s v="Shaneï¿½"/>
    <x v="0"/>
    <x v="1"/>
    <n v="26"/>
    <x v="1"/>
    <x v="6"/>
    <s v="2025-09-09T00:06:34.000Z"/>
    <x v="10"/>
    <x v="10"/>
    <x v="1"/>
    <x v="3"/>
    <n v="14"/>
    <x v="1"/>
    <n v="201602"/>
    <x v="5"/>
    <n v="1"/>
    <n v="1"/>
  </r>
  <r>
    <n v="809311"/>
    <s v="Garryï¿½"/>
    <x v="0"/>
    <x v="2"/>
    <n v="30"/>
    <x v="3"/>
    <x v="0"/>
    <s v="2025-09-09T00:01:04.000Z"/>
    <x v="11"/>
    <x v="11"/>
    <x v="1"/>
    <x v="0"/>
    <n v="19"/>
    <x v="1"/>
    <n v="201602"/>
    <x v="6"/>
    <n v="6"/>
    <n v="1"/>
  </r>
  <r>
    <n v="894467"/>
    <s v="None"/>
    <x v="2"/>
    <x v="4"/>
    <n v="0"/>
    <x v="5"/>
    <x v="1"/>
    <s v="2025-09-09T00:46:44.000Z"/>
    <x v="12"/>
    <x v="12"/>
    <x v="2"/>
    <x v="0"/>
    <n v="30"/>
    <x v="0"/>
    <n v="201603"/>
    <x v="1"/>
    <n v="4"/>
    <n v="1"/>
  </r>
  <r>
    <n v="252969"/>
    <s v="Royalï¿½"/>
    <x v="0"/>
    <x v="2"/>
    <n v="18"/>
    <x v="6"/>
    <x v="6"/>
    <s v="2025-09-09T00:00:07.000Z"/>
    <x v="13"/>
    <x v="13"/>
    <x v="3"/>
    <x v="0"/>
    <n v="22"/>
    <x v="2"/>
    <n v="201601"/>
    <x v="6"/>
    <n v="6"/>
    <n v="1"/>
  </r>
  <r>
    <n v="941379"/>
    <s v="Robbyï¿½"/>
    <x v="0"/>
    <x v="1"/>
    <n v="57"/>
    <x v="0"/>
    <x v="1"/>
    <s v="2025-09-09T00:01:34.000Z"/>
    <x v="14"/>
    <x v="14"/>
    <x v="4"/>
    <x v="1"/>
    <n v="26"/>
    <x v="0"/>
    <n v="201603"/>
    <x v="3"/>
    <n v="7"/>
    <n v="1"/>
  </r>
  <r>
    <n v="819075"/>
    <s v="Brendanï¿½"/>
    <x v="0"/>
    <x v="1"/>
    <n v="25"/>
    <x v="1"/>
    <x v="0"/>
    <s v="2025-09-09T00:00:20.000Z"/>
    <x v="15"/>
    <x v="15"/>
    <x v="1"/>
    <x v="0"/>
    <n v="25"/>
    <x v="1"/>
    <n v="201602"/>
    <x v="2"/>
    <n v="5"/>
    <n v="1"/>
  </r>
  <r>
    <n v="332788"/>
    <s v="Artï¿½"/>
    <x v="0"/>
    <x v="4"/>
    <n v="38"/>
    <x v="0"/>
    <x v="7"/>
    <s v="2025-09-09T00:00:15.000Z"/>
    <x v="16"/>
    <x v="16"/>
    <x v="0"/>
    <x v="2"/>
    <n v="18"/>
    <x v="2"/>
    <n v="201601"/>
    <x v="4"/>
    <n v="2"/>
    <n v="1"/>
  </r>
  <r>
    <n v="809337"/>
    <s v="Raymundoï¿½"/>
    <x v="0"/>
    <x v="2"/>
    <n v="21"/>
    <x v="0"/>
    <x v="8"/>
    <s v="2025-09-09T00:00:00.000Z"/>
    <x v="17"/>
    <x v="17"/>
    <x v="1"/>
    <x v="0"/>
    <n v="19"/>
    <x v="1"/>
    <n v="201602"/>
    <x v="6"/>
    <n v="6"/>
    <n v="1"/>
  </r>
  <r>
    <n v="2369190"/>
    <s v="Filibertoï¿½"/>
    <x v="0"/>
    <x v="0"/>
    <n v="52"/>
    <x v="6"/>
    <x v="0"/>
    <s v="2025-09-09T00:05:26.000Z"/>
    <x v="18"/>
    <x v="18"/>
    <x v="4"/>
    <x v="1"/>
    <n v="26"/>
    <x v="0"/>
    <n v="201603"/>
    <x v="3"/>
    <n v="7"/>
    <n v="1"/>
  </r>
  <r>
    <n v="2421483"/>
    <s v="Raymundoï¿½"/>
    <x v="0"/>
    <x v="2"/>
    <n v="36"/>
    <x v="3"/>
    <x v="0"/>
    <s v="2025-09-09T00:00:28.000Z"/>
    <x v="19"/>
    <x v="19"/>
    <x v="0"/>
    <x v="0"/>
    <n v="26"/>
    <x v="0"/>
    <n v="201603"/>
    <x v="3"/>
    <n v="7"/>
    <n v="1"/>
  </r>
  <r>
    <n v="810005"/>
    <s v="Laneï¿½"/>
    <x v="0"/>
    <x v="0"/>
    <n v="32"/>
    <x v="7"/>
    <x v="0"/>
    <s v="2025-09-09T00:00:30.000Z"/>
    <x v="20"/>
    <x v="20"/>
    <x v="1"/>
    <x v="0"/>
    <n v="19"/>
    <x v="1"/>
    <n v="201602"/>
    <x v="6"/>
    <n v="6"/>
    <n v="1"/>
  </r>
  <r>
    <n v="809228"/>
    <s v="Abelï¿½"/>
    <x v="0"/>
    <x v="2"/>
    <n v="43"/>
    <x v="3"/>
    <x v="0"/>
    <s v="2025-09-09T00:00:00.000Z"/>
    <x v="21"/>
    <x v="21"/>
    <x v="0"/>
    <x v="1"/>
    <n v="6"/>
    <x v="1"/>
    <n v="201602"/>
    <x v="3"/>
    <n v="7"/>
    <n v="1"/>
  </r>
  <r>
    <n v="809726"/>
    <s v="Efrenï¿½"/>
    <x v="0"/>
    <x v="1"/>
    <n v="31"/>
    <x v="4"/>
    <x v="5"/>
    <s v="2025-09-09T00:00:14.000Z"/>
    <x v="22"/>
    <x v="22"/>
    <x v="1"/>
    <x v="1"/>
    <n v="17"/>
    <x v="1"/>
    <n v="201602"/>
    <x v="1"/>
    <n v="4"/>
    <n v="1"/>
  </r>
  <r>
    <n v="809139"/>
    <s v="Loydï¿½"/>
    <x v="0"/>
    <x v="0"/>
    <n v="28"/>
    <x v="4"/>
    <x v="8"/>
    <s v="2025-09-09T00:09:24.000Z"/>
    <x v="23"/>
    <x v="23"/>
    <x v="1"/>
    <x v="1"/>
    <n v="28"/>
    <x v="2"/>
    <n v="201601"/>
    <x v="2"/>
    <n v="5"/>
    <n v="1"/>
  </r>
  <r>
    <n v="789311"/>
    <s v="Emersonï¿½"/>
    <x v="0"/>
    <x v="0"/>
    <n v="34"/>
    <x v="6"/>
    <x v="8"/>
    <s v="2025-09-09T00:41:33.000Z"/>
    <x v="24"/>
    <x v="24"/>
    <x v="1"/>
    <x v="0"/>
    <n v="14"/>
    <x v="2"/>
    <n v="201601"/>
    <x v="2"/>
    <n v="5"/>
    <n v="1"/>
  </r>
  <r>
    <n v="940746"/>
    <s v="Lloydï¿½"/>
    <x v="0"/>
    <x v="1"/>
    <n v="38"/>
    <x v="0"/>
    <x v="9"/>
    <s v="2025-09-09T00:00:09.000Z"/>
    <x v="25"/>
    <x v="25"/>
    <x v="0"/>
    <x v="1"/>
    <n v="14"/>
    <x v="0"/>
    <n v="201603"/>
    <x v="4"/>
    <n v="2"/>
    <n v="1"/>
  </r>
  <r>
    <n v="1108737"/>
    <s v="Dionï¿½"/>
    <x v="0"/>
    <x v="0"/>
    <n v="21"/>
    <x v="0"/>
    <x v="4"/>
    <s v="2025-09-09T00:48:06.000Z"/>
    <x v="26"/>
    <x v="26"/>
    <x v="1"/>
    <x v="1"/>
    <n v="8"/>
    <x v="0"/>
    <n v="201603"/>
    <x v="0"/>
    <n v="3"/>
    <n v="1"/>
  </r>
  <r>
    <n v="808853"/>
    <s v="Laneï¿½"/>
    <x v="0"/>
    <x v="3"/>
    <n v="52"/>
    <x v="0"/>
    <x v="10"/>
    <s v="2025-09-09T00:09:20.000Z"/>
    <x v="27"/>
    <x v="27"/>
    <x v="4"/>
    <x v="1"/>
    <n v="22"/>
    <x v="1"/>
    <n v="201602"/>
    <x v="4"/>
    <n v="2"/>
    <n v="1"/>
  </r>
  <r>
    <n v="789251"/>
    <s v="Raymundoï¿½"/>
    <x v="0"/>
    <x v="2"/>
    <n v="9"/>
    <x v="3"/>
    <x v="11"/>
    <s v="2025-09-09T00:00:42.000Z"/>
    <x v="28"/>
    <x v="28"/>
    <x v="5"/>
    <x v="1"/>
    <n v="7"/>
    <x v="1"/>
    <n v="201602"/>
    <x v="5"/>
    <n v="1"/>
    <n v="1"/>
  </r>
  <r>
    <n v="1732701"/>
    <s v="Emersonï¿½"/>
    <x v="0"/>
    <x v="5"/>
    <n v="37"/>
    <x v="0"/>
    <x v="12"/>
    <s v="null"/>
    <x v="29"/>
    <x v="29"/>
    <x v="0"/>
    <x v="2"/>
    <s v="null"/>
    <x v="3"/>
    <s v="null"/>
    <x v="7"/>
    <s v="null"/>
    <n v="1"/>
  </r>
  <r>
    <n v="1451"/>
    <s v="Efrenï¿½"/>
    <x v="0"/>
    <x v="0"/>
    <n v="12"/>
    <x v="4"/>
    <x v="12"/>
    <s v="null"/>
    <x v="29"/>
    <x v="29"/>
    <x v="5"/>
    <x v="2"/>
    <s v="null"/>
    <x v="3"/>
    <s v="null"/>
    <x v="7"/>
    <s v="null"/>
    <n v="1"/>
  </r>
  <r>
    <n v="1831261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1826258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822416"/>
    <s v="Donaldï¿½"/>
    <x v="0"/>
    <x v="1"/>
    <n v="51"/>
    <x v="0"/>
    <x v="13"/>
    <s v="2025-09-09T00:01:16.000Z"/>
    <x v="30"/>
    <x v="30"/>
    <x v="4"/>
    <x v="1"/>
    <n v="12"/>
    <x v="1"/>
    <n v="201602"/>
    <x v="6"/>
    <n v="6"/>
    <n v="1"/>
  </r>
  <r>
    <n v="809128"/>
    <s v="Charlieï¿½"/>
    <x v="0"/>
    <x v="0"/>
    <n v="18"/>
    <x v="0"/>
    <x v="4"/>
    <s v="2025-09-09T00:01:12.000Z"/>
    <x v="31"/>
    <x v="31"/>
    <x v="3"/>
    <x v="0"/>
    <n v="17"/>
    <x v="2"/>
    <n v="201601"/>
    <x v="5"/>
    <n v="1"/>
    <n v="1"/>
  </r>
  <r>
    <n v="907138"/>
    <s v="Stacyï¿½"/>
    <x v="0"/>
    <x v="3"/>
    <n v="31"/>
    <x v="0"/>
    <x v="0"/>
    <s v="2025-09-09T00:00:16.000Z"/>
    <x v="32"/>
    <x v="32"/>
    <x v="1"/>
    <x v="0"/>
    <n v="26"/>
    <x v="0"/>
    <n v="201603"/>
    <x v="3"/>
    <n v="7"/>
    <n v="1"/>
  </r>
  <r>
    <n v="930672"/>
    <s v="Loydï¿½"/>
    <x v="0"/>
    <x v="1"/>
    <n v="48"/>
    <x v="4"/>
    <x v="3"/>
    <s v="2025-09-09T00:02:00.000Z"/>
    <x v="33"/>
    <x v="33"/>
    <x v="0"/>
    <x v="1"/>
    <n v="31"/>
    <x v="0"/>
    <n v="201603"/>
    <x v="2"/>
    <n v="5"/>
    <n v="1"/>
  </r>
  <r>
    <n v="2369221"/>
    <s v="Royalï¿½"/>
    <x v="0"/>
    <x v="0"/>
    <n v="44"/>
    <x v="9"/>
    <x v="5"/>
    <s v="2025-09-09T00:04:03.000Z"/>
    <x v="34"/>
    <x v="34"/>
    <x v="0"/>
    <x v="2"/>
    <n v="18"/>
    <x v="1"/>
    <n v="201602"/>
    <x v="2"/>
    <n v="5"/>
    <n v="1"/>
  </r>
  <r>
    <n v="778192"/>
    <s v="Stephenï¿½"/>
    <x v="0"/>
    <x v="3"/>
    <n v="49"/>
    <x v="3"/>
    <x v="8"/>
    <s v="2025-09-09T00:01:21.000Z"/>
    <x v="35"/>
    <x v="35"/>
    <x v="0"/>
    <x v="1"/>
    <n v="28"/>
    <x v="2"/>
    <n v="201601"/>
    <x v="2"/>
    <n v="5"/>
    <n v="1"/>
  </r>
  <r>
    <n v="2370841"/>
    <s v="Codyï¿½"/>
    <x v="0"/>
    <x v="1"/>
    <n v="46"/>
    <x v="0"/>
    <x v="1"/>
    <s v="2025-09-09T00:12:18.000Z"/>
    <x v="36"/>
    <x v="36"/>
    <x v="0"/>
    <x v="1"/>
    <n v="21"/>
    <x v="1"/>
    <n v="201602"/>
    <x v="5"/>
    <n v="1"/>
    <n v="1"/>
  </r>
  <r>
    <n v="792398"/>
    <s v="Eliï¿½"/>
    <x v="0"/>
    <x v="0"/>
    <n v="37"/>
    <x v="10"/>
    <x v="14"/>
    <s v="2025-09-09T00:02:12.000Z"/>
    <x v="37"/>
    <x v="37"/>
    <x v="0"/>
    <x v="1"/>
    <n v="2"/>
    <x v="1"/>
    <n v="201602"/>
    <x v="0"/>
    <n v="3"/>
    <n v="1"/>
  </r>
  <r>
    <n v="764396"/>
    <s v="Hymanï¿½"/>
    <x v="0"/>
    <x v="3"/>
    <n v="52"/>
    <x v="6"/>
    <x v="0"/>
    <s v="2025-09-09T00:04:54.000Z"/>
    <x v="38"/>
    <x v="38"/>
    <x v="4"/>
    <x v="4"/>
    <n v="24"/>
    <x v="2"/>
    <n v="201601"/>
    <x v="5"/>
    <n v="1"/>
    <n v="1"/>
  </r>
  <r>
    <n v="788936"/>
    <s v="Raymundoï¿½"/>
    <x v="0"/>
    <x v="0"/>
    <n v="22"/>
    <x v="4"/>
    <x v="0"/>
    <s v="2025-09-09T00:04:18.000Z"/>
    <x v="39"/>
    <x v="39"/>
    <x v="1"/>
    <x v="3"/>
    <n v="15"/>
    <x v="2"/>
    <n v="201601"/>
    <x v="6"/>
    <n v="6"/>
    <n v="1"/>
  </r>
  <r>
    <n v="920096"/>
    <s v="Markusï¿½"/>
    <x v="0"/>
    <x v="2"/>
    <n v="25"/>
    <x v="3"/>
    <x v="2"/>
    <s v="2025-09-09T00:00:46.000Z"/>
    <x v="40"/>
    <x v="40"/>
    <x v="1"/>
    <x v="1"/>
    <n v="27"/>
    <x v="0"/>
    <n v="201603"/>
    <x v="5"/>
    <n v="1"/>
    <n v="1"/>
  </r>
  <r>
    <n v="810560"/>
    <s v="Hymanï¿½"/>
    <x v="0"/>
    <x v="0"/>
    <n v="47"/>
    <x v="0"/>
    <x v="0"/>
    <s v="2025-09-09T00:01:14.000Z"/>
    <x v="41"/>
    <x v="41"/>
    <x v="0"/>
    <x v="0"/>
    <n v="19"/>
    <x v="1"/>
    <n v="201602"/>
    <x v="6"/>
    <n v="6"/>
    <n v="1"/>
  </r>
  <r>
    <n v="1106301"/>
    <s v="Donaldï¿½"/>
    <x v="0"/>
    <x v="1"/>
    <n v="45"/>
    <x v="0"/>
    <x v="3"/>
    <s v="2025-09-09T00:00:50.000Z"/>
    <x v="42"/>
    <x v="42"/>
    <x v="0"/>
    <x v="0"/>
    <n v="26"/>
    <x v="0"/>
    <n v="201603"/>
    <x v="3"/>
    <n v="7"/>
    <n v="1"/>
  </r>
  <r>
    <n v="809091"/>
    <s v="Markusï¿½"/>
    <x v="0"/>
    <x v="0"/>
    <n v="51"/>
    <x v="0"/>
    <x v="4"/>
    <s v="2025-09-09T00:06:09.000Z"/>
    <x v="43"/>
    <x v="43"/>
    <x v="4"/>
    <x v="1"/>
    <n v="14"/>
    <x v="1"/>
    <n v="201602"/>
    <x v="5"/>
    <n v="1"/>
    <n v="1"/>
  </r>
  <r>
    <n v="803732"/>
    <s v="Valentineï¿½"/>
    <x v="0"/>
    <x v="1"/>
    <n v="43"/>
    <x v="1"/>
    <x v="2"/>
    <s v="2025-09-09T00:03:58.000Z"/>
    <x v="44"/>
    <x v="44"/>
    <x v="0"/>
    <x v="2"/>
    <n v="13"/>
    <x v="1"/>
    <n v="201602"/>
    <x v="3"/>
    <n v="7"/>
    <n v="1"/>
  </r>
  <r>
    <n v="867044"/>
    <s v="Haywoodï¿½"/>
    <x v="0"/>
    <x v="3"/>
    <n v="36"/>
    <x v="0"/>
    <x v="1"/>
    <s v="2025-09-09T00:01:16.000Z"/>
    <x v="45"/>
    <x v="45"/>
    <x v="0"/>
    <x v="1"/>
    <n v="29"/>
    <x v="0"/>
    <n v="201603"/>
    <x v="0"/>
    <n v="3"/>
    <n v="1"/>
  </r>
  <r>
    <n v="901044"/>
    <s v="Coryï¿½"/>
    <x v="0"/>
    <x v="0"/>
    <n v="37"/>
    <x v="0"/>
    <x v="6"/>
    <s v="2025-09-09T00:00:00.000Z"/>
    <x v="46"/>
    <x v="46"/>
    <x v="0"/>
    <x v="1"/>
    <n v="24"/>
    <x v="0"/>
    <n v="201603"/>
    <x v="2"/>
    <n v="5"/>
    <n v="1"/>
  </r>
  <r>
    <n v="597546"/>
    <s v="Lenï¿½"/>
    <x v="0"/>
    <x v="0"/>
    <n v="23"/>
    <x v="1"/>
    <x v="5"/>
    <s v="2025-09-09T00:01:10.000Z"/>
    <x v="47"/>
    <x v="47"/>
    <x v="1"/>
    <x v="2"/>
    <n v="6"/>
    <x v="2"/>
    <n v="201601"/>
    <x v="1"/>
    <n v="4"/>
    <n v="1"/>
  </r>
  <r>
    <n v="810481"/>
    <s v="Wiltonï¿½"/>
    <x v="0"/>
    <x v="3"/>
    <n v="29"/>
    <x v="0"/>
    <x v="4"/>
    <s v="2025-09-09T00:03:45.000Z"/>
    <x v="48"/>
    <x v="48"/>
    <x v="1"/>
    <x v="3"/>
    <n v="20"/>
    <x v="1"/>
    <n v="201602"/>
    <x v="3"/>
    <n v="7"/>
    <n v="1"/>
  </r>
  <r>
    <n v="2204753"/>
    <s v="Raymundoï¿½"/>
    <x v="0"/>
    <x v="1"/>
    <n v="35"/>
    <x v="7"/>
    <x v="1"/>
    <s v="2025-09-09T00:00:28.000Z"/>
    <x v="49"/>
    <x v="49"/>
    <x v="1"/>
    <x v="1"/>
    <n v="27"/>
    <x v="0"/>
    <n v="201603"/>
    <x v="5"/>
    <n v="1"/>
    <n v="1"/>
  </r>
  <r>
    <n v="809251"/>
    <s v="Yongï¿½"/>
    <x v="0"/>
    <x v="4"/>
    <n v="26"/>
    <x v="3"/>
    <x v="2"/>
    <s v="2025-09-09T00:00:04.000Z"/>
    <x v="50"/>
    <x v="50"/>
    <x v="1"/>
    <x v="0"/>
    <n v="29"/>
    <x v="0"/>
    <n v="201603"/>
    <x v="0"/>
    <n v="3"/>
    <n v="1"/>
  </r>
  <r>
    <n v="809715"/>
    <s v="Emersonï¿½"/>
    <x v="0"/>
    <x v="0"/>
    <n v="41"/>
    <x v="7"/>
    <x v="8"/>
    <s v="2025-09-09T00:08:12.000Z"/>
    <x v="51"/>
    <x v="51"/>
    <x v="0"/>
    <x v="1"/>
    <n v="11"/>
    <x v="0"/>
    <n v="201603"/>
    <x v="6"/>
    <n v="6"/>
    <n v="1"/>
  </r>
  <r>
    <n v="809198"/>
    <s v="Yongï¿½"/>
    <x v="0"/>
    <x v="0"/>
    <n v="32"/>
    <x v="7"/>
    <x v="8"/>
    <s v="2025-09-09T00:07:36.000Z"/>
    <x v="52"/>
    <x v="52"/>
    <x v="1"/>
    <x v="1"/>
    <n v="11"/>
    <x v="1"/>
    <n v="201602"/>
    <x v="2"/>
    <n v="5"/>
    <n v="1"/>
  </r>
  <r>
    <n v="968315"/>
    <s v="Bretï¿½"/>
    <x v="0"/>
    <x v="1"/>
    <n v="21"/>
    <x v="1"/>
    <x v="3"/>
    <s v="2025-09-09T00:00:00.000Z"/>
    <x v="53"/>
    <x v="53"/>
    <x v="1"/>
    <x v="1"/>
    <n v="30"/>
    <x v="0"/>
    <n v="201603"/>
    <x v="1"/>
    <n v="4"/>
    <n v="1"/>
  </r>
  <r>
    <n v="850050"/>
    <s v="None"/>
    <x v="2"/>
    <x v="4"/>
    <n v="0"/>
    <x v="5"/>
    <x v="4"/>
    <s v="2025-09-09T00:00:27.000Z"/>
    <x v="54"/>
    <x v="54"/>
    <x v="2"/>
    <x v="1"/>
    <n v="25"/>
    <x v="0"/>
    <n v="201603"/>
    <x v="6"/>
    <n v="6"/>
    <n v="1"/>
  </r>
  <r>
    <n v="2368583"/>
    <s v="Dionï¿½"/>
    <x v="0"/>
    <x v="1"/>
    <n v="27"/>
    <x v="4"/>
    <x v="0"/>
    <s v="2025-09-09T00:01:30.000Z"/>
    <x v="55"/>
    <x v="55"/>
    <x v="1"/>
    <x v="0"/>
    <n v="19"/>
    <x v="1"/>
    <n v="201602"/>
    <x v="6"/>
    <n v="6"/>
    <n v="1"/>
  </r>
  <r>
    <n v="940243"/>
    <s v="Loydï¿½"/>
    <x v="0"/>
    <x v="0"/>
    <n v="43"/>
    <x v="0"/>
    <x v="3"/>
    <s v="2025-09-09T00:00:40.000Z"/>
    <x v="56"/>
    <x v="56"/>
    <x v="0"/>
    <x v="1"/>
    <n v="24"/>
    <x v="0"/>
    <n v="201603"/>
    <x v="2"/>
    <n v="5"/>
    <n v="1"/>
  </r>
  <r>
    <n v="832577"/>
    <s v="Stephenï¿½"/>
    <x v="0"/>
    <x v="0"/>
    <n v="27"/>
    <x v="7"/>
    <x v="4"/>
    <s v="2025-09-09T00:01:30.000Z"/>
    <x v="57"/>
    <x v="57"/>
    <x v="1"/>
    <x v="4"/>
    <n v="2"/>
    <x v="1"/>
    <n v="201602"/>
    <x v="0"/>
    <n v="3"/>
    <n v="1"/>
  </r>
  <r>
    <n v="2415070"/>
    <s v="Hollisï¿½"/>
    <x v="0"/>
    <x v="2"/>
    <n v="41"/>
    <x v="3"/>
    <x v="14"/>
    <s v="2025-09-09T00:01:13.000Z"/>
    <x v="58"/>
    <x v="58"/>
    <x v="0"/>
    <x v="0"/>
    <n v="1"/>
    <x v="0"/>
    <n v="201603"/>
    <x v="0"/>
    <n v="3"/>
    <n v="1"/>
  </r>
  <r>
    <n v="939774"/>
    <s v="Filibertoï¿½"/>
    <x v="0"/>
    <x v="1"/>
    <n v="13"/>
    <x v="0"/>
    <x v="8"/>
    <s v="2025-09-09T00:02:24.000Z"/>
    <x v="59"/>
    <x v="59"/>
    <x v="3"/>
    <x v="1"/>
    <n v="25"/>
    <x v="0"/>
    <n v="201603"/>
    <x v="6"/>
    <n v="6"/>
    <n v="1"/>
  </r>
  <r>
    <n v="810079"/>
    <s v="Brendanï¿½"/>
    <x v="0"/>
    <x v="0"/>
    <n v="30"/>
    <x v="0"/>
    <x v="13"/>
    <s v="2025-09-09T00:01:44.000Z"/>
    <x v="60"/>
    <x v="60"/>
    <x v="1"/>
    <x v="1"/>
    <n v="13"/>
    <x v="1"/>
    <n v="201602"/>
    <x v="3"/>
    <n v="7"/>
    <n v="1"/>
  </r>
  <r>
    <n v="810079"/>
    <s v="Brendanï¿½"/>
    <x v="0"/>
    <x v="0"/>
    <n v="30"/>
    <x v="0"/>
    <x v="1"/>
    <s v="2025-09-09T00:20:26.000Z"/>
    <x v="61"/>
    <x v="61"/>
    <x v="1"/>
    <x v="1"/>
    <n v="21"/>
    <x v="1"/>
    <n v="201602"/>
    <x v="5"/>
    <n v="1"/>
    <n v="1"/>
  </r>
  <r>
    <n v="2361624"/>
    <s v="Hugh"/>
    <x v="0"/>
    <x v="2"/>
    <n v="52"/>
    <x v="6"/>
    <x v="0"/>
    <s v="2025-09-09T00:00:00.000Z"/>
    <x v="62"/>
    <x v="62"/>
    <x v="4"/>
    <x v="1"/>
    <n v="29"/>
    <x v="2"/>
    <n v="201601"/>
    <x v="6"/>
    <n v="6"/>
    <n v="1"/>
  </r>
  <r>
    <n v="902609"/>
    <s v="Coryï¿½"/>
    <x v="0"/>
    <x v="0"/>
    <n v="30"/>
    <x v="0"/>
    <x v="13"/>
    <s v="2025-09-09T00:00:26.000Z"/>
    <x v="63"/>
    <x v="63"/>
    <x v="1"/>
    <x v="1"/>
    <n v="25"/>
    <x v="0"/>
    <n v="201603"/>
    <x v="6"/>
    <n v="6"/>
    <n v="1"/>
  </r>
  <r>
    <n v="2255459"/>
    <s v="Michelï¿½"/>
    <x v="0"/>
    <x v="0"/>
    <n v="22"/>
    <x v="7"/>
    <x v="8"/>
    <s v="2025-09-09T00:07:54.000Z"/>
    <x v="64"/>
    <x v="64"/>
    <x v="1"/>
    <x v="3"/>
    <n v="29"/>
    <x v="0"/>
    <n v="201603"/>
    <x v="0"/>
    <n v="3"/>
    <n v="1"/>
  </r>
  <r>
    <n v="893649"/>
    <s v="Wiltonï¿½"/>
    <x v="0"/>
    <x v="0"/>
    <n v="40"/>
    <x v="7"/>
    <x v="5"/>
    <s v="2025-09-09T00:00:29.000Z"/>
    <x v="65"/>
    <x v="65"/>
    <x v="0"/>
    <x v="1"/>
    <n v="28"/>
    <x v="0"/>
    <n v="201603"/>
    <x v="4"/>
    <n v="2"/>
    <n v="1"/>
  </r>
  <r>
    <n v="2285675"/>
    <s v="Wiltonï¿½"/>
    <x v="0"/>
    <x v="4"/>
    <n v="33"/>
    <x v="0"/>
    <x v="1"/>
    <s v="2025-09-09T00:00:32.000Z"/>
    <x v="66"/>
    <x v="66"/>
    <x v="1"/>
    <x v="1"/>
    <n v="25"/>
    <x v="0"/>
    <n v="201603"/>
    <x v="6"/>
    <n v="6"/>
    <n v="1"/>
  </r>
  <r>
    <n v="2000272"/>
    <s v="Robbyï¿½"/>
    <x v="0"/>
    <x v="2"/>
    <n v="37"/>
    <x v="3"/>
    <x v="13"/>
    <s v="2025-09-09T01:48:04.000Z"/>
    <x v="67"/>
    <x v="67"/>
    <x v="0"/>
    <x v="2"/>
    <n v="13"/>
    <x v="1"/>
    <n v="201602"/>
    <x v="3"/>
    <n v="7"/>
    <n v="1"/>
  </r>
  <r>
    <n v="777965"/>
    <s v="Laneï¿½"/>
    <x v="0"/>
    <x v="2"/>
    <n v="44"/>
    <x v="3"/>
    <x v="0"/>
    <s v="2025-09-09T00:00:12.000Z"/>
    <x v="68"/>
    <x v="68"/>
    <x v="0"/>
    <x v="1"/>
    <n v="28"/>
    <x v="2"/>
    <n v="201601"/>
    <x v="2"/>
    <n v="5"/>
    <n v="1"/>
  </r>
  <r>
    <n v="810609"/>
    <s v="Valentineï¿½"/>
    <x v="0"/>
    <x v="0"/>
    <n v="26"/>
    <x v="7"/>
    <x v="6"/>
    <s v="2025-09-09T00:14:01.000Z"/>
    <x v="69"/>
    <x v="69"/>
    <x v="1"/>
    <x v="2"/>
    <n v="13"/>
    <x v="2"/>
    <n v="201601"/>
    <x v="1"/>
    <n v="4"/>
    <n v="1"/>
  </r>
  <r>
    <n v="1623105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90"/>
    <s v="Stacyï¿½"/>
    <x v="0"/>
    <x v="2"/>
    <n v="49"/>
    <x v="1"/>
    <x v="12"/>
    <s v="null"/>
    <x v="29"/>
    <x v="29"/>
    <x v="0"/>
    <x v="2"/>
    <s v="null"/>
    <x v="3"/>
    <s v="null"/>
    <x v="7"/>
    <s v="null"/>
    <n v="1"/>
  </r>
  <r>
    <n v="808053"/>
    <s v="Bernardoï¿½"/>
    <x v="0"/>
    <x v="0"/>
    <n v="28"/>
    <x v="7"/>
    <x v="12"/>
    <s v="null"/>
    <x v="29"/>
    <x v="29"/>
    <x v="1"/>
    <x v="2"/>
    <s v="null"/>
    <x v="3"/>
    <s v="null"/>
    <x v="7"/>
    <s v="null"/>
    <n v="1"/>
  </r>
  <r>
    <n v="3974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1617406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808082"/>
    <s v="Claudï¿½"/>
    <x v="0"/>
    <x v="0"/>
    <n v="30"/>
    <x v="0"/>
    <x v="12"/>
    <s v="null"/>
    <x v="29"/>
    <x v="29"/>
    <x v="1"/>
    <x v="2"/>
    <s v="null"/>
    <x v="3"/>
    <s v="null"/>
    <x v="7"/>
    <s v="null"/>
    <n v="1"/>
  </r>
  <r>
    <n v="5433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1369368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809128"/>
    <s v="Charlieï¿½"/>
    <x v="0"/>
    <x v="0"/>
    <n v="18"/>
    <x v="0"/>
    <x v="5"/>
    <s v="2025-09-09T00:30:06.000Z"/>
    <x v="70"/>
    <x v="70"/>
    <x v="3"/>
    <x v="1"/>
    <n v="14"/>
    <x v="2"/>
    <n v="201601"/>
    <x v="2"/>
    <n v="5"/>
    <n v="1"/>
  </r>
  <r>
    <n v="893458"/>
    <s v="Michelï¿½"/>
    <x v="0"/>
    <x v="1"/>
    <n v="30"/>
    <x v="0"/>
    <x v="1"/>
    <s v="2025-09-09T00:14:52.000Z"/>
    <x v="71"/>
    <x v="71"/>
    <x v="1"/>
    <x v="1"/>
    <n v="8"/>
    <x v="0"/>
    <n v="201603"/>
    <x v="0"/>
    <n v="3"/>
    <n v="1"/>
  </r>
  <r>
    <n v="2203490"/>
    <s v="Shaneï¿½"/>
    <x v="0"/>
    <x v="2"/>
    <n v="31"/>
    <x v="3"/>
    <x v="1"/>
    <s v="2025-09-09T00:02:18.000Z"/>
    <x v="72"/>
    <x v="72"/>
    <x v="1"/>
    <x v="1"/>
    <n v="24"/>
    <x v="1"/>
    <n v="201602"/>
    <x v="1"/>
    <n v="4"/>
    <n v="1"/>
  </r>
  <r>
    <n v="809264"/>
    <s v="Kyleï¿½"/>
    <x v="0"/>
    <x v="3"/>
    <n v="24"/>
    <x v="0"/>
    <x v="1"/>
    <s v="2025-09-09T00:06:46.000Z"/>
    <x v="73"/>
    <x v="73"/>
    <x v="1"/>
    <x v="0"/>
    <n v="6"/>
    <x v="0"/>
    <n v="201603"/>
    <x v="5"/>
    <n v="1"/>
    <n v="1"/>
  </r>
  <r>
    <n v="940664"/>
    <s v="Aleciaï¿½"/>
    <x v="1"/>
    <x v="0"/>
    <n v="36"/>
    <x v="10"/>
    <x v="2"/>
    <s v="2025-09-09T00:01:18.000Z"/>
    <x v="74"/>
    <x v="74"/>
    <x v="0"/>
    <x v="0"/>
    <n v="28"/>
    <x v="1"/>
    <n v="201602"/>
    <x v="5"/>
    <n v="1"/>
    <n v="1"/>
  </r>
  <r>
    <n v="820513"/>
    <s v="Markusï¿½"/>
    <x v="0"/>
    <x v="0"/>
    <n v="13"/>
    <x v="3"/>
    <x v="15"/>
    <s v="2025-09-09T00:00:22.000Z"/>
    <x v="75"/>
    <x v="75"/>
    <x v="3"/>
    <x v="4"/>
    <n v="27"/>
    <x v="1"/>
    <n v="201602"/>
    <x v="3"/>
    <n v="7"/>
    <n v="1"/>
  </r>
  <r>
    <n v="893233"/>
    <s v="Carterï¿½"/>
    <x v="0"/>
    <x v="2"/>
    <n v="26"/>
    <x v="10"/>
    <x v="5"/>
    <s v="2025-09-09T00:01:11.000Z"/>
    <x v="76"/>
    <x v="76"/>
    <x v="1"/>
    <x v="2"/>
    <n v="10"/>
    <x v="0"/>
    <n v="201603"/>
    <x v="2"/>
    <n v="5"/>
    <n v="1"/>
  </r>
  <r>
    <n v="2427199"/>
    <s v="Wilburnï¿½"/>
    <x v="0"/>
    <x v="1"/>
    <n v="26"/>
    <x v="4"/>
    <x v="1"/>
    <s v="2025-09-09T00:03:40.000Z"/>
    <x v="77"/>
    <x v="77"/>
    <x v="1"/>
    <x v="1"/>
    <n v="14"/>
    <x v="0"/>
    <n v="201603"/>
    <x v="4"/>
    <n v="2"/>
    <n v="1"/>
  </r>
  <r>
    <n v="810282"/>
    <s v="Markusï¿½"/>
    <x v="0"/>
    <x v="0"/>
    <n v="26"/>
    <x v="0"/>
    <x v="10"/>
    <s v="2025-09-09T00:02:06.000Z"/>
    <x v="78"/>
    <x v="78"/>
    <x v="1"/>
    <x v="1"/>
    <n v="21"/>
    <x v="1"/>
    <n v="201602"/>
    <x v="5"/>
    <n v="1"/>
    <n v="1"/>
  </r>
  <r>
    <n v="790069"/>
    <s v="Valentineï¿½"/>
    <x v="0"/>
    <x v="3"/>
    <n v="37"/>
    <x v="1"/>
    <x v="8"/>
    <s v="2025-09-09T00:00:21.000Z"/>
    <x v="79"/>
    <x v="79"/>
    <x v="0"/>
    <x v="1"/>
    <n v="1"/>
    <x v="2"/>
    <n v="201601"/>
    <x v="6"/>
    <n v="6"/>
    <n v="1"/>
  </r>
  <r>
    <n v="892936"/>
    <s v="Deeï¿½"/>
    <x v="0"/>
    <x v="0"/>
    <n v="32"/>
    <x v="10"/>
    <x v="5"/>
    <s v="2025-09-09T00:01:11.000Z"/>
    <x v="80"/>
    <x v="80"/>
    <x v="1"/>
    <x v="0"/>
    <n v="27"/>
    <x v="2"/>
    <n v="201601"/>
    <x v="1"/>
    <n v="4"/>
    <n v="1"/>
  </r>
  <r>
    <n v="772919"/>
    <s v="Lucasï¿½"/>
    <x v="0"/>
    <x v="3"/>
    <n v="35"/>
    <x v="0"/>
    <x v="4"/>
    <s v="2025-09-09T00:01:03.000Z"/>
    <x v="81"/>
    <x v="81"/>
    <x v="1"/>
    <x v="1"/>
    <n v="5"/>
    <x v="2"/>
    <n v="201601"/>
    <x v="0"/>
    <n v="3"/>
    <n v="1"/>
  </r>
  <r>
    <n v="809043"/>
    <s v="Donaldï¿½"/>
    <x v="0"/>
    <x v="0"/>
    <n v="34"/>
    <x v="0"/>
    <x v="4"/>
    <s v="2025-09-09T00:20:24.000Z"/>
    <x v="82"/>
    <x v="82"/>
    <x v="1"/>
    <x v="0"/>
    <n v="19"/>
    <x v="1"/>
    <n v="201602"/>
    <x v="6"/>
    <n v="6"/>
    <n v="1"/>
  </r>
  <r>
    <n v="2360543"/>
    <s v="Haywoodï¿½"/>
    <x v="0"/>
    <x v="1"/>
    <n v="31"/>
    <x v="4"/>
    <x v="6"/>
    <s v="2025-09-09T00:01:53.000Z"/>
    <x v="83"/>
    <x v="83"/>
    <x v="1"/>
    <x v="4"/>
    <n v="7"/>
    <x v="0"/>
    <n v="201603"/>
    <x v="4"/>
    <n v="2"/>
    <n v="1"/>
  </r>
  <r>
    <n v="598432"/>
    <s v="None"/>
    <x v="2"/>
    <x v="4"/>
    <n v="0"/>
    <x v="5"/>
    <x v="1"/>
    <s v="2025-09-09T00:00:00.000Z"/>
    <x v="84"/>
    <x v="84"/>
    <x v="2"/>
    <x v="1"/>
    <n v="25"/>
    <x v="0"/>
    <n v="201603"/>
    <x v="6"/>
    <n v="6"/>
    <n v="1"/>
  </r>
  <r>
    <n v="788725"/>
    <s v="Jacintoï¿½"/>
    <x v="0"/>
    <x v="0"/>
    <n v="32"/>
    <x v="2"/>
    <x v="8"/>
    <s v="2025-09-09T00:00:33.000Z"/>
    <x v="85"/>
    <x v="85"/>
    <x v="1"/>
    <x v="1"/>
    <n v="15"/>
    <x v="1"/>
    <n v="201602"/>
    <x v="4"/>
    <n v="2"/>
    <n v="1"/>
  </r>
  <r>
    <n v="2422252"/>
    <s v="Abelï¿½"/>
    <x v="0"/>
    <x v="1"/>
    <n v="41"/>
    <x v="0"/>
    <x v="0"/>
    <s v="2025-09-09T00:06:20.000Z"/>
    <x v="86"/>
    <x v="86"/>
    <x v="0"/>
    <x v="3"/>
    <n v="13"/>
    <x v="1"/>
    <n v="201602"/>
    <x v="3"/>
    <n v="7"/>
    <n v="1"/>
  </r>
  <r>
    <n v="810381"/>
    <s v="Deeï¿½"/>
    <x v="0"/>
    <x v="2"/>
    <n v="44"/>
    <x v="3"/>
    <x v="10"/>
    <s v="2025-09-09T00:17:40.000Z"/>
    <x v="87"/>
    <x v="87"/>
    <x v="0"/>
    <x v="3"/>
    <n v="26"/>
    <x v="1"/>
    <n v="201602"/>
    <x v="6"/>
    <n v="6"/>
    <n v="1"/>
  </r>
  <r>
    <n v="866244"/>
    <s v="Efrenï¿½"/>
    <x v="0"/>
    <x v="0"/>
    <n v="26"/>
    <x v="3"/>
    <x v="3"/>
    <s v="2025-09-09T00:00:00.000Z"/>
    <x v="88"/>
    <x v="88"/>
    <x v="1"/>
    <x v="4"/>
    <n v="25"/>
    <x v="0"/>
    <n v="201603"/>
    <x v="6"/>
    <n v="6"/>
    <n v="1"/>
  </r>
  <r>
    <n v="940268"/>
    <s v="Efrenï¿½"/>
    <x v="0"/>
    <x v="0"/>
    <n v="33"/>
    <x v="0"/>
    <x v="5"/>
    <s v="2025-09-09T00:00:00.000Z"/>
    <x v="89"/>
    <x v="89"/>
    <x v="1"/>
    <x v="1"/>
    <n v="4"/>
    <x v="0"/>
    <n v="201603"/>
    <x v="6"/>
    <n v="6"/>
    <n v="1"/>
  </r>
  <r>
    <n v="1109231"/>
    <s v="Samuelï¿½"/>
    <x v="0"/>
    <x v="1"/>
    <n v="32"/>
    <x v="0"/>
    <x v="13"/>
    <s v="2025-09-09T00:05:02.000Z"/>
    <x v="90"/>
    <x v="90"/>
    <x v="1"/>
    <x v="4"/>
    <n v="18"/>
    <x v="0"/>
    <n v="201603"/>
    <x v="6"/>
    <n v="6"/>
    <n v="1"/>
  </r>
  <r>
    <n v="773409"/>
    <s v="Aleciaï¿½"/>
    <x v="1"/>
    <x v="4"/>
    <n v="33"/>
    <x v="0"/>
    <x v="6"/>
    <s v="2025-09-09T00:03:31.000Z"/>
    <x v="91"/>
    <x v="91"/>
    <x v="1"/>
    <x v="1"/>
    <n v="6"/>
    <x v="2"/>
    <n v="201601"/>
    <x v="1"/>
    <n v="4"/>
    <n v="1"/>
  </r>
  <r>
    <n v="773180"/>
    <s v="Jacintoï¿½"/>
    <x v="0"/>
    <x v="2"/>
    <n v="29"/>
    <x v="0"/>
    <x v="3"/>
    <s v="2025-09-09T00:00:00.000Z"/>
    <x v="92"/>
    <x v="92"/>
    <x v="1"/>
    <x v="0"/>
    <n v="9"/>
    <x v="0"/>
    <n v="201603"/>
    <x v="1"/>
    <n v="4"/>
    <n v="1"/>
  </r>
  <r>
    <n v="866582"/>
    <s v="Stefanï¿½"/>
    <x v="0"/>
    <x v="0"/>
    <n v="39"/>
    <x v="2"/>
    <x v="1"/>
    <s v="2025-09-09T00:00:06.000Z"/>
    <x v="93"/>
    <x v="93"/>
    <x v="0"/>
    <x v="0"/>
    <n v="13"/>
    <x v="0"/>
    <n v="201603"/>
    <x v="5"/>
    <n v="1"/>
    <n v="1"/>
  </r>
  <r>
    <n v="2368689"/>
    <s v="Valentineï¿½"/>
    <x v="0"/>
    <x v="0"/>
    <n v="32"/>
    <x v="0"/>
    <x v="0"/>
    <s v="2025-09-09T00:04:38.000Z"/>
    <x v="94"/>
    <x v="94"/>
    <x v="1"/>
    <x v="1"/>
    <n v="15"/>
    <x v="2"/>
    <n v="201601"/>
    <x v="6"/>
    <n v="6"/>
    <n v="1"/>
  </r>
  <r>
    <n v="778041"/>
    <s v="Hugh"/>
    <x v="0"/>
    <x v="0"/>
    <n v="23"/>
    <x v="0"/>
    <x v="4"/>
    <s v="2025-09-09T00:40:27.000Z"/>
    <x v="95"/>
    <x v="95"/>
    <x v="1"/>
    <x v="1"/>
    <n v="1"/>
    <x v="1"/>
    <n v="201602"/>
    <x v="4"/>
    <n v="2"/>
    <n v="1"/>
  </r>
  <r>
    <n v="772956"/>
    <s v="Markusï¿½"/>
    <x v="0"/>
    <x v="1"/>
    <n v="25"/>
    <x v="0"/>
    <x v="1"/>
    <s v="2025-09-09T00:01:08.000Z"/>
    <x v="96"/>
    <x v="96"/>
    <x v="1"/>
    <x v="1"/>
    <n v="14"/>
    <x v="0"/>
    <n v="201603"/>
    <x v="4"/>
    <n v="2"/>
    <n v="1"/>
  </r>
  <r>
    <n v="948343"/>
    <s v="Nakitaï¿½"/>
    <x v="1"/>
    <x v="0"/>
    <n v="34"/>
    <x v="0"/>
    <x v="0"/>
    <s v="2025-09-09T00:00:00.000Z"/>
    <x v="97"/>
    <x v="97"/>
    <x v="1"/>
    <x v="0"/>
    <n v="28"/>
    <x v="0"/>
    <n v="201603"/>
    <x v="4"/>
    <n v="2"/>
    <n v="1"/>
  </r>
  <r>
    <n v="856641"/>
    <s v="Wiltonï¿½"/>
    <x v="0"/>
    <x v="2"/>
    <n v="43"/>
    <x v="0"/>
    <x v="3"/>
    <s v="2025-09-09T00:01:36.000Z"/>
    <x v="98"/>
    <x v="98"/>
    <x v="0"/>
    <x v="1"/>
    <n v="10"/>
    <x v="0"/>
    <n v="201603"/>
    <x v="2"/>
    <n v="5"/>
    <n v="1"/>
  </r>
  <r>
    <n v="940948"/>
    <s v="Abelï¿½"/>
    <x v="0"/>
    <x v="0"/>
    <n v="27"/>
    <x v="7"/>
    <x v="10"/>
    <s v="2025-09-09T00:01:41.000Z"/>
    <x v="99"/>
    <x v="99"/>
    <x v="1"/>
    <x v="0"/>
    <n v="26"/>
    <x v="0"/>
    <n v="201603"/>
    <x v="3"/>
    <n v="7"/>
    <n v="1"/>
  </r>
  <r>
    <n v="941255"/>
    <s v="Emilieï¿½"/>
    <x v="1"/>
    <x v="0"/>
    <n v="22"/>
    <x v="7"/>
    <x v="4"/>
    <s v="2025-09-09T00:13:33.000Z"/>
    <x v="100"/>
    <x v="100"/>
    <x v="1"/>
    <x v="1"/>
    <n v="3"/>
    <x v="0"/>
    <n v="201603"/>
    <x v="2"/>
    <n v="5"/>
    <n v="1"/>
  </r>
  <r>
    <n v="892903"/>
    <s v="Carterï¿½"/>
    <x v="0"/>
    <x v="2"/>
    <n v="31"/>
    <x v="3"/>
    <x v="8"/>
    <s v="2025-09-09T00:01:06.000Z"/>
    <x v="101"/>
    <x v="101"/>
    <x v="1"/>
    <x v="0"/>
    <n v="12"/>
    <x v="0"/>
    <n v="201603"/>
    <x v="3"/>
    <n v="7"/>
    <n v="1"/>
  </r>
  <r>
    <n v="810665"/>
    <s v="Anetteï¿½"/>
    <x v="1"/>
    <x v="0"/>
    <n v="35"/>
    <x v="0"/>
    <x v="5"/>
    <s v="2025-09-09T00:15:10.000Z"/>
    <x v="102"/>
    <x v="102"/>
    <x v="1"/>
    <x v="1"/>
    <n v="19"/>
    <x v="1"/>
    <n v="201602"/>
    <x v="6"/>
    <n v="6"/>
    <n v="1"/>
  </r>
  <r>
    <n v="805299"/>
    <s v="Bernardoï¿½"/>
    <x v="0"/>
    <x v="3"/>
    <n v="34"/>
    <x v="0"/>
    <x v="3"/>
    <s v="2025-09-09T00:03:54.000Z"/>
    <x v="103"/>
    <x v="103"/>
    <x v="1"/>
    <x v="2"/>
    <n v="20"/>
    <x v="1"/>
    <n v="201602"/>
    <x v="3"/>
    <n v="7"/>
    <n v="1"/>
  </r>
  <r>
    <n v="808119"/>
    <s v="Shaneï¿½"/>
    <x v="0"/>
    <x v="0"/>
    <n v="29"/>
    <x v="0"/>
    <x v="12"/>
    <s v="null"/>
    <x v="29"/>
    <x v="29"/>
    <x v="1"/>
    <x v="2"/>
    <s v="null"/>
    <x v="3"/>
    <s v="null"/>
    <x v="7"/>
    <s v="null"/>
    <n v="1"/>
  </r>
  <r>
    <n v="2768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808096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892643"/>
    <s v="Valentineï¿½"/>
    <x v="0"/>
    <x v="2"/>
    <n v="28"/>
    <x v="3"/>
    <x v="3"/>
    <s v="2025-09-09T00:00:08.000Z"/>
    <x v="104"/>
    <x v="104"/>
    <x v="1"/>
    <x v="1"/>
    <n v="13"/>
    <x v="0"/>
    <n v="201603"/>
    <x v="5"/>
    <n v="1"/>
    <n v="1"/>
  </r>
  <r>
    <n v="817992"/>
    <s v="Loydï¿½"/>
    <x v="0"/>
    <x v="0"/>
    <n v="46"/>
    <x v="1"/>
    <x v="5"/>
    <s v="2025-09-09T00:00:18.000Z"/>
    <x v="105"/>
    <x v="105"/>
    <x v="0"/>
    <x v="1"/>
    <n v="25"/>
    <x v="1"/>
    <n v="201602"/>
    <x v="2"/>
    <n v="5"/>
    <n v="1"/>
  </r>
  <r>
    <n v="772685"/>
    <s v="Laneï¿½"/>
    <x v="0"/>
    <x v="0"/>
    <n v="36"/>
    <x v="0"/>
    <x v="8"/>
    <s v="2025-09-09T00:01:06.000Z"/>
    <x v="106"/>
    <x v="106"/>
    <x v="0"/>
    <x v="1"/>
    <n v="17"/>
    <x v="2"/>
    <n v="201601"/>
    <x v="5"/>
    <n v="1"/>
    <n v="1"/>
  </r>
  <r>
    <n v="940797"/>
    <s v="Kyleï¿½"/>
    <x v="0"/>
    <x v="2"/>
    <n v="44"/>
    <x v="6"/>
    <x v="1"/>
    <s v="2025-09-09T00:04:32.000Z"/>
    <x v="107"/>
    <x v="107"/>
    <x v="0"/>
    <x v="0"/>
    <n v="1"/>
    <x v="0"/>
    <n v="201603"/>
    <x v="0"/>
    <n v="3"/>
    <n v="1"/>
  </r>
  <r>
    <n v="816289"/>
    <s v="Diaï¿½"/>
    <x v="1"/>
    <x v="0"/>
    <n v="25"/>
    <x v="7"/>
    <x v="10"/>
    <s v="2025-09-09T00:00:00.000Z"/>
    <x v="108"/>
    <x v="108"/>
    <x v="1"/>
    <x v="0"/>
    <n v="9"/>
    <x v="0"/>
    <n v="201603"/>
    <x v="1"/>
    <n v="4"/>
    <n v="1"/>
  </r>
  <r>
    <n v="821351"/>
    <s v="Samuelï¿½"/>
    <x v="0"/>
    <x v="2"/>
    <n v="27"/>
    <x v="3"/>
    <x v="4"/>
    <s v="2025-09-09T00:13:54.000Z"/>
    <x v="109"/>
    <x v="109"/>
    <x v="1"/>
    <x v="0"/>
    <n v="21"/>
    <x v="1"/>
    <n v="201602"/>
    <x v="5"/>
    <n v="1"/>
    <n v="1"/>
  </r>
  <r>
    <n v="810011"/>
    <s v="Emersonï¿½"/>
    <x v="0"/>
    <x v="0"/>
    <n v="32"/>
    <x v="1"/>
    <x v="5"/>
    <s v="2025-09-09T00:00:24.000Z"/>
    <x v="110"/>
    <x v="110"/>
    <x v="1"/>
    <x v="0"/>
    <n v="21"/>
    <x v="1"/>
    <n v="201602"/>
    <x v="5"/>
    <n v="1"/>
    <n v="1"/>
  </r>
  <r>
    <n v="780506"/>
    <s v="Brendanï¿½"/>
    <x v="0"/>
    <x v="3"/>
    <n v="25"/>
    <x v="3"/>
    <x v="6"/>
    <s v="2025-09-09T00:00:17.000Z"/>
    <x v="111"/>
    <x v="111"/>
    <x v="1"/>
    <x v="1"/>
    <n v="12"/>
    <x v="0"/>
    <n v="201603"/>
    <x v="3"/>
    <n v="7"/>
    <n v="1"/>
  </r>
  <r>
    <n v="789360"/>
    <s v="Bretï¿½"/>
    <x v="0"/>
    <x v="0"/>
    <n v="24"/>
    <x v="7"/>
    <x v="8"/>
    <s v="2025-09-09T00:04:00.000Z"/>
    <x v="112"/>
    <x v="112"/>
    <x v="1"/>
    <x v="0"/>
    <n v="13"/>
    <x v="1"/>
    <n v="201602"/>
    <x v="3"/>
    <n v="7"/>
    <n v="1"/>
  </r>
  <r>
    <n v="809776"/>
    <s v="Bretï¿½"/>
    <x v="0"/>
    <x v="0"/>
    <n v="27"/>
    <x v="0"/>
    <x v="0"/>
    <s v="2025-09-09T00:32:32.000Z"/>
    <x v="113"/>
    <x v="113"/>
    <x v="1"/>
    <x v="1"/>
    <n v="6"/>
    <x v="1"/>
    <n v="201602"/>
    <x v="3"/>
    <n v="7"/>
    <n v="1"/>
  </r>
  <r>
    <n v="940281"/>
    <s v="Shaneï¿½"/>
    <x v="0"/>
    <x v="3"/>
    <n v="35"/>
    <x v="0"/>
    <x v="6"/>
    <s v="2025-09-09T00:00:00.000Z"/>
    <x v="114"/>
    <x v="114"/>
    <x v="1"/>
    <x v="0"/>
    <n v="8"/>
    <x v="0"/>
    <n v="201603"/>
    <x v="0"/>
    <n v="3"/>
    <n v="1"/>
  </r>
  <r>
    <n v="810003"/>
    <s v="Romeoï¿½"/>
    <x v="0"/>
    <x v="1"/>
    <n v="24"/>
    <x v="0"/>
    <x v="8"/>
    <s v="2025-09-09T00:00:45.000Z"/>
    <x v="115"/>
    <x v="115"/>
    <x v="1"/>
    <x v="0"/>
    <n v="22"/>
    <x v="1"/>
    <n v="201602"/>
    <x v="4"/>
    <n v="2"/>
    <n v="1"/>
  </r>
  <r>
    <n v="818829"/>
    <s v="Codyï¿½"/>
    <x v="0"/>
    <x v="3"/>
    <n v="52"/>
    <x v="9"/>
    <x v="0"/>
    <s v="2025-09-09T00:03:48.000Z"/>
    <x v="116"/>
    <x v="116"/>
    <x v="4"/>
    <x v="0"/>
    <n v="23"/>
    <x v="2"/>
    <n v="201601"/>
    <x v="3"/>
    <n v="7"/>
    <n v="1"/>
  </r>
  <r>
    <n v="771867"/>
    <s v="Brendanï¿½"/>
    <x v="0"/>
    <x v="0"/>
    <n v="14"/>
    <x v="0"/>
    <x v="0"/>
    <s v="2025-09-09T00:00:00.000Z"/>
    <x v="117"/>
    <x v="117"/>
    <x v="3"/>
    <x v="2"/>
    <n v="13"/>
    <x v="0"/>
    <n v="201603"/>
    <x v="5"/>
    <n v="1"/>
    <n v="1"/>
  </r>
  <r>
    <n v="809230"/>
    <s v="Markusï¿½"/>
    <x v="0"/>
    <x v="0"/>
    <n v="39"/>
    <x v="0"/>
    <x v="5"/>
    <s v="2025-09-09T00:00:01.000Z"/>
    <x v="118"/>
    <x v="118"/>
    <x v="0"/>
    <x v="2"/>
    <n v="24"/>
    <x v="0"/>
    <n v="201603"/>
    <x v="2"/>
    <n v="5"/>
    <n v="1"/>
  </r>
  <r>
    <n v="120169"/>
    <s v="Katharinaï¿½"/>
    <x v="1"/>
    <x v="0"/>
    <n v="30"/>
    <x v="0"/>
    <x v="5"/>
    <s v="2025-09-09T00:01:58.000Z"/>
    <x v="119"/>
    <x v="119"/>
    <x v="1"/>
    <x v="1"/>
    <n v="8"/>
    <x v="2"/>
    <n v="201601"/>
    <x v="6"/>
    <n v="6"/>
    <n v="1"/>
  </r>
  <r>
    <n v="2360820"/>
    <s v="Claudï¿½"/>
    <x v="0"/>
    <x v="0"/>
    <n v="47"/>
    <x v="9"/>
    <x v="3"/>
    <s v="2025-09-09T00:12:56.000Z"/>
    <x v="120"/>
    <x v="120"/>
    <x v="0"/>
    <x v="0"/>
    <n v="23"/>
    <x v="2"/>
    <n v="201601"/>
    <x v="3"/>
    <n v="7"/>
    <n v="1"/>
  </r>
  <r>
    <n v="809043"/>
    <s v="Donaldï¿½"/>
    <x v="0"/>
    <x v="0"/>
    <n v="34"/>
    <x v="0"/>
    <x v="0"/>
    <s v="2025-09-09T00:14:58.000Z"/>
    <x v="121"/>
    <x v="121"/>
    <x v="1"/>
    <x v="4"/>
    <n v="21"/>
    <x v="1"/>
    <n v="201602"/>
    <x v="5"/>
    <n v="1"/>
    <n v="1"/>
  </r>
  <r>
    <n v="866746"/>
    <s v="Efrenï¿½"/>
    <x v="0"/>
    <x v="0"/>
    <n v="27"/>
    <x v="7"/>
    <x v="8"/>
    <s v="2025-09-09T00:02:36.000Z"/>
    <x v="122"/>
    <x v="122"/>
    <x v="1"/>
    <x v="2"/>
    <n v="8"/>
    <x v="0"/>
    <n v="201603"/>
    <x v="0"/>
    <n v="3"/>
    <n v="1"/>
  </r>
  <r>
    <n v="765409"/>
    <s v="Claudï¿½"/>
    <x v="0"/>
    <x v="2"/>
    <n v="33"/>
    <x v="0"/>
    <x v="16"/>
    <s v="2025-09-09T00:00:00.000Z"/>
    <x v="123"/>
    <x v="123"/>
    <x v="1"/>
    <x v="0"/>
    <n v="7"/>
    <x v="0"/>
    <n v="201603"/>
    <x v="4"/>
    <n v="2"/>
    <n v="1"/>
  </r>
  <r>
    <n v="772897"/>
    <s v="Coryï¿½"/>
    <x v="0"/>
    <x v="0"/>
    <n v="32"/>
    <x v="0"/>
    <x v="2"/>
    <s v="2025-09-09T00:00:20.000Z"/>
    <x v="124"/>
    <x v="124"/>
    <x v="1"/>
    <x v="1"/>
    <n v="9"/>
    <x v="1"/>
    <n v="201602"/>
    <x v="0"/>
    <n v="3"/>
    <n v="1"/>
  </r>
  <r>
    <n v="810446"/>
    <s v="Shaneï¿½"/>
    <x v="0"/>
    <x v="3"/>
    <n v="44"/>
    <x v="3"/>
    <x v="3"/>
    <s v="2025-09-09T00:00:08.000Z"/>
    <x v="125"/>
    <x v="125"/>
    <x v="0"/>
    <x v="1"/>
    <n v="17"/>
    <x v="1"/>
    <n v="201602"/>
    <x v="1"/>
    <n v="4"/>
    <n v="1"/>
  </r>
  <r>
    <n v="940244"/>
    <s v="Stefanï¿½"/>
    <x v="0"/>
    <x v="0"/>
    <n v="26"/>
    <x v="1"/>
    <x v="17"/>
    <s v="2025-09-09T00:00:00.000Z"/>
    <x v="126"/>
    <x v="126"/>
    <x v="1"/>
    <x v="0"/>
    <n v="25"/>
    <x v="0"/>
    <n v="201603"/>
    <x v="6"/>
    <n v="6"/>
    <n v="1"/>
  </r>
  <r>
    <n v="893794"/>
    <s v="Irvingï¿½"/>
    <x v="0"/>
    <x v="0"/>
    <n v="25"/>
    <x v="9"/>
    <x v="2"/>
    <s v="2025-09-09T00:00:44.000Z"/>
    <x v="127"/>
    <x v="127"/>
    <x v="1"/>
    <x v="0"/>
    <n v="12"/>
    <x v="0"/>
    <n v="201603"/>
    <x v="3"/>
    <n v="7"/>
    <n v="1"/>
  </r>
  <r>
    <n v="910862"/>
    <s v="Hugh"/>
    <x v="0"/>
    <x v="4"/>
    <n v="44"/>
    <x v="3"/>
    <x v="0"/>
    <s v="2025-09-09T00:04:48.000Z"/>
    <x v="128"/>
    <x v="128"/>
    <x v="0"/>
    <x v="1"/>
    <n v="24"/>
    <x v="0"/>
    <n v="201603"/>
    <x v="2"/>
    <n v="5"/>
    <n v="1"/>
  </r>
  <r>
    <n v="809547"/>
    <s v="Lucasï¿½"/>
    <x v="0"/>
    <x v="1"/>
    <n v="38"/>
    <x v="0"/>
    <x v="3"/>
    <s v="2025-09-09T00:05:34.000Z"/>
    <x v="129"/>
    <x v="129"/>
    <x v="0"/>
    <x v="0"/>
    <n v="22"/>
    <x v="1"/>
    <n v="201602"/>
    <x v="4"/>
    <n v="2"/>
    <n v="1"/>
  </r>
  <r>
    <n v="810547"/>
    <s v="Filibertoï¿½"/>
    <x v="0"/>
    <x v="2"/>
    <n v="32"/>
    <x v="0"/>
    <x v="4"/>
    <s v="2025-09-09T00:23:45.000Z"/>
    <x v="130"/>
    <x v="130"/>
    <x v="1"/>
    <x v="1"/>
    <n v="14"/>
    <x v="2"/>
    <n v="201601"/>
    <x v="2"/>
    <n v="5"/>
    <n v="1"/>
  </r>
  <r>
    <n v="2368984"/>
    <s v="Lucasï¿½"/>
    <x v="0"/>
    <x v="1"/>
    <n v="28"/>
    <x v="4"/>
    <x v="0"/>
    <s v="2025-09-09T00:08:50.000Z"/>
    <x v="131"/>
    <x v="131"/>
    <x v="1"/>
    <x v="0"/>
    <n v="14"/>
    <x v="2"/>
    <n v="201601"/>
    <x v="2"/>
    <n v="5"/>
    <n v="1"/>
  </r>
  <r>
    <n v="894056"/>
    <s v="Filibertoï¿½"/>
    <x v="0"/>
    <x v="4"/>
    <n v="34"/>
    <x v="6"/>
    <x v="0"/>
    <s v="2025-09-09T00:00:00.000Z"/>
    <x v="132"/>
    <x v="132"/>
    <x v="1"/>
    <x v="3"/>
    <n v="27"/>
    <x v="0"/>
    <n v="201603"/>
    <x v="5"/>
    <n v="1"/>
    <n v="1"/>
  </r>
  <r>
    <n v="2204436"/>
    <s v="Stefanï¿½"/>
    <x v="0"/>
    <x v="2"/>
    <n v="39"/>
    <x v="10"/>
    <x v="8"/>
    <s v="2025-09-09T00:10:48.000Z"/>
    <x v="133"/>
    <x v="133"/>
    <x v="0"/>
    <x v="1"/>
    <n v="29"/>
    <x v="2"/>
    <n v="201601"/>
    <x v="6"/>
    <n v="6"/>
    <n v="1"/>
  </r>
  <r>
    <n v="868144"/>
    <s v="Lenï¿½"/>
    <x v="0"/>
    <x v="0"/>
    <n v="40"/>
    <x v="0"/>
    <x v="1"/>
    <s v="2025-09-09T00:02:40.000Z"/>
    <x v="134"/>
    <x v="134"/>
    <x v="0"/>
    <x v="0"/>
    <n v="8"/>
    <x v="0"/>
    <n v="201603"/>
    <x v="0"/>
    <n v="3"/>
    <n v="1"/>
  </r>
  <r>
    <n v="832404"/>
    <s v="Earlï¿½"/>
    <x v="0"/>
    <x v="0"/>
    <n v="32"/>
    <x v="0"/>
    <x v="6"/>
    <s v="2025-09-09T00:32:23.000Z"/>
    <x v="135"/>
    <x v="135"/>
    <x v="1"/>
    <x v="1"/>
    <n v="5"/>
    <x v="0"/>
    <n v="201603"/>
    <x v="3"/>
    <n v="7"/>
    <n v="1"/>
  </r>
  <r>
    <n v="779974"/>
    <s v="Anetteï¿½"/>
    <x v="1"/>
    <x v="4"/>
    <n v="30"/>
    <x v="7"/>
    <x v="13"/>
    <s v="2025-09-09T00:02:48.000Z"/>
    <x v="136"/>
    <x v="136"/>
    <x v="1"/>
    <x v="1"/>
    <n v="10"/>
    <x v="1"/>
    <n v="201602"/>
    <x v="1"/>
    <n v="4"/>
    <n v="1"/>
  </r>
  <r>
    <n v="765622"/>
    <s v="Coryï¿½"/>
    <x v="0"/>
    <x v="0"/>
    <n v="32"/>
    <x v="9"/>
    <x v="14"/>
    <s v="2025-09-09T00:02:16.000Z"/>
    <x v="137"/>
    <x v="137"/>
    <x v="1"/>
    <x v="1"/>
    <n v="3"/>
    <x v="1"/>
    <n v="201602"/>
    <x v="1"/>
    <n v="4"/>
    <n v="1"/>
  </r>
  <r>
    <n v="2021328"/>
    <s v="Hugh"/>
    <x v="0"/>
    <x v="1"/>
    <n v="26"/>
    <x v="2"/>
    <x v="1"/>
    <s v="2025-09-09T01:09:12.000Z"/>
    <x v="138"/>
    <x v="138"/>
    <x v="1"/>
    <x v="0"/>
    <n v="19"/>
    <x v="0"/>
    <n v="201603"/>
    <x v="3"/>
    <n v="7"/>
    <n v="1"/>
  </r>
  <r>
    <n v="794892"/>
    <s v="Robbyï¿½"/>
    <x v="0"/>
    <x v="0"/>
    <n v="40"/>
    <x v="0"/>
    <x v="17"/>
    <s v="2025-09-09T00:00:11.000Z"/>
    <x v="139"/>
    <x v="139"/>
    <x v="0"/>
    <x v="1"/>
    <n v="7"/>
    <x v="2"/>
    <n v="201601"/>
    <x v="2"/>
    <n v="5"/>
    <n v="1"/>
  </r>
  <r>
    <n v="795012"/>
    <s v="Emersonï¿½"/>
    <x v="0"/>
    <x v="0"/>
    <n v="27"/>
    <x v="7"/>
    <x v="4"/>
    <s v="2025-09-09T00:00:24.000Z"/>
    <x v="140"/>
    <x v="140"/>
    <x v="1"/>
    <x v="4"/>
    <n v="28"/>
    <x v="1"/>
    <n v="201602"/>
    <x v="5"/>
    <n v="1"/>
    <n v="1"/>
  </r>
  <r>
    <n v="809752"/>
    <s v="Markusï¿½"/>
    <x v="0"/>
    <x v="0"/>
    <n v="31"/>
    <x v="3"/>
    <x v="9"/>
    <s v="2025-09-09T00:00:36.000Z"/>
    <x v="141"/>
    <x v="141"/>
    <x v="1"/>
    <x v="0"/>
    <n v="6"/>
    <x v="1"/>
    <n v="201602"/>
    <x v="3"/>
    <n v="7"/>
    <n v="1"/>
  </r>
  <r>
    <n v="2000272"/>
    <s v="Robbyï¿½"/>
    <x v="0"/>
    <x v="2"/>
    <n v="37"/>
    <x v="3"/>
    <x v="3"/>
    <s v="2025-09-09T00:10:04.000Z"/>
    <x v="142"/>
    <x v="142"/>
    <x v="0"/>
    <x v="0"/>
    <n v="5"/>
    <x v="2"/>
    <n v="201601"/>
    <x v="0"/>
    <n v="3"/>
    <n v="1"/>
  </r>
  <r>
    <n v="601178"/>
    <s v="Tiffaniï¿½"/>
    <x v="1"/>
    <x v="0"/>
    <n v="23"/>
    <x v="2"/>
    <x v="5"/>
    <s v="2025-09-09T00:00:17.000Z"/>
    <x v="143"/>
    <x v="143"/>
    <x v="1"/>
    <x v="0"/>
    <n v="5"/>
    <x v="2"/>
    <n v="201601"/>
    <x v="0"/>
    <n v="3"/>
    <n v="1"/>
  </r>
  <r>
    <n v="2361890"/>
    <s v="Loydï¿½"/>
    <x v="0"/>
    <x v="3"/>
    <n v="43"/>
    <x v="0"/>
    <x v="0"/>
    <s v="2025-09-09T00:32:14.000Z"/>
    <x v="144"/>
    <x v="144"/>
    <x v="0"/>
    <x v="1"/>
    <n v="24"/>
    <x v="0"/>
    <n v="201603"/>
    <x v="2"/>
    <n v="5"/>
    <n v="1"/>
  </r>
  <r>
    <n v="1605024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958"/>
    <s v="Jacintoï¿½"/>
    <x v="0"/>
    <x v="0"/>
    <n v="26"/>
    <x v="7"/>
    <x v="12"/>
    <s v="null"/>
    <x v="29"/>
    <x v="29"/>
    <x v="1"/>
    <x v="2"/>
    <s v="null"/>
    <x v="3"/>
    <s v="null"/>
    <x v="7"/>
    <s v="null"/>
    <n v="1"/>
  </r>
  <r>
    <n v="5870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1298176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1947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809284"/>
    <s v="Shaneï¿½"/>
    <x v="0"/>
    <x v="3"/>
    <n v="32"/>
    <x v="3"/>
    <x v="1"/>
    <s v="2025-09-09T00:07:06.000Z"/>
    <x v="145"/>
    <x v="145"/>
    <x v="1"/>
    <x v="1"/>
    <n v="22"/>
    <x v="1"/>
    <n v="201602"/>
    <x v="4"/>
    <n v="2"/>
    <n v="1"/>
  </r>
  <r>
    <n v="930897"/>
    <s v="Hymanï¿½"/>
    <x v="0"/>
    <x v="3"/>
    <n v="21"/>
    <x v="7"/>
    <x v="2"/>
    <s v="2025-09-09T00:00:30.000Z"/>
    <x v="146"/>
    <x v="146"/>
    <x v="1"/>
    <x v="1"/>
    <n v="28"/>
    <x v="0"/>
    <n v="201603"/>
    <x v="4"/>
    <n v="2"/>
    <n v="1"/>
  </r>
  <r>
    <n v="927246"/>
    <s v="Claudï¿½"/>
    <x v="0"/>
    <x v="1"/>
    <n v="29"/>
    <x v="0"/>
    <x v="1"/>
    <s v="2025-09-09T00:09:54.000Z"/>
    <x v="147"/>
    <x v="147"/>
    <x v="1"/>
    <x v="0"/>
    <n v="30"/>
    <x v="0"/>
    <n v="201603"/>
    <x v="1"/>
    <n v="4"/>
    <n v="1"/>
  </r>
  <r>
    <n v="831413"/>
    <s v="Hymanï¿½"/>
    <x v="0"/>
    <x v="0"/>
    <n v="25"/>
    <x v="9"/>
    <x v="8"/>
    <s v="2025-09-09T00:05:09.000Z"/>
    <x v="148"/>
    <x v="148"/>
    <x v="1"/>
    <x v="2"/>
    <n v="12"/>
    <x v="0"/>
    <n v="201603"/>
    <x v="3"/>
    <n v="7"/>
    <n v="1"/>
  </r>
  <r>
    <n v="893730"/>
    <s v="Earlï¿½"/>
    <x v="0"/>
    <x v="0"/>
    <n v="25"/>
    <x v="6"/>
    <x v="8"/>
    <s v="2025-09-09T00:01:00.000Z"/>
    <x v="149"/>
    <x v="149"/>
    <x v="1"/>
    <x v="0"/>
    <n v="25"/>
    <x v="0"/>
    <n v="201603"/>
    <x v="6"/>
    <n v="6"/>
    <n v="1"/>
  </r>
  <r>
    <n v="821879"/>
    <s v="Efrenï¿½"/>
    <x v="0"/>
    <x v="2"/>
    <n v="30"/>
    <x v="3"/>
    <x v="1"/>
    <s v="2025-09-09T03:02:30.000Z"/>
    <x v="150"/>
    <x v="150"/>
    <x v="1"/>
    <x v="1"/>
    <n v="27"/>
    <x v="1"/>
    <n v="201602"/>
    <x v="3"/>
    <n v="7"/>
    <n v="1"/>
  </r>
  <r>
    <n v="822505"/>
    <s v="Abelï¿½"/>
    <x v="0"/>
    <x v="2"/>
    <n v="45"/>
    <x v="3"/>
    <x v="0"/>
    <s v="2025-09-09T00:02:44.000Z"/>
    <x v="151"/>
    <x v="151"/>
    <x v="0"/>
    <x v="1"/>
    <n v="12"/>
    <x v="1"/>
    <n v="201602"/>
    <x v="6"/>
    <n v="6"/>
    <n v="1"/>
  </r>
  <r>
    <n v="2415063"/>
    <s v="Loydï¿½"/>
    <x v="0"/>
    <x v="1"/>
    <n v="22"/>
    <x v="4"/>
    <x v="0"/>
    <s v="2025-09-09T00:11:50.000Z"/>
    <x v="152"/>
    <x v="152"/>
    <x v="1"/>
    <x v="1"/>
    <n v="24"/>
    <x v="0"/>
    <n v="201603"/>
    <x v="2"/>
    <n v="5"/>
    <n v="1"/>
  </r>
  <r>
    <n v="809731"/>
    <s v="Donaldï¿½"/>
    <x v="0"/>
    <x v="0"/>
    <n v="43"/>
    <x v="6"/>
    <x v="3"/>
    <s v="2025-09-09T00:09:18.000Z"/>
    <x v="153"/>
    <x v="153"/>
    <x v="0"/>
    <x v="1"/>
    <n v="16"/>
    <x v="1"/>
    <n v="201602"/>
    <x v="0"/>
    <n v="3"/>
    <n v="1"/>
  </r>
  <r>
    <n v="903840"/>
    <s v="Kipï¿½"/>
    <x v="0"/>
    <x v="4"/>
    <n v="32"/>
    <x v="0"/>
    <x v="1"/>
    <s v="2025-09-09T00:05:44.000Z"/>
    <x v="154"/>
    <x v="154"/>
    <x v="1"/>
    <x v="1"/>
    <n v="25"/>
    <x v="0"/>
    <n v="201603"/>
    <x v="6"/>
    <n v="6"/>
    <n v="1"/>
  </r>
  <r>
    <n v="773458"/>
    <s v="Bessï¿½"/>
    <x v="1"/>
    <x v="0"/>
    <n v="20"/>
    <x v="0"/>
    <x v="4"/>
    <s v="2025-09-09T00:18:12.000Z"/>
    <x v="155"/>
    <x v="155"/>
    <x v="1"/>
    <x v="1"/>
    <n v="17"/>
    <x v="2"/>
    <n v="201601"/>
    <x v="5"/>
    <n v="1"/>
    <n v="1"/>
  </r>
  <r>
    <n v="892698"/>
    <s v="Malikaï¿½"/>
    <x v="1"/>
    <x v="1"/>
    <n v="48"/>
    <x v="3"/>
    <x v="4"/>
    <s v="2025-09-09T00:00:27.000Z"/>
    <x v="156"/>
    <x v="156"/>
    <x v="0"/>
    <x v="0"/>
    <n v="20"/>
    <x v="0"/>
    <n v="201603"/>
    <x v="5"/>
    <n v="1"/>
    <n v="1"/>
  </r>
  <r>
    <n v="750715"/>
    <s v="Filibertoï¿½"/>
    <x v="0"/>
    <x v="2"/>
    <n v="32"/>
    <x v="3"/>
    <x v="17"/>
    <s v="2025-09-09T00:00:46.000Z"/>
    <x v="157"/>
    <x v="157"/>
    <x v="1"/>
    <x v="0"/>
    <n v="16"/>
    <x v="2"/>
    <n v="201601"/>
    <x v="3"/>
    <n v="7"/>
    <n v="1"/>
  </r>
  <r>
    <n v="778000"/>
    <s v="Donaldï¿½"/>
    <x v="0"/>
    <x v="2"/>
    <n v="53"/>
    <x v="3"/>
    <x v="13"/>
    <s v="2025-09-09T00:03:46.000Z"/>
    <x v="158"/>
    <x v="158"/>
    <x v="4"/>
    <x v="1"/>
    <n v="7"/>
    <x v="1"/>
    <n v="201602"/>
    <x v="5"/>
    <n v="1"/>
    <n v="1"/>
  </r>
  <r>
    <n v="615496"/>
    <s v="None"/>
    <x v="2"/>
    <x v="4"/>
    <n v="0"/>
    <x v="5"/>
    <x v="11"/>
    <s v="2025-09-09T00:06:01.000Z"/>
    <x v="159"/>
    <x v="159"/>
    <x v="2"/>
    <x v="4"/>
    <n v="20"/>
    <x v="2"/>
    <n v="201601"/>
    <x v="1"/>
    <n v="4"/>
    <n v="1"/>
  </r>
  <r>
    <n v="1107713"/>
    <s v="Chasï¿½"/>
    <x v="0"/>
    <x v="0"/>
    <n v="44"/>
    <x v="0"/>
    <x v="0"/>
    <s v="2025-09-09T00:00:26.000Z"/>
    <x v="160"/>
    <x v="160"/>
    <x v="0"/>
    <x v="4"/>
    <n v="6"/>
    <x v="0"/>
    <n v="201603"/>
    <x v="5"/>
    <n v="1"/>
    <n v="1"/>
  </r>
  <r>
    <n v="821432"/>
    <s v="Jaredï¿½"/>
    <x v="0"/>
    <x v="1"/>
    <n v="29"/>
    <x v="4"/>
    <x v="1"/>
    <s v="2025-09-09T00:19:10.000Z"/>
    <x v="161"/>
    <x v="161"/>
    <x v="1"/>
    <x v="1"/>
    <n v="1"/>
    <x v="0"/>
    <n v="201603"/>
    <x v="0"/>
    <n v="3"/>
    <n v="1"/>
  </r>
  <r>
    <n v="794930"/>
    <s v="Lenï¿½"/>
    <x v="0"/>
    <x v="3"/>
    <n v="42"/>
    <x v="0"/>
    <x v="9"/>
    <s v="2025-09-09T00:06:57.000Z"/>
    <x v="162"/>
    <x v="162"/>
    <x v="0"/>
    <x v="1"/>
    <n v="28"/>
    <x v="0"/>
    <n v="201603"/>
    <x v="4"/>
    <n v="2"/>
    <n v="1"/>
  </r>
  <r>
    <n v="2090526"/>
    <s v="Codyï¿½"/>
    <x v="0"/>
    <x v="0"/>
    <n v="52"/>
    <x v="7"/>
    <x v="5"/>
    <s v="2025-09-09T00:00:36.000Z"/>
    <x v="163"/>
    <x v="163"/>
    <x v="4"/>
    <x v="1"/>
    <n v="14"/>
    <x v="1"/>
    <n v="201602"/>
    <x v="5"/>
    <n v="1"/>
    <n v="1"/>
  </r>
  <r>
    <n v="2255518"/>
    <s v="Royalï¿½"/>
    <x v="0"/>
    <x v="0"/>
    <n v="56"/>
    <x v="0"/>
    <x v="15"/>
    <s v="2025-09-09T00:00:21.000Z"/>
    <x v="164"/>
    <x v="164"/>
    <x v="4"/>
    <x v="0"/>
    <n v="15"/>
    <x v="1"/>
    <n v="201602"/>
    <x v="4"/>
    <n v="2"/>
    <n v="1"/>
  </r>
  <r>
    <n v="904424"/>
    <s v="Kipï¿½"/>
    <x v="0"/>
    <x v="1"/>
    <n v="33"/>
    <x v="4"/>
    <x v="0"/>
    <s v="2025-09-09T00:08:10.000Z"/>
    <x v="165"/>
    <x v="165"/>
    <x v="1"/>
    <x v="0"/>
    <n v="26"/>
    <x v="0"/>
    <n v="201603"/>
    <x v="3"/>
    <n v="7"/>
    <n v="1"/>
  </r>
  <r>
    <n v="809871"/>
    <s v="Chasï¿½"/>
    <x v="0"/>
    <x v="0"/>
    <n v="15"/>
    <x v="1"/>
    <x v="0"/>
    <s v="2025-09-09T00:10:20.000Z"/>
    <x v="166"/>
    <x v="166"/>
    <x v="3"/>
    <x v="1"/>
    <n v="20"/>
    <x v="1"/>
    <n v="201602"/>
    <x v="3"/>
    <n v="7"/>
    <n v="1"/>
  </r>
  <r>
    <n v="810543"/>
    <s v="Cordieï¿½"/>
    <x v="1"/>
    <x v="1"/>
    <n v="53"/>
    <x v="7"/>
    <x v="4"/>
    <s v="2025-09-09T00:17:27.000Z"/>
    <x v="167"/>
    <x v="167"/>
    <x v="4"/>
    <x v="0"/>
    <n v="28"/>
    <x v="2"/>
    <n v="201601"/>
    <x v="2"/>
    <n v="5"/>
    <n v="1"/>
  </r>
  <r>
    <n v="2092315"/>
    <s v="Efrenï¿½"/>
    <x v="0"/>
    <x v="0"/>
    <n v="55"/>
    <x v="1"/>
    <x v="4"/>
    <s v="2025-09-09T00:08:03.000Z"/>
    <x v="168"/>
    <x v="168"/>
    <x v="4"/>
    <x v="1"/>
    <n v="5"/>
    <x v="1"/>
    <n v="201602"/>
    <x v="6"/>
    <n v="6"/>
    <n v="1"/>
  </r>
  <r>
    <n v="809369"/>
    <s v="Donaldï¿½"/>
    <x v="0"/>
    <x v="2"/>
    <n v="33"/>
    <x v="3"/>
    <x v="1"/>
    <s v="2025-09-09T00:14:12.000Z"/>
    <x v="169"/>
    <x v="169"/>
    <x v="1"/>
    <x v="1"/>
    <n v="23"/>
    <x v="1"/>
    <n v="201602"/>
    <x v="0"/>
    <n v="3"/>
    <n v="1"/>
  </r>
  <r>
    <n v="773017"/>
    <s v="Codyï¿½"/>
    <x v="0"/>
    <x v="2"/>
    <n v="23"/>
    <x v="0"/>
    <x v="14"/>
    <s v="2025-09-09T00:00:50.000Z"/>
    <x v="170"/>
    <x v="170"/>
    <x v="1"/>
    <x v="0"/>
    <n v="2"/>
    <x v="1"/>
    <n v="201602"/>
    <x v="0"/>
    <n v="3"/>
    <n v="1"/>
  </r>
  <r>
    <n v="892706"/>
    <s v="Eliï¿½"/>
    <x v="0"/>
    <x v="0"/>
    <n v="23"/>
    <x v="9"/>
    <x v="8"/>
    <s v="2025-09-09T00:00:54.000Z"/>
    <x v="171"/>
    <x v="171"/>
    <x v="1"/>
    <x v="3"/>
    <n v="16"/>
    <x v="0"/>
    <n v="201603"/>
    <x v="1"/>
    <n v="4"/>
    <n v="1"/>
  </r>
  <r>
    <n v="617576"/>
    <s v="Haywoodï¿½"/>
    <x v="0"/>
    <x v="3"/>
    <n v="39"/>
    <x v="3"/>
    <x v="17"/>
    <s v="2025-09-09T00:01:54.000Z"/>
    <x v="172"/>
    <x v="172"/>
    <x v="0"/>
    <x v="1"/>
    <n v="10"/>
    <x v="2"/>
    <n v="201601"/>
    <x v="5"/>
    <n v="1"/>
    <n v="1"/>
  </r>
  <r>
    <n v="2204805"/>
    <s v="Hugh"/>
    <x v="0"/>
    <x v="1"/>
    <n v="33"/>
    <x v="4"/>
    <x v="0"/>
    <s v="2025-09-09T00:00:54.000Z"/>
    <x v="173"/>
    <x v="173"/>
    <x v="1"/>
    <x v="1"/>
    <n v="19"/>
    <x v="1"/>
    <n v="201602"/>
    <x v="6"/>
    <n v="6"/>
    <n v="1"/>
  </r>
  <r>
    <n v="810349"/>
    <s v="Shaneï¿½"/>
    <x v="0"/>
    <x v="0"/>
    <n v="36"/>
    <x v="0"/>
    <x v="3"/>
    <s v="2025-09-09T00:00:14.000Z"/>
    <x v="174"/>
    <x v="174"/>
    <x v="0"/>
    <x v="1"/>
    <n v="22"/>
    <x v="1"/>
    <n v="201602"/>
    <x v="4"/>
    <n v="2"/>
    <n v="1"/>
  </r>
  <r>
    <n v="597503"/>
    <s v="Lucasï¿½"/>
    <x v="0"/>
    <x v="3"/>
    <n v="24"/>
    <x v="0"/>
    <x v="4"/>
    <s v="2025-09-09T00:18:45.000Z"/>
    <x v="175"/>
    <x v="175"/>
    <x v="1"/>
    <x v="1"/>
    <n v="10"/>
    <x v="2"/>
    <n v="201601"/>
    <x v="5"/>
    <n v="1"/>
    <n v="1"/>
  </r>
  <r>
    <n v="810390"/>
    <s v="Jacintoï¿½"/>
    <x v="0"/>
    <x v="3"/>
    <n v="38"/>
    <x v="0"/>
    <x v="0"/>
    <s v="2025-09-09T00:02:28.000Z"/>
    <x v="176"/>
    <x v="176"/>
    <x v="0"/>
    <x v="1"/>
    <n v="26"/>
    <x v="1"/>
    <n v="201602"/>
    <x v="6"/>
    <n v="6"/>
    <n v="1"/>
  </r>
  <r>
    <n v="2362188"/>
    <s v="Wiltonï¿½"/>
    <x v="0"/>
    <x v="2"/>
    <n v="40"/>
    <x v="10"/>
    <x v="4"/>
    <s v="2025-09-09T00:11:54.000Z"/>
    <x v="177"/>
    <x v="177"/>
    <x v="0"/>
    <x v="3"/>
    <n v="3"/>
    <x v="1"/>
    <n v="201602"/>
    <x v="1"/>
    <n v="4"/>
    <n v="1"/>
  </r>
  <r>
    <n v="810681"/>
    <s v="Coryï¿½"/>
    <x v="0"/>
    <x v="0"/>
    <n v="31"/>
    <x v="0"/>
    <x v="5"/>
    <s v="2025-09-09T00:05:31.000Z"/>
    <x v="178"/>
    <x v="178"/>
    <x v="1"/>
    <x v="1"/>
    <n v="26"/>
    <x v="1"/>
    <n v="201602"/>
    <x v="6"/>
    <n v="6"/>
    <n v="1"/>
  </r>
  <r>
    <n v="809139"/>
    <s v="Loydï¿½"/>
    <x v="0"/>
    <x v="0"/>
    <n v="28"/>
    <x v="4"/>
    <x v="5"/>
    <s v="2025-09-09T00:00:02.000Z"/>
    <x v="179"/>
    <x v="179"/>
    <x v="1"/>
    <x v="0"/>
    <n v="12"/>
    <x v="1"/>
    <n v="201602"/>
    <x v="6"/>
    <n v="6"/>
    <n v="1"/>
  </r>
  <r>
    <n v="809360"/>
    <s v="Deeï¿½"/>
    <x v="0"/>
    <x v="0"/>
    <n v="13"/>
    <x v="7"/>
    <x v="0"/>
    <s v="2025-09-09T00:00:04.000Z"/>
    <x v="180"/>
    <x v="180"/>
    <x v="3"/>
    <x v="2"/>
    <n v="18"/>
    <x v="1"/>
    <n v="201602"/>
    <x v="2"/>
    <n v="5"/>
    <n v="1"/>
  </r>
  <r>
    <n v="182630"/>
    <s v="None"/>
    <x v="2"/>
    <x v="4"/>
    <n v="0"/>
    <x v="5"/>
    <x v="4"/>
    <s v="2025-09-09T00:01:18.000Z"/>
    <x v="181"/>
    <x v="181"/>
    <x v="2"/>
    <x v="2"/>
    <n v="27"/>
    <x v="0"/>
    <n v="201603"/>
    <x v="5"/>
    <n v="1"/>
    <n v="1"/>
  </r>
  <r>
    <n v="1106425"/>
    <s v="Deeï¿½"/>
    <x v="0"/>
    <x v="0"/>
    <n v="27"/>
    <x v="0"/>
    <x v="8"/>
    <s v="2025-09-09T00:04:06.000Z"/>
    <x v="182"/>
    <x v="182"/>
    <x v="1"/>
    <x v="0"/>
    <n v="22"/>
    <x v="0"/>
    <n v="201603"/>
    <x v="0"/>
    <n v="3"/>
    <n v="1"/>
  </r>
  <r>
    <n v="2205372"/>
    <s v="Dionï¿½"/>
    <x v="0"/>
    <x v="3"/>
    <n v="29"/>
    <x v="3"/>
    <x v="2"/>
    <s v="2025-09-09T00:09:43.000Z"/>
    <x v="183"/>
    <x v="183"/>
    <x v="1"/>
    <x v="2"/>
    <n v="18"/>
    <x v="1"/>
    <n v="201602"/>
    <x v="2"/>
    <n v="5"/>
    <n v="1"/>
  </r>
  <r>
    <n v="1108389"/>
    <s v="Stefanï¿½"/>
    <x v="0"/>
    <x v="2"/>
    <n v="24"/>
    <x v="3"/>
    <x v="3"/>
    <s v="2025-09-09T00:00:28.000Z"/>
    <x v="184"/>
    <x v="184"/>
    <x v="1"/>
    <x v="2"/>
    <n v="2"/>
    <x v="0"/>
    <n v="201603"/>
    <x v="1"/>
    <n v="4"/>
    <n v="1"/>
  </r>
  <r>
    <n v="941667"/>
    <s v="Raymundoï¿½"/>
    <x v="0"/>
    <x v="0"/>
    <n v="26"/>
    <x v="7"/>
    <x v="4"/>
    <s v="2025-09-09T00:00:00.000Z"/>
    <x v="185"/>
    <x v="185"/>
    <x v="1"/>
    <x v="0"/>
    <n v="7"/>
    <x v="0"/>
    <n v="201603"/>
    <x v="4"/>
    <n v="2"/>
    <n v="1"/>
  </r>
  <r>
    <n v="773545"/>
    <s v="Reaganï¿½"/>
    <x v="1"/>
    <x v="0"/>
    <n v="62"/>
    <x v="7"/>
    <x v="10"/>
    <s v="2025-09-09T00:01:27.000Z"/>
    <x v="186"/>
    <x v="186"/>
    <x v="4"/>
    <x v="1"/>
    <n v="5"/>
    <x v="1"/>
    <n v="201602"/>
    <x v="6"/>
    <n v="6"/>
    <n v="1"/>
  </r>
  <r>
    <n v="3440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1413198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1557758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3233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833521"/>
    <s v="Hymanï¿½"/>
    <x v="0"/>
    <x v="0"/>
    <n v="33"/>
    <x v="9"/>
    <x v="4"/>
    <s v="2025-09-09T00:01:48.000Z"/>
    <x v="187"/>
    <x v="187"/>
    <x v="1"/>
    <x v="1"/>
    <n v="2"/>
    <x v="0"/>
    <n v="201603"/>
    <x v="1"/>
    <n v="4"/>
    <n v="1"/>
  </r>
  <r>
    <n v="852672"/>
    <s v="Stephenï¿½"/>
    <x v="0"/>
    <x v="0"/>
    <n v="45"/>
    <x v="7"/>
    <x v="3"/>
    <s v="2025-09-09T00:00:14.000Z"/>
    <x v="188"/>
    <x v="188"/>
    <x v="0"/>
    <x v="0"/>
    <n v="5"/>
    <x v="0"/>
    <n v="201603"/>
    <x v="3"/>
    <n v="7"/>
    <n v="1"/>
  </r>
  <r>
    <n v="822416"/>
    <s v="Donaldï¿½"/>
    <x v="0"/>
    <x v="1"/>
    <n v="51"/>
    <x v="0"/>
    <x v="0"/>
    <s v="2025-09-09T00:03:28.000Z"/>
    <x v="189"/>
    <x v="189"/>
    <x v="4"/>
    <x v="1"/>
    <n v="29"/>
    <x v="2"/>
    <n v="201601"/>
    <x v="6"/>
    <n v="6"/>
    <n v="1"/>
  </r>
  <r>
    <n v="2369252"/>
    <s v="Hymanï¿½"/>
    <x v="0"/>
    <x v="1"/>
    <n v="30"/>
    <x v="0"/>
    <x v="1"/>
    <s v="2025-09-09T00:00:00.000Z"/>
    <x v="190"/>
    <x v="190"/>
    <x v="1"/>
    <x v="1"/>
    <n v="23"/>
    <x v="0"/>
    <n v="201603"/>
    <x v="1"/>
    <n v="4"/>
    <n v="1"/>
  </r>
  <r>
    <n v="789072"/>
    <s v="Robbyï¿½"/>
    <x v="0"/>
    <x v="0"/>
    <n v="42"/>
    <x v="0"/>
    <x v="10"/>
    <s v="2025-09-09T00:00:13.000Z"/>
    <x v="191"/>
    <x v="191"/>
    <x v="0"/>
    <x v="1"/>
    <n v="14"/>
    <x v="1"/>
    <n v="201602"/>
    <x v="5"/>
    <n v="1"/>
    <n v="1"/>
  </r>
  <r>
    <n v="809717"/>
    <s v="Valentineï¿½"/>
    <x v="0"/>
    <x v="0"/>
    <n v="28"/>
    <x v="1"/>
    <x v="17"/>
    <s v="2025-09-09T00:00:50.000Z"/>
    <x v="192"/>
    <x v="192"/>
    <x v="1"/>
    <x v="0"/>
    <n v="19"/>
    <x v="1"/>
    <n v="201602"/>
    <x v="6"/>
    <n v="6"/>
    <n v="1"/>
  </r>
  <r>
    <n v="892644"/>
    <s v="Haywoodï¿½"/>
    <x v="0"/>
    <x v="0"/>
    <n v="18"/>
    <x v="0"/>
    <x v="8"/>
    <s v="2025-09-09T00:00:30.000Z"/>
    <x v="193"/>
    <x v="193"/>
    <x v="3"/>
    <x v="1"/>
    <n v="20"/>
    <x v="0"/>
    <n v="201603"/>
    <x v="5"/>
    <n v="1"/>
    <n v="1"/>
  </r>
  <r>
    <n v="832729"/>
    <s v="Lloydï¿½"/>
    <x v="0"/>
    <x v="0"/>
    <n v="29"/>
    <x v="2"/>
    <x v="8"/>
    <s v="2025-09-09T00:02:57.000Z"/>
    <x v="194"/>
    <x v="194"/>
    <x v="1"/>
    <x v="2"/>
    <n v="6"/>
    <x v="0"/>
    <n v="201603"/>
    <x v="5"/>
    <n v="1"/>
    <n v="1"/>
  </r>
  <r>
    <n v="1107713"/>
    <s v="Chasï¿½"/>
    <x v="0"/>
    <x v="0"/>
    <n v="44"/>
    <x v="0"/>
    <x v="4"/>
    <s v="2025-09-09T00:01:30.000Z"/>
    <x v="195"/>
    <x v="195"/>
    <x v="0"/>
    <x v="1"/>
    <n v="4"/>
    <x v="0"/>
    <n v="201603"/>
    <x v="6"/>
    <n v="6"/>
    <n v="1"/>
  </r>
  <r>
    <n v="833542"/>
    <s v="Hymanï¿½"/>
    <x v="0"/>
    <x v="1"/>
    <n v="49"/>
    <x v="0"/>
    <x v="6"/>
    <s v="2025-09-09T00:00:24.000Z"/>
    <x v="196"/>
    <x v="196"/>
    <x v="0"/>
    <x v="0"/>
    <n v="2"/>
    <x v="0"/>
    <n v="201603"/>
    <x v="1"/>
    <n v="4"/>
    <n v="1"/>
  </r>
  <r>
    <n v="585562"/>
    <s v="Lesliï¿½"/>
    <x v="1"/>
    <x v="4"/>
    <n v="38"/>
    <x v="10"/>
    <x v="2"/>
    <s v="2025-09-09T00:00:52.000Z"/>
    <x v="197"/>
    <x v="197"/>
    <x v="0"/>
    <x v="1"/>
    <n v="4"/>
    <x v="2"/>
    <n v="201601"/>
    <x v="4"/>
    <n v="2"/>
    <n v="1"/>
  </r>
  <r>
    <n v="809209"/>
    <s v="Garryï¿½"/>
    <x v="0"/>
    <x v="4"/>
    <n v="24"/>
    <x v="3"/>
    <x v="6"/>
    <s v="2025-09-09T01:00:14.000Z"/>
    <x v="198"/>
    <x v="198"/>
    <x v="1"/>
    <x v="0"/>
    <n v="23"/>
    <x v="1"/>
    <n v="201602"/>
    <x v="0"/>
    <n v="3"/>
    <n v="1"/>
  </r>
  <r>
    <n v="771881"/>
    <s v="Emersonï¿½"/>
    <x v="0"/>
    <x v="0"/>
    <n v="31"/>
    <x v="0"/>
    <x v="5"/>
    <s v="2025-09-09T00:00:07.000Z"/>
    <x v="199"/>
    <x v="199"/>
    <x v="1"/>
    <x v="1"/>
    <n v="20"/>
    <x v="2"/>
    <n v="201601"/>
    <x v="1"/>
    <n v="4"/>
    <n v="1"/>
  </r>
  <r>
    <n v="2406577"/>
    <s v="Dionï¿½"/>
    <x v="0"/>
    <x v="0"/>
    <n v="29"/>
    <x v="0"/>
    <x v="0"/>
    <s v="2025-09-09T00:01:00.000Z"/>
    <x v="200"/>
    <x v="200"/>
    <x v="1"/>
    <x v="1"/>
    <n v="24"/>
    <x v="0"/>
    <n v="201603"/>
    <x v="2"/>
    <n v="5"/>
    <n v="1"/>
  </r>
  <r>
    <n v="1109274"/>
    <s v="Yongï¿½"/>
    <x v="0"/>
    <x v="4"/>
    <n v="39"/>
    <x v="0"/>
    <x v="10"/>
    <s v="2025-09-09T00:09:34.000Z"/>
    <x v="201"/>
    <x v="201"/>
    <x v="0"/>
    <x v="4"/>
    <n v="6"/>
    <x v="0"/>
    <n v="201603"/>
    <x v="5"/>
    <n v="1"/>
    <n v="1"/>
  </r>
  <r>
    <n v="904274"/>
    <s v="Eliï¿½"/>
    <x v="0"/>
    <x v="4"/>
    <n v="23"/>
    <x v="0"/>
    <x v="1"/>
    <s v="2025-09-09T00:08:58.000Z"/>
    <x v="202"/>
    <x v="202"/>
    <x v="1"/>
    <x v="1"/>
    <n v="30"/>
    <x v="0"/>
    <n v="201603"/>
    <x v="1"/>
    <n v="4"/>
    <n v="1"/>
  </r>
  <r>
    <n v="867718"/>
    <s v="Yongï¿½"/>
    <x v="0"/>
    <x v="0"/>
    <n v="38"/>
    <x v="0"/>
    <x v="6"/>
    <s v="2025-09-09T00:00:43.000Z"/>
    <x v="203"/>
    <x v="203"/>
    <x v="0"/>
    <x v="0"/>
    <n v="7"/>
    <x v="0"/>
    <n v="201603"/>
    <x v="4"/>
    <n v="2"/>
    <n v="1"/>
  </r>
  <r>
    <n v="867915"/>
    <s v="Michelï¿½"/>
    <x v="0"/>
    <x v="0"/>
    <n v="46"/>
    <x v="0"/>
    <x v="0"/>
    <s v="2025-09-09T00:02:30.000Z"/>
    <x v="204"/>
    <x v="204"/>
    <x v="0"/>
    <x v="0"/>
    <n v="14"/>
    <x v="0"/>
    <n v="201603"/>
    <x v="4"/>
    <n v="2"/>
    <n v="1"/>
  </r>
  <r>
    <n v="810131"/>
    <s v="Michelï¿½"/>
    <x v="0"/>
    <x v="0"/>
    <n v="30"/>
    <x v="9"/>
    <x v="4"/>
    <s v="2025-09-09T00:00:00.000Z"/>
    <x v="205"/>
    <x v="205"/>
    <x v="1"/>
    <x v="2"/>
    <n v="14"/>
    <x v="1"/>
    <n v="201602"/>
    <x v="5"/>
    <n v="1"/>
    <n v="1"/>
  </r>
  <r>
    <n v="809770"/>
    <s v="Lucasï¿½"/>
    <x v="0"/>
    <x v="0"/>
    <n v="29"/>
    <x v="0"/>
    <x v="0"/>
    <s v="2025-09-09T00:00:14.000Z"/>
    <x v="206"/>
    <x v="206"/>
    <x v="1"/>
    <x v="2"/>
    <n v="26"/>
    <x v="2"/>
    <n v="201601"/>
    <x v="0"/>
    <n v="3"/>
    <n v="1"/>
  </r>
  <r>
    <n v="820300"/>
    <s v="Robbyï¿½"/>
    <x v="0"/>
    <x v="3"/>
    <n v="66"/>
    <x v="0"/>
    <x v="0"/>
    <s v="2025-09-09T00:01:58.000Z"/>
    <x v="207"/>
    <x v="207"/>
    <x v="2"/>
    <x v="1"/>
    <n v="19"/>
    <x v="0"/>
    <n v="201603"/>
    <x v="3"/>
    <n v="7"/>
    <n v="1"/>
  </r>
  <r>
    <n v="869239"/>
    <s v="Krystaï¿½"/>
    <x v="1"/>
    <x v="4"/>
    <n v="34"/>
    <x v="0"/>
    <x v="13"/>
    <s v="2025-09-09T00:21:44.000Z"/>
    <x v="208"/>
    <x v="208"/>
    <x v="1"/>
    <x v="0"/>
    <n v="26"/>
    <x v="0"/>
    <n v="201603"/>
    <x v="3"/>
    <n v="7"/>
    <n v="1"/>
  </r>
  <r>
    <n v="789225"/>
    <s v="Rebekahï¿½"/>
    <x v="1"/>
    <x v="1"/>
    <n v="14"/>
    <x v="1"/>
    <x v="8"/>
    <s v="2025-09-09T00:46:57.000Z"/>
    <x v="209"/>
    <x v="209"/>
    <x v="3"/>
    <x v="0"/>
    <n v="13"/>
    <x v="1"/>
    <n v="201602"/>
    <x v="3"/>
    <n v="7"/>
    <n v="1"/>
  </r>
  <r>
    <n v="2369752"/>
    <s v="Stacyï¿½"/>
    <x v="0"/>
    <x v="0"/>
    <n v="43"/>
    <x v="0"/>
    <x v="5"/>
    <s v="2025-09-09T00:02:49.000Z"/>
    <x v="210"/>
    <x v="210"/>
    <x v="0"/>
    <x v="1"/>
    <n v="30"/>
    <x v="0"/>
    <n v="201603"/>
    <x v="1"/>
    <n v="4"/>
    <n v="1"/>
  </r>
  <r>
    <n v="777084"/>
    <s v="Hymanï¿½"/>
    <x v="0"/>
    <x v="0"/>
    <n v="28"/>
    <x v="9"/>
    <x v="0"/>
    <s v="2025-09-09T00:00:00.000Z"/>
    <x v="211"/>
    <x v="211"/>
    <x v="1"/>
    <x v="1"/>
    <n v="6"/>
    <x v="1"/>
    <n v="201602"/>
    <x v="3"/>
    <n v="7"/>
    <n v="1"/>
  </r>
  <r>
    <n v="2287109"/>
    <s v="Hymanï¿½"/>
    <x v="0"/>
    <x v="0"/>
    <n v="27"/>
    <x v="3"/>
    <x v="5"/>
    <s v="2025-09-09T00:00:04.000Z"/>
    <x v="212"/>
    <x v="212"/>
    <x v="1"/>
    <x v="2"/>
    <n v="28"/>
    <x v="1"/>
    <n v="201602"/>
    <x v="5"/>
    <n v="1"/>
    <n v="1"/>
  </r>
  <r>
    <n v="790325"/>
    <s v="Charlieï¿½"/>
    <x v="0"/>
    <x v="0"/>
    <n v="32"/>
    <x v="1"/>
    <x v="8"/>
    <s v="2025-09-09T00:59:27.000Z"/>
    <x v="213"/>
    <x v="213"/>
    <x v="1"/>
    <x v="0"/>
    <n v="5"/>
    <x v="1"/>
    <n v="201602"/>
    <x v="6"/>
    <n v="6"/>
    <n v="1"/>
  </r>
  <r>
    <n v="941667"/>
    <s v="Raymundoï¿½"/>
    <x v="0"/>
    <x v="0"/>
    <n v="26"/>
    <x v="7"/>
    <x v="6"/>
    <s v="2025-09-09T00:17:19.000Z"/>
    <x v="214"/>
    <x v="214"/>
    <x v="1"/>
    <x v="1"/>
    <n v="9"/>
    <x v="0"/>
    <n v="201603"/>
    <x v="1"/>
    <n v="4"/>
    <n v="1"/>
  </r>
  <r>
    <n v="4418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1325184"/>
    <s v="Roxanaï¿½"/>
    <x v="1"/>
    <x v="3"/>
    <n v="35"/>
    <x v="4"/>
    <x v="12"/>
    <s v="null"/>
    <x v="29"/>
    <x v="29"/>
    <x v="1"/>
    <x v="2"/>
    <s v="null"/>
    <x v="3"/>
    <s v="null"/>
    <x v="7"/>
    <s v="null"/>
    <n v="1"/>
  </r>
  <r>
    <n v="1520130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1780406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809604"/>
    <s v="Jaredï¿½"/>
    <x v="0"/>
    <x v="0"/>
    <n v="24"/>
    <x v="3"/>
    <x v="2"/>
    <s v="2025-09-09T00:00:36.000Z"/>
    <x v="215"/>
    <x v="215"/>
    <x v="1"/>
    <x v="1"/>
    <n v="28"/>
    <x v="1"/>
    <n v="201602"/>
    <x v="5"/>
    <n v="1"/>
    <n v="1"/>
  </r>
  <r>
    <n v="822334"/>
    <s v="Hugh"/>
    <x v="0"/>
    <x v="1"/>
    <n v="22"/>
    <x v="0"/>
    <x v="1"/>
    <s v="2025-09-09T00:01:38.000Z"/>
    <x v="216"/>
    <x v="216"/>
    <x v="1"/>
    <x v="0"/>
    <n v="30"/>
    <x v="0"/>
    <n v="201603"/>
    <x v="1"/>
    <n v="4"/>
    <n v="1"/>
  </r>
  <r>
    <n v="808721"/>
    <s v="Hugh"/>
    <x v="0"/>
    <x v="0"/>
    <n v="22"/>
    <x v="0"/>
    <x v="4"/>
    <s v="2025-09-09T00:02:42.000Z"/>
    <x v="217"/>
    <x v="217"/>
    <x v="1"/>
    <x v="2"/>
    <n v="22"/>
    <x v="1"/>
    <n v="201602"/>
    <x v="4"/>
    <n v="2"/>
    <n v="1"/>
  </r>
  <r>
    <n v="866785"/>
    <s v="Chasï¿½"/>
    <x v="0"/>
    <x v="1"/>
    <n v="35"/>
    <x v="4"/>
    <x v="1"/>
    <s v="2025-09-09T00:07:18.000Z"/>
    <x v="218"/>
    <x v="218"/>
    <x v="1"/>
    <x v="0"/>
    <n v="8"/>
    <x v="0"/>
    <n v="201603"/>
    <x v="0"/>
    <n v="3"/>
    <n v="1"/>
  </r>
  <r>
    <n v="2287689"/>
    <s v="Romeoï¿½"/>
    <x v="0"/>
    <x v="0"/>
    <n v="33"/>
    <x v="7"/>
    <x v="8"/>
    <s v="2025-09-09T00:08:30.000Z"/>
    <x v="219"/>
    <x v="219"/>
    <x v="1"/>
    <x v="1"/>
    <n v="15"/>
    <x v="2"/>
    <n v="201601"/>
    <x v="6"/>
    <n v="6"/>
    <n v="1"/>
  </r>
  <r>
    <n v="821106"/>
    <s v="Bernardoï¿½"/>
    <x v="0"/>
    <x v="3"/>
    <n v="33"/>
    <x v="0"/>
    <x v="1"/>
    <s v="2025-09-09T00:02:46.000Z"/>
    <x v="220"/>
    <x v="220"/>
    <x v="1"/>
    <x v="1"/>
    <n v="24"/>
    <x v="1"/>
    <n v="201602"/>
    <x v="1"/>
    <n v="4"/>
    <n v="1"/>
  </r>
  <r>
    <n v="869936"/>
    <s v="Bretï¿½"/>
    <x v="0"/>
    <x v="0"/>
    <n v="23"/>
    <x v="6"/>
    <x v="2"/>
    <s v="2025-09-09T00:00:05.000Z"/>
    <x v="221"/>
    <x v="221"/>
    <x v="1"/>
    <x v="1"/>
    <n v="19"/>
    <x v="2"/>
    <n v="201601"/>
    <x v="0"/>
    <n v="3"/>
    <n v="1"/>
  </r>
  <r>
    <n v="810013"/>
    <s v="Jaredï¿½"/>
    <x v="0"/>
    <x v="6"/>
    <n v="45"/>
    <x v="3"/>
    <x v="10"/>
    <s v="2025-09-09T00:00:16.000Z"/>
    <x v="222"/>
    <x v="222"/>
    <x v="0"/>
    <x v="3"/>
    <n v="23"/>
    <x v="0"/>
    <n v="201603"/>
    <x v="1"/>
    <n v="4"/>
    <n v="1"/>
  </r>
  <r>
    <n v="2415235"/>
    <s v="Desiraeï¿½"/>
    <x v="1"/>
    <x v="3"/>
    <n v="37"/>
    <x v="0"/>
    <x v="6"/>
    <s v="2025-09-09T00:00:21.000Z"/>
    <x v="223"/>
    <x v="223"/>
    <x v="0"/>
    <x v="2"/>
    <n v="26"/>
    <x v="0"/>
    <n v="201603"/>
    <x v="3"/>
    <n v="7"/>
    <n v="1"/>
  </r>
  <r>
    <n v="809857"/>
    <s v="Charlieï¿½"/>
    <x v="0"/>
    <x v="0"/>
    <n v="21"/>
    <x v="7"/>
    <x v="4"/>
    <s v="2025-09-09T00:25:21.000Z"/>
    <x v="224"/>
    <x v="224"/>
    <x v="1"/>
    <x v="0"/>
    <n v="20"/>
    <x v="1"/>
    <n v="201602"/>
    <x v="3"/>
    <n v="7"/>
    <n v="1"/>
  </r>
  <r>
    <n v="850897"/>
    <s v="Williemaeï¿½"/>
    <x v="1"/>
    <x v="0"/>
    <n v="29"/>
    <x v="3"/>
    <x v="4"/>
    <s v="2025-09-09T00:18:15.000Z"/>
    <x v="225"/>
    <x v="225"/>
    <x v="1"/>
    <x v="1"/>
    <n v="4"/>
    <x v="2"/>
    <n v="201601"/>
    <x v="4"/>
    <n v="2"/>
    <n v="1"/>
  </r>
  <r>
    <n v="750715"/>
    <s v="Filibertoï¿½"/>
    <x v="0"/>
    <x v="2"/>
    <n v="32"/>
    <x v="3"/>
    <x v="10"/>
    <s v="2025-09-09T00:00:54.000Z"/>
    <x v="226"/>
    <x v="226"/>
    <x v="1"/>
    <x v="0"/>
    <n v="17"/>
    <x v="2"/>
    <n v="201601"/>
    <x v="5"/>
    <n v="1"/>
    <n v="1"/>
  </r>
  <r>
    <n v="810175"/>
    <s v="Hymanï¿½"/>
    <x v="0"/>
    <x v="2"/>
    <n v="30"/>
    <x v="6"/>
    <x v="0"/>
    <s v="2025-09-09T00:00:00.000Z"/>
    <x v="227"/>
    <x v="227"/>
    <x v="1"/>
    <x v="1"/>
    <n v="19"/>
    <x v="1"/>
    <n v="201602"/>
    <x v="6"/>
    <n v="6"/>
    <n v="1"/>
  </r>
  <r>
    <n v="810573"/>
    <s v="Wilburnï¿½"/>
    <x v="0"/>
    <x v="3"/>
    <n v="18"/>
    <x v="0"/>
    <x v="4"/>
    <s v="2025-09-09T00:01:48.000Z"/>
    <x v="228"/>
    <x v="228"/>
    <x v="3"/>
    <x v="0"/>
    <n v="23"/>
    <x v="1"/>
    <n v="201602"/>
    <x v="0"/>
    <n v="3"/>
    <n v="1"/>
  </r>
  <r>
    <n v="869889"/>
    <s v="Raymundoï¿½"/>
    <x v="0"/>
    <x v="0"/>
    <n v="35"/>
    <x v="4"/>
    <x v="5"/>
    <s v="2025-09-09T00:00:02.000Z"/>
    <x v="229"/>
    <x v="229"/>
    <x v="1"/>
    <x v="1"/>
    <n v="13"/>
    <x v="2"/>
    <n v="201601"/>
    <x v="1"/>
    <n v="4"/>
    <n v="1"/>
  </r>
  <r>
    <n v="907627"/>
    <s v="Carterï¿½"/>
    <x v="0"/>
    <x v="1"/>
    <n v="36"/>
    <x v="0"/>
    <x v="3"/>
    <s v="2025-09-09T00:05:02.000Z"/>
    <x v="230"/>
    <x v="230"/>
    <x v="0"/>
    <x v="1"/>
    <n v="28"/>
    <x v="0"/>
    <n v="201603"/>
    <x v="4"/>
    <n v="2"/>
    <n v="1"/>
  </r>
  <r>
    <n v="511233"/>
    <s v="None"/>
    <x v="2"/>
    <x v="4"/>
    <n v="0"/>
    <x v="5"/>
    <x v="3"/>
    <s v="2025-09-09T00:47:42.000Z"/>
    <x v="231"/>
    <x v="231"/>
    <x v="2"/>
    <x v="2"/>
    <n v="9"/>
    <x v="2"/>
    <n v="201601"/>
    <x v="3"/>
    <n v="7"/>
    <n v="1"/>
  </r>
  <r>
    <n v="893794"/>
    <s v="Irvingï¿½"/>
    <x v="0"/>
    <x v="0"/>
    <n v="25"/>
    <x v="9"/>
    <x v="8"/>
    <s v="2025-09-09T00:00:06.000Z"/>
    <x v="232"/>
    <x v="232"/>
    <x v="1"/>
    <x v="2"/>
    <n v="5"/>
    <x v="0"/>
    <n v="201603"/>
    <x v="3"/>
    <n v="7"/>
    <n v="1"/>
  </r>
  <r>
    <n v="809311"/>
    <s v="Garryï¿½"/>
    <x v="0"/>
    <x v="2"/>
    <n v="30"/>
    <x v="3"/>
    <x v="0"/>
    <s v="2025-09-09T00:01:06.000Z"/>
    <x v="233"/>
    <x v="233"/>
    <x v="1"/>
    <x v="1"/>
    <n v="26"/>
    <x v="1"/>
    <n v="201602"/>
    <x v="6"/>
    <n v="6"/>
    <n v="1"/>
  </r>
  <r>
    <n v="868043"/>
    <s v="Loydï¿½"/>
    <x v="0"/>
    <x v="3"/>
    <n v="19"/>
    <x v="0"/>
    <x v="0"/>
    <s v="2025-09-09T00:00:26.000Z"/>
    <x v="234"/>
    <x v="234"/>
    <x v="3"/>
    <x v="0"/>
    <n v="4"/>
    <x v="0"/>
    <n v="201603"/>
    <x v="6"/>
    <n v="6"/>
    <n v="1"/>
  </r>
  <r>
    <n v="892554"/>
    <s v="Deeï¿½"/>
    <x v="0"/>
    <x v="2"/>
    <n v="31"/>
    <x v="3"/>
    <x v="13"/>
    <s v="2025-09-09T00:03:04.000Z"/>
    <x v="235"/>
    <x v="235"/>
    <x v="1"/>
    <x v="0"/>
    <n v="22"/>
    <x v="0"/>
    <n v="201603"/>
    <x v="0"/>
    <n v="3"/>
    <n v="1"/>
  </r>
  <r>
    <n v="789061"/>
    <s v="Randyï¿½"/>
    <x v="0"/>
    <x v="0"/>
    <n v="33"/>
    <x v="0"/>
    <x v="6"/>
    <s v="2025-09-09T00:01:29.000Z"/>
    <x v="236"/>
    <x v="236"/>
    <x v="1"/>
    <x v="1"/>
    <n v="1"/>
    <x v="0"/>
    <n v="201603"/>
    <x v="0"/>
    <n v="3"/>
    <n v="1"/>
  </r>
  <r>
    <n v="809369"/>
    <s v="Donaldï¿½"/>
    <x v="0"/>
    <x v="2"/>
    <n v="33"/>
    <x v="3"/>
    <x v="14"/>
    <s v="2025-09-09T00:03:14.000Z"/>
    <x v="237"/>
    <x v="237"/>
    <x v="1"/>
    <x v="1"/>
    <n v="21"/>
    <x v="1"/>
    <n v="201602"/>
    <x v="5"/>
    <n v="1"/>
    <n v="1"/>
  </r>
  <r>
    <n v="772828"/>
    <s v="Valentineï¿½"/>
    <x v="0"/>
    <x v="2"/>
    <n v="25"/>
    <x v="10"/>
    <x v="4"/>
    <s v="2025-09-09T00:04:09.000Z"/>
    <x v="238"/>
    <x v="238"/>
    <x v="1"/>
    <x v="1"/>
    <n v="5"/>
    <x v="1"/>
    <n v="201602"/>
    <x v="6"/>
    <n v="6"/>
    <n v="1"/>
  </r>
  <r>
    <n v="867414"/>
    <s v="Codyï¿½"/>
    <x v="0"/>
    <x v="3"/>
    <n v="32"/>
    <x v="7"/>
    <x v="0"/>
    <s v="2025-09-09T00:33:26.000Z"/>
    <x v="239"/>
    <x v="239"/>
    <x v="1"/>
    <x v="0"/>
    <n v="18"/>
    <x v="0"/>
    <n v="201603"/>
    <x v="6"/>
    <n v="6"/>
    <n v="1"/>
  </r>
  <r>
    <n v="893681"/>
    <s v="Kyleï¿½"/>
    <x v="0"/>
    <x v="0"/>
    <n v="24"/>
    <x v="7"/>
    <x v="8"/>
    <s v="2025-09-09T00:01:18.000Z"/>
    <x v="240"/>
    <x v="240"/>
    <x v="1"/>
    <x v="1"/>
    <n v="11"/>
    <x v="0"/>
    <n v="201603"/>
    <x v="6"/>
    <n v="6"/>
    <n v="1"/>
  </r>
  <r>
    <n v="810571"/>
    <s v="Epifaniaï¿½"/>
    <x v="1"/>
    <x v="0"/>
    <n v="39"/>
    <x v="1"/>
    <x v="10"/>
    <s v="2025-09-09T00:01:15.000Z"/>
    <x v="241"/>
    <x v="241"/>
    <x v="0"/>
    <x v="1"/>
    <n v="1"/>
    <x v="1"/>
    <n v="201602"/>
    <x v="4"/>
    <n v="2"/>
    <n v="1"/>
  </r>
  <r>
    <n v="773385"/>
    <s v="Samuelï¿½"/>
    <x v="0"/>
    <x v="0"/>
    <n v="49"/>
    <x v="0"/>
    <x v="1"/>
    <s v="2025-09-09T00:05:40.000Z"/>
    <x v="242"/>
    <x v="242"/>
    <x v="0"/>
    <x v="1"/>
    <n v="16"/>
    <x v="0"/>
    <n v="201603"/>
    <x v="1"/>
    <n v="4"/>
    <n v="1"/>
  </r>
  <r>
    <n v="810581"/>
    <s v="Codyï¿½"/>
    <x v="0"/>
    <x v="6"/>
    <n v="44"/>
    <x v="3"/>
    <x v="1"/>
    <s v="2025-09-09T00:00:14.000Z"/>
    <x v="243"/>
    <x v="243"/>
    <x v="0"/>
    <x v="1"/>
    <n v="11"/>
    <x v="0"/>
    <n v="201603"/>
    <x v="6"/>
    <n v="6"/>
    <n v="1"/>
  </r>
  <r>
    <n v="2415121"/>
    <s v="Laneï¿½"/>
    <x v="0"/>
    <x v="0"/>
    <n v="23"/>
    <x v="6"/>
    <x v="8"/>
    <s v="2025-09-09T00:00:54.000Z"/>
    <x v="244"/>
    <x v="244"/>
    <x v="1"/>
    <x v="1"/>
    <n v="8"/>
    <x v="1"/>
    <n v="201602"/>
    <x v="4"/>
    <n v="2"/>
    <n v="1"/>
  </r>
  <r>
    <n v="2091609"/>
    <s v="Artï¿½"/>
    <x v="0"/>
    <x v="0"/>
    <n v="28"/>
    <x v="0"/>
    <x v="4"/>
    <s v="2025-09-09T00:01:24.000Z"/>
    <x v="245"/>
    <x v="245"/>
    <x v="1"/>
    <x v="2"/>
    <n v="17"/>
    <x v="2"/>
    <n v="201601"/>
    <x v="5"/>
    <n v="1"/>
    <n v="1"/>
  </r>
  <r>
    <n v="773323"/>
    <s v="Brendanï¿½"/>
    <x v="0"/>
    <x v="2"/>
    <n v="25"/>
    <x v="0"/>
    <x v="0"/>
    <s v="2025-09-09T00:05:32.000Z"/>
    <x v="246"/>
    <x v="246"/>
    <x v="1"/>
    <x v="0"/>
    <n v="4"/>
    <x v="1"/>
    <n v="201602"/>
    <x v="2"/>
    <n v="5"/>
    <n v="1"/>
  </r>
  <r>
    <n v="833106"/>
    <s v="Lucasï¿½"/>
    <x v="0"/>
    <x v="3"/>
    <n v="24"/>
    <x v="2"/>
    <x v="1"/>
    <s v="2025-09-09T00:01:50.000Z"/>
    <x v="247"/>
    <x v="247"/>
    <x v="1"/>
    <x v="0"/>
    <n v="2"/>
    <x v="0"/>
    <n v="201603"/>
    <x v="1"/>
    <n v="4"/>
    <n v="1"/>
  </r>
  <r>
    <n v="1107136"/>
    <s v="Markusï¿½"/>
    <x v="0"/>
    <x v="2"/>
    <n v="29"/>
    <x v="3"/>
    <x v="1"/>
    <s v="2025-09-09T00:01:08.000Z"/>
    <x v="248"/>
    <x v="248"/>
    <x v="1"/>
    <x v="1"/>
    <n v="30"/>
    <x v="0"/>
    <n v="201603"/>
    <x v="1"/>
    <n v="4"/>
    <n v="1"/>
  </r>
  <r>
    <n v="831231"/>
    <s v="Markusï¿½"/>
    <x v="0"/>
    <x v="0"/>
    <n v="33"/>
    <x v="7"/>
    <x v="0"/>
    <s v="2025-09-09T00:25:40.000Z"/>
    <x v="249"/>
    <x v="249"/>
    <x v="1"/>
    <x v="1"/>
    <n v="13"/>
    <x v="0"/>
    <n v="201603"/>
    <x v="5"/>
    <n v="1"/>
    <n v="1"/>
  </r>
  <r>
    <n v="2415186"/>
    <s v="Yongï¿½"/>
    <x v="0"/>
    <x v="2"/>
    <n v="42"/>
    <x v="3"/>
    <x v="6"/>
    <s v="2025-09-09T00:02:56.000Z"/>
    <x v="250"/>
    <x v="250"/>
    <x v="0"/>
    <x v="1"/>
    <n v="13"/>
    <x v="2"/>
    <n v="201601"/>
    <x v="1"/>
    <n v="4"/>
    <n v="1"/>
  </r>
  <r>
    <n v="867955"/>
    <s v="Samuelï¿½"/>
    <x v="0"/>
    <x v="2"/>
    <n v="44"/>
    <x v="10"/>
    <x v="5"/>
    <s v="2025-09-09T00:00:08.000Z"/>
    <x v="251"/>
    <x v="251"/>
    <x v="0"/>
    <x v="1"/>
    <n v="3"/>
    <x v="0"/>
    <n v="201603"/>
    <x v="2"/>
    <n v="5"/>
    <n v="1"/>
  </r>
  <r>
    <n v="636464"/>
    <s v="Wiltonï¿½"/>
    <x v="0"/>
    <x v="0"/>
    <n v="32"/>
    <x v="0"/>
    <x v="5"/>
    <s v="2025-09-09T00:01:44.000Z"/>
    <x v="252"/>
    <x v="252"/>
    <x v="1"/>
    <x v="0"/>
    <n v="28"/>
    <x v="2"/>
    <n v="201601"/>
    <x v="2"/>
    <n v="5"/>
    <n v="1"/>
  </r>
  <r>
    <n v="764912"/>
    <s v="Lenï¿½"/>
    <x v="0"/>
    <x v="4"/>
    <n v="22"/>
    <x v="1"/>
    <x v="2"/>
    <s v="2025-09-09T00:03:51.000Z"/>
    <x v="253"/>
    <x v="253"/>
    <x v="1"/>
    <x v="1"/>
    <n v="12"/>
    <x v="2"/>
    <n v="201601"/>
    <x v="0"/>
    <n v="3"/>
    <n v="1"/>
  </r>
  <r>
    <n v="809780"/>
    <s v="Randyï¿½"/>
    <x v="0"/>
    <x v="2"/>
    <n v="32"/>
    <x v="3"/>
    <x v="13"/>
    <s v="2025-09-09T00:01:42.000Z"/>
    <x v="254"/>
    <x v="254"/>
    <x v="1"/>
    <x v="0"/>
    <n v="21"/>
    <x v="2"/>
    <n v="201601"/>
    <x v="2"/>
    <n v="5"/>
    <n v="1"/>
  </r>
  <r>
    <n v="867498"/>
    <s v="Artï¿½"/>
    <x v="0"/>
    <x v="3"/>
    <n v="26"/>
    <x v="0"/>
    <x v="1"/>
    <s v="2025-09-09T00:00:22.000Z"/>
    <x v="255"/>
    <x v="255"/>
    <x v="1"/>
    <x v="0"/>
    <n v="6"/>
    <x v="0"/>
    <n v="201603"/>
    <x v="5"/>
    <n v="1"/>
    <n v="1"/>
  </r>
  <r>
    <n v="2091865"/>
    <s v="Claudï¿½"/>
    <x v="0"/>
    <x v="3"/>
    <n v="25"/>
    <x v="0"/>
    <x v="0"/>
    <s v="2025-09-09T00:02:48.000Z"/>
    <x v="256"/>
    <x v="256"/>
    <x v="1"/>
    <x v="1"/>
    <n v="3"/>
    <x v="0"/>
    <n v="201603"/>
    <x v="2"/>
    <n v="5"/>
    <n v="1"/>
  </r>
  <r>
    <n v="1108737"/>
    <s v="Dionï¿½"/>
    <x v="0"/>
    <x v="0"/>
    <n v="21"/>
    <x v="0"/>
    <x v="9"/>
    <s v="2025-09-09T00:00:20.000Z"/>
    <x v="257"/>
    <x v="257"/>
    <x v="1"/>
    <x v="2"/>
    <n v="27"/>
    <x v="1"/>
    <n v="201602"/>
    <x v="3"/>
    <n v="7"/>
    <n v="1"/>
  </r>
  <r>
    <n v="832627"/>
    <s v="Mellieï¿½"/>
    <x v="1"/>
    <x v="0"/>
    <n v="26"/>
    <x v="7"/>
    <x v="13"/>
    <s v="2025-09-09T00:06:04.000Z"/>
    <x v="258"/>
    <x v="258"/>
    <x v="1"/>
    <x v="1"/>
    <n v="27"/>
    <x v="1"/>
    <n v="201602"/>
    <x v="3"/>
    <n v="7"/>
    <n v="1"/>
  </r>
  <r>
    <n v="794902"/>
    <s v="Abelï¿½"/>
    <x v="0"/>
    <x v="2"/>
    <n v="43"/>
    <x v="9"/>
    <x v="3"/>
    <s v="2025-09-09T00:01:39.000Z"/>
    <x v="60"/>
    <x v="60"/>
    <x v="0"/>
    <x v="1"/>
    <n v="13"/>
    <x v="1"/>
    <n v="201602"/>
    <x v="3"/>
    <n v="7"/>
    <n v="1"/>
  </r>
  <r>
    <n v="808204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808984"/>
    <s v="Lenï¿½"/>
    <x v="0"/>
    <x v="2"/>
    <n v="42"/>
    <x v="3"/>
    <x v="7"/>
    <s v="2025-09-09T00:01:57.000Z"/>
    <x v="259"/>
    <x v="259"/>
    <x v="0"/>
    <x v="1"/>
    <n v="19"/>
    <x v="1"/>
    <n v="201602"/>
    <x v="6"/>
    <n v="6"/>
    <n v="1"/>
  </r>
  <r>
    <n v="893029"/>
    <s v="Bernardoï¿½"/>
    <x v="0"/>
    <x v="4"/>
    <n v="43"/>
    <x v="3"/>
    <x v="1"/>
    <s v="2025-09-09T00:06:20.000Z"/>
    <x v="260"/>
    <x v="260"/>
    <x v="0"/>
    <x v="1"/>
    <n v="20"/>
    <x v="0"/>
    <n v="201603"/>
    <x v="5"/>
    <n v="1"/>
    <n v="1"/>
  </r>
  <r>
    <n v="866478"/>
    <s v="Hymanï¿½"/>
    <x v="0"/>
    <x v="3"/>
    <n v="31"/>
    <x v="3"/>
    <x v="0"/>
    <s v="2025-09-09T00:00:44.000Z"/>
    <x v="261"/>
    <x v="261"/>
    <x v="1"/>
    <x v="1"/>
    <n v="11"/>
    <x v="0"/>
    <n v="201603"/>
    <x v="6"/>
    <n v="6"/>
    <n v="1"/>
  </r>
  <r>
    <n v="866941"/>
    <s v="Royalï¿½"/>
    <x v="0"/>
    <x v="0"/>
    <n v="29"/>
    <x v="1"/>
    <x v="4"/>
    <s v="2025-09-09T00:19:06.000Z"/>
    <x v="262"/>
    <x v="262"/>
    <x v="1"/>
    <x v="2"/>
    <n v="13"/>
    <x v="0"/>
    <n v="201603"/>
    <x v="5"/>
    <n v="1"/>
    <n v="1"/>
  </r>
  <r>
    <n v="821371"/>
    <s v="Adelaï¿½"/>
    <x v="1"/>
    <x v="4"/>
    <n v="113"/>
    <x v="6"/>
    <x v="8"/>
    <s v="2025-09-09T00:13:42.000Z"/>
    <x v="263"/>
    <x v="263"/>
    <x v="2"/>
    <x v="2"/>
    <n v="27"/>
    <x v="1"/>
    <n v="201602"/>
    <x v="3"/>
    <n v="7"/>
    <n v="1"/>
  </r>
  <r>
    <n v="809988"/>
    <s v="Garryï¿½"/>
    <x v="0"/>
    <x v="0"/>
    <n v="30"/>
    <x v="0"/>
    <x v="0"/>
    <s v="2025-09-09T00:01:04.000Z"/>
    <x v="264"/>
    <x v="264"/>
    <x v="1"/>
    <x v="0"/>
    <n v="4"/>
    <x v="0"/>
    <n v="201603"/>
    <x v="6"/>
    <n v="6"/>
    <n v="1"/>
  </r>
  <r>
    <n v="906939"/>
    <s v="Nakitaï¿½"/>
    <x v="1"/>
    <x v="1"/>
    <n v="31"/>
    <x v="0"/>
    <x v="0"/>
    <s v="2025-09-09T00:03:16.000Z"/>
    <x v="265"/>
    <x v="265"/>
    <x v="1"/>
    <x v="1"/>
    <n v="24"/>
    <x v="0"/>
    <n v="201603"/>
    <x v="2"/>
    <n v="5"/>
    <n v="1"/>
  </r>
  <r>
    <n v="893432"/>
    <s v="Filibertoï¿½"/>
    <x v="0"/>
    <x v="3"/>
    <n v="35"/>
    <x v="3"/>
    <x v="3"/>
    <s v="2025-09-09T00:07:00.000Z"/>
    <x v="266"/>
    <x v="266"/>
    <x v="1"/>
    <x v="1"/>
    <n v="21"/>
    <x v="0"/>
    <n v="201603"/>
    <x v="4"/>
    <n v="2"/>
    <n v="1"/>
  </r>
  <r>
    <n v="780217"/>
    <s v="Adelaï¿½"/>
    <x v="1"/>
    <x v="1"/>
    <n v="33"/>
    <x v="1"/>
    <x v="0"/>
    <s v="2025-09-09T00:00:40.000Z"/>
    <x v="267"/>
    <x v="267"/>
    <x v="1"/>
    <x v="1"/>
    <n v="19"/>
    <x v="1"/>
    <n v="201602"/>
    <x v="6"/>
    <n v="6"/>
    <n v="1"/>
  </r>
  <r>
    <n v="831559"/>
    <s v="Deeï¿½"/>
    <x v="0"/>
    <x v="4"/>
    <n v="34"/>
    <x v="0"/>
    <x v="0"/>
    <s v="2025-09-09T00:05:52.000Z"/>
    <x v="268"/>
    <x v="268"/>
    <x v="1"/>
    <x v="1"/>
    <n v="5"/>
    <x v="0"/>
    <n v="201603"/>
    <x v="3"/>
    <n v="7"/>
    <n v="1"/>
  </r>
  <r>
    <n v="809158"/>
    <s v="Michelï¿½"/>
    <x v="0"/>
    <x v="1"/>
    <n v="28"/>
    <x v="0"/>
    <x v="1"/>
    <s v="2025-09-09T02:45:28.000Z"/>
    <x v="269"/>
    <x v="269"/>
    <x v="1"/>
    <x v="1"/>
    <n v="30"/>
    <x v="0"/>
    <n v="201603"/>
    <x v="1"/>
    <n v="4"/>
    <n v="1"/>
  </r>
  <r>
    <n v="809333"/>
    <s v="Bretï¿½"/>
    <x v="0"/>
    <x v="0"/>
    <n v="28"/>
    <x v="0"/>
    <x v="2"/>
    <s v="2025-09-09T00:20:37.000Z"/>
    <x v="270"/>
    <x v="270"/>
    <x v="1"/>
    <x v="1"/>
    <n v="3"/>
    <x v="1"/>
    <n v="201602"/>
    <x v="1"/>
    <n v="4"/>
    <n v="1"/>
  </r>
  <r>
    <n v="1107846"/>
    <s v="Markusï¿½"/>
    <x v="0"/>
    <x v="2"/>
    <n v="39"/>
    <x v="3"/>
    <x v="4"/>
    <s v="2025-09-09T00:00:09.000Z"/>
    <x v="271"/>
    <x v="271"/>
    <x v="0"/>
    <x v="0"/>
    <n v="26"/>
    <x v="0"/>
    <n v="201603"/>
    <x v="3"/>
    <n v="7"/>
    <n v="1"/>
  </r>
  <r>
    <n v="780701"/>
    <s v="Efrenï¿½"/>
    <x v="0"/>
    <x v="0"/>
    <n v="45"/>
    <x v="0"/>
    <x v="10"/>
    <s v="2025-09-09T00:05:59.000Z"/>
    <x v="272"/>
    <x v="272"/>
    <x v="0"/>
    <x v="0"/>
    <n v="26"/>
    <x v="0"/>
    <n v="201603"/>
    <x v="3"/>
    <n v="7"/>
    <n v="1"/>
  </r>
  <r>
    <n v="597268"/>
    <s v="Michelï¿½"/>
    <x v="0"/>
    <x v="0"/>
    <n v="28"/>
    <x v="6"/>
    <x v="8"/>
    <s v="2025-09-09T00:01:30.000Z"/>
    <x v="273"/>
    <x v="273"/>
    <x v="1"/>
    <x v="0"/>
    <n v="6"/>
    <x v="2"/>
    <n v="201601"/>
    <x v="1"/>
    <n v="4"/>
    <n v="1"/>
  </r>
  <r>
    <n v="809820"/>
    <s v="Efrenï¿½"/>
    <x v="0"/>
    <x v="0"/>
    <n v="25"/>
    <x v="0"/>
    <x v="6"/>
    <s v="2025-09-09T00:27:56.000Z"/>
    <x v="274"/>
    <x v="274"/>
    <x v="1"/>
    <x v="1"/>
    <n v="22"/>
    <x v="1"/>
    <n v="201602"/>
    <x v="4"/>
    <n v="2"/>
    <n v="1"/>
  </r>
  <r>
    <n v="794762"/>
    <s v="Brendanï¿½"/>
    <x v="0"/>
    <x v="4"/>
    <n v="42"/>
    <x v="0"/>
    <x v="10"/>
    <s v="2025-09-09T00:13:15.000Z"/>
    <x v="275"/>
    <x v="275"/>
    <x v="0"/>
    <x v="2"/>
    <n v="14"/>
    <x v="1"/>
    <n v="201602"/>
    <x v="5"/>
    <n v="1"/>
    <n v="1"/>
  </r>
  <r>
    <n v="941513"/>
    <s v="Markusï¿½"/>
    <x v="0"/>
    <x v="0"/>
    <n v="36"/>
    <x v="1"/>
    <x v="10"/>
    <s v="2025-09-09T00:00:22.000Z"/>
    <x v="276"/>
    <x v="276"/>
    <x v="0"/>
    <x v="0"/>
    <n v="29"/>
    <x v="0"/>
    <n v="201603"/>
    <x v="0"/>
    <n v="3"/>
    <n v="1"/>
  </r>
  <r>
    <n v="178022"/>
    <s v="Lenï¿½"/>
    <x v="0"/>
    <x v="3"/>
    <n v="54"/>
    <x v="7"/>
    <x v="1"/>
    <s v="2025-09-09T00:04:42.000Z"/>
    <x v="277"/>
    <x v="277"/>
    <x v="4"/>
    <x v="1"/>
    <n v="29"/>
    <x v="0"/>
    <n v="201603"/>
    <x v="0"/>
    <n v="3"/>
    <n v="1"/>
  </r>
  <r>
    <n v="610413"/>
    <s v="Earlineï¿½"/>
    <x v="1"/>
    <x v="0"/>
    <n v="64"/>
    <x v="6"/>
    <x v="4"/>
    <s v="2025-09-09T00:44:27.000Z"/>
    <x v="278"/>
    <x v="278"/>
    <x v="4"/>
    <x v="2"/>
    <n v="13"/>
    <x v="2"/>
    <n v="201601"/>
    <x v="1"/>
    <n v="4"/>
    <n v="1"/>
  </r>
  <r>
    <n v="2369332"/>
    <s v="Samuelï¿½"/>
    <x v="0"/>
    <x v="2"/>
    <n v="29"/>
    <x v="6"/>
    <x v="0"/>
    <s v="2025-09-09T00:22:34.000Z"/>
    <x v="279"/>
    <x v="279"/>
    <x v="1"/>
    <x v="0"/>
    <n v="24"/>
    <x v="0"/>
    <n v="201603"/>
    <x v="2"/>
    <n v="5"/>
    <n v="1"/>
  </r>
  <r>
    <n v="2204753"/>
    <s v="Raymundoï¿½"/>
    <x v="0"/>
    <x v="1"/>
    <n v="35"/>
    <x v="7"/>
    <x v="0"/>
    <s v="2025-09-09T00:02:44.000Z"/>
    <x v="280"/>
    <x v="280"/>
    <x v="1"/>
    <x v="0"/>
    <n v="27"/>
    <x v="0"/>
    <n v="201603"/>
    <x v="5"/>
    <n v="1"/>
    <n v="1"/>
  </r>
  <r>
    <n v="810381"/>
    <s v="Deeï¿½"/>
    <x v="0"/>
    <x v="2"/>
    <n v="44"/>
    <x v="3"/>
    <x v="4"/>
    <s v="2025-09-09T00:04:12.000Z"/>
    <x v="281"/>
    <x v="281"/>
    <x v="0"/>
    <x v="1"/>
    <n v="26"/>
    <x v="1"/>
    <n v="201602"/>
    <x v="6"/>
    <n v="6"/>
    <n v="1"/>
  </r>
  <r>
    <n v="492769"/>
    <s v="Loydï¿½"/>
    <x v="0"/>
    <x v="0"/>
    <n v="25"/>
    <x v="0"/>
    <x v="8"/>
    <s v="2025-09-09T00:01:33.000Z"/>
    <x v="282"/>
    <x v="282"/>
    <x v="1"/>
    <x v="1"/>
    <n v="14"/>
    <x v="2"/>
    <n v="201601"/>
    <x v="2"/>
    <n v="5"/>
    <n v="1"/>
  </r>
  <r>
    <n v="861532"/>
    <s v="Kyleï¿½"/>
    <x v="0"/>
    <x v="4"/>
    <n v="48"/>
    <x v="0"/>
    <x v="13"/>
    <s v="2025-09-09T00:00:00.000Z"/>
    <x v="283"/>
    <x v="283"/>
    <x v="0"/>
    <x v="1"/>
    <n v="2"/>
    <x v="2"/>
    <n v="201601"/>
    <x v="3"/>
    <n v="7"/>
    <n v="1"/>
  </r>
  <r>
    <n v="788990"/>
    <s v="Garryï¿½"/>
    <x v="0"/>
    <x v="0"/>
    <n v="27"/>
    <x v="7"/>
    <x v="3"/>
    <s v="2025-09-09T00:00:42.000Z"/>
    <x v="284"/>
    <x v="284"/>
    <x v="1"/>
    <x v="0"/>
    <n v="12"/>
    <x v="1"/>
    <n v="201602"/>
    <x v="6"/>
    <n v="6"/>
    <n v="1"/>
  </r>
  <r>
    <n v="2000346"/>
    <s v="Haywoodï¿½"/>
    <x v="0"/>
    <x v="2"/>
    <n v="34"/>
    <x v="3"/>
    <x v="4"/>
    <s v="2025-09-09T00:01:45.000Z"/>
    <x v="285"/>
    <x v="285"/>
    <x v="1"/>
    <x v="1"/>
    <n v="15"/>
    <x v="2"/>
    <n v="201601"/>
    <x v="6"/>
    <n v="6"/>
    <n v="1"/>
  </r>
  <r>
    <n v="533093"/>
    <s v="Coryï¿½"/>
    <x v="0"/>
    <x v="3"/>
    <n v="47"/>
    <x v="9"/>
    <x v="10"/>
    <s v="2025-09-09T00:00:00.000Z"/>
    <x v="286"/>
    <x v="286"/>
    <x v="0"/>
    <x v="0"/>
    <n v="27"/>
    <x v="1"/>
    <n v="201602"/>
    <x v="3"/>
    <n v="7"/>
    <n v="1"/>
  </r>
  <r>
    <n v="810445"/>
    <s v="Bernardoï¿½"/>
    <x v="0"/>
    <x v="4"/>
    <n v="33"/>
    <x v="3"/>
    <x v="4"/>
    <s v="2025-09-09T00:01:30.000Z"/>
    <x v="287"/>
    <x v="287"/>
    <x v="1"/>
    <x v="2"/>
    <n v="8"/>
    <x v="1"/>
    <n v="201602"/>
    <x v="4"/>
    <n v="2"/>
    <n v="1"/>
  </r>
  <r>
    <n v="810534"/>
    <s v="Lucasï¿½"/>
    <x v="0"/>
    <x v="3"/>
    <n v="24"/>
    <x v="0"/>
    <x v="0"/>
    <s v="2025-09-09T00:00:40.000Z"/>
    <x v="288"/>
    <x v="288"/>
    <x v="1"/>
    <x v="0"/>
    <n v="25"/>
    <x v="1"/>
    <n v="201602"/>
    <x v="2"/>
    <n v="5"/>
    <n v="1"/>
  </r>
  <r>
    <n v="810075"/>
    <s v="Loydï¿½"/>
    <x v="0"/>
    <x v="0"/>
    <n v="40"/>
    <x v="1"/>
    <x v="8"/>
    <s v="2025-09-09T00:01:09.000Z"/>
    <x v="289"/>
    <x v="289"/>
    <x v="0"/>
    <x v="1"/>
    <n v="21"/>
    <x v="1"/>
    <n v="201602"/>
    <x v="5"/>
    <n v="1"/>
    <n v="1"/>
  </r>
  <r>
    <n v="2092152"/>
    <s v="Luannï¿½"/>
    <x v="1"/>
    <x v="3"/>
    <n v="23"/>
    <x v="0"/>
    <x v="4"/>
    <s v="2025-09-09T00:20:48.000Z"/>
    <x v="290"/>
    <x v="290"/>
    <x v="1"/>
    <x v="1"/>
    <n v="15"/>
    <x v="1"/>
    <n v="201602"/>
    <x v="4"/>
    <n v="2"/>
    <n v="1"/>
  </r>
  <r>
    <n v="1108443"/>
    <s v="Hymanï¿½"/>
    <x v="0"/>
    <x v="0"/>
    <n v="29"/>
    <x v="0"/>
    <x v="8"/>
    <s v="2025-09-09T00:54:30.000Z"/>
    <x v="291"/>
    <x v="291"/>
    <x v="1"/>
    <x v="0"/>
    <n v="5"/>
    <x v="0"/>
    <n v="201603"/>
    <x v="3"/>
    <n v="7"/>
    <n v="1"/>
  </r>
  <r>
    <n v="789225"/>
    <s v="Rebekahï¿½"/>
    <x v="1"/>
    <x v="1"/>
    <n v="14"/>
    <x v="1"/>
    <x v="10"/>
    <s v="2025-09-09T00:00:28.000Z"/>
    <x v="292"/>
    <x v="292"/>
    <x v="3"/>
    <x v="1"/>
    <n v="12"/>
    <x v="1"/>
    <n v="201602"/>
    <x v="6"/>
    <n v="6"/>
    <n v="1"/>
  </r>
  <r>
    <n v="866427"/>
    <s v="Brendanï¿½"/>
    <x v="0"/>
    <x v="0"/>
    <n v="25"/>
    <x v="0"/>
    <x v="13"/>
    <s v="2025-09-09T00:01:20.000Z"/>
    <x v="293"/>
    <x v="293"/>
    <x v="1"/>
    <x v="1"/>
    <n v="7"/>
    <x v="0"/>
    <n v="201603"/>
    <x v="4"/>
    <n v="2"/>
    <n v="1"/>
  </r>
  <r>
    <n v="2287006"/>
    <s v="Hymanï¿½"/>
    <x v="0"/>
    <x v="0"/>
    <n v="33"/>
    <x v="0"/>
    <x v="4"/>
    <s v="2025-09-09T00:01:15.000Z"/>
    <x v="294"/>
    <x v="294"/>
    <x v="1"/>
    <x v="1"/>
    <n v="29"/>
    <x v="0"/>
    <n v="201603"/>
    <x v="0"/>
    <n v="3"/>
    <n v="1"/>
  </r>
  <r>
    <n v="2427460"/>
    <s v="Emersonï¿½"/>
    <x v="0"/>
    <x v="1"/>
    <n v="25"/>
    <x v="4"/>
    <x v="1"/>
    <s v="2025-09-09T00:05:12.000Z"/>
    <x v="295"/>
    <x v="295"/>
    <x v="1"/>
    <x v="1"/>
    <n v="30"/>
    <x v="0"/>
    <n v="201603"/>
    <x v="1"/>
    <n v="4"/>
    <n v="1"/>
  </r>
  <r>
    <n v="3026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808033"/>
    <s v="Jacintoï¿½"/>
    <x v="0"/>
    <x v="3"/>
    <n v="31"/>
    <x v="0"/>
    <x v="12"/>
    <s v="null"/>
    <x v="29"/>
    <x v="29"/>
    <x v="1"/>
    <x v="2"/>
    <s v="null"/>
    <x v="3"/>
    <s v="null"/>
    <x v="7"/>
    <s v="null"/>
    <n v="1"/>
  </r>
  <r>
    <n v="820573"/>
    <s v="Garryï¿½"/>
    <x v="0"/>
    <x v="3"/>
    <n v="32"/>
    <x v="0"/>
    <x v="1"/>
    <s v="2025-09-09T00:55:08.000Z"/>
    <x v="296"/>
    <x v="296"/>
    <x v="1"/>
    <x v="0"/>
    <n v="2"/>
    <x v="0"/>
    <n v="201603"/>
    <x v="1"/>
    <n v="4"/>
    <n v="1"/>
  </r>
  <r>
    <n v="820119"/>
    <s v="Kipï¿½"/>
    <x v="0"/>
    <x v="1"/>
    <n v="25"/>
    <x v="4"/>
    <x v="0"/>
    <s v="2025-09-09T00:08:10.000Z"/>
    <x v="297"/>
    <x v="297"/>
    <x v="1"/>
    <x v="0"/>
    <n v="24"/>
    <x v="0"/>
    <n v="201603"/>
    <x v="2"/>
    <n v="5"/>
    <n v="1"/>
  </r>
  <r>
    <n v="2371074"/>
    <s v="Donaldï¿½"/>
    <x v="0"/>
    <x v="0"/>
    <n v="41"/>
    <x v="3"/>
    <x v="6"/>
    <s v="2025-09-09T00:07:17.000Z"/>
    <x v="298"/>
    <x v="298"/>
    <x v="0"/>
    <x v="1"/>
    <n v="19"/>
    <x v="2"/>
    <n v="201601"/>
    <x v="0"/>
    <n v="3"/>
    <n v="1"/>
  </r>
  <r>
    <n v="1385756"/>
    <s v="Bessï¿½"/>
    <x v="1"/>
    <x v="0"/>
    <n v="34"/>
    <x v="3"/>
    <x v="14"/>
    <s v="2025-09-09T00:13:15.000Z"/>
    <x v="299"/>
    <x v="299"/>
    <x v="1"/>
    <x v="2"/>
    <n v="4"/>
    <x v="2"/>
    <n v="201601"/>
    <x v="4"/>
    <n v="2"/>
    <n v="1"/>
  </r>
  <r>
    <n v="809323"/>
    <s v="Desiraeï¿½"/>
    <x v="1"/>
    <x v="2"/>
    <n v="35"/>
    <x v="7"/>
    <x v="4"/>
    <s v="2025-09-09T00:03:45.000Z"/>
    <x v="300"/>
    <x v="300"/>
    <x v="1"/>
    <x v="0"/>
    <n v="4"/>
    <x v="1"/>
    <n v="201602"/>
    <x v="2"/>
    <n v="5"/>
    <n v="1"/>
  </r>
  <r>
    <n v="789064"/>
    <s v="Yolondaï¿½"/>
    <x v="1"/>
    <x v="2"/>
    <n v="27"/>
    <x v="3"/>
    <x v="4"/>
    <s v="2025-09-09T00:02:18.000Z"/>
    <x v="301"/>
    <x v="301"/>
    <x v="1"/>
    <x v="1"/>
    <n v="14"/>
    <x v="1"/>
    <n v="201602"/>
    <x v="5"/>
    <n v="1"/>
    <n v="1"/>
  </r>
  <r>
    <n v="822070"/>
    <s v="Earlineï¿½"/>
    <x v="1"/>
    <x v="0"/>
    <n v="33"/>
    <x v="0"/>
    <x v="4"/>
    <s v="2025-09-09T00:00:36.000Z"/>
    <x v="302"/>
    <x v="302"/>
    <x v="1"/>
    <x v="2"/>
    <n v="26"/>
    <x v="2"/>
    <n v="201601"/>
    <x v="0"/>
    <n v="3"/>
    <n v="1"/>
  </r>
  <r>
    <n v="941546"/>
    <s v="Kipï¿½"/>
    <x v="0"/>
    <x v="3"/>
    <n v="34"/>
    <x v="0"/>
    <x v="3"/>
    <s v="2025-09-09T00:06:44.000Z"/>
    <x v="303"/>
    <x v="303"/>
    <x v="1"/>
    <x v="1"/>
    <n v="27"/>
    <x v="0"/>
    <n v="201603"/>
    <x v="5"/>
    <n v="1"/>
    <n v="1"/>
  </r>
  <r>
    <n v="788978"/>
    <s v="Irvingï¿½"/>
    <x v="0"/>
    <x v="6"/>
    <n v="37"/>
    <x v="3"/>
    <x v="13"/>
    <s v="2025-09-09T00:02:10.000Z"/>
    <x v="304"/>
    <x v="304"/>
    <x v="0"/>
    <x v="1"/>
    <n v="14"/>
    <x v="1"/>
    <n v="201602"/>
    <x v="5"/>
    <n v="1"/>
    <n v="1"/>
  </r>
  <r>
    <n v="1108125"/>
    <s v="Lenï¿½"/>
    <x v="0"/>
    <x v="0"/>
    <n v="27"/>
    <x v="0"/>
    <x v="0"/>
    <s v="2025-09-09T00:01:04.000Z"/>
    <x v="305"/>
    <x v="305"/>
    <x v="1"/>
    <x v="0"/>
    <n v="14"/>
    <x v="0"/>
    <n v="201603"/>
    <x v="4"/>
    <n v="2"/>
    <n v="1"/>
  </r>
  <r>
    <n v="809081"/>
    <s v="Raymundoï¿½"/>
    <x v="0"/>
    <x v="0"/>
    <n v="23"/>
    <x v="0"/>
    <x v="5"/>
    <s v="2025-09-09T00:00:07.000Z"/>
    <x v="306"/>
    <x v="306"/>
    <x v="1"/>
    <x v="1"/>
    <n v="9"/>
    <x v="0"/>
    <n v="201603"/>
    <x v="1"/>
    <n v="4"/>
    <n v="1"/>
  </r>
  <r>
    <n v="866949"/>
    <s v="Samuelï¿½"/>
    <x v="0"/>
    <x v="4"/>
    <n v="36"/>
    <x v="1"/>
    <x v="8"/>
    <s v="2025-09-09T00:11:33.000Z"/>
    <x v="307"/>
    <x v="307"/>
    <x v="0"/>
    <x v="1"/>
    <n v="5"/>
    <x v="2"/>
    <n v="201601"/>
    <x v="0"/>
    <n v="3"/>
    <n v="1"/>
  </r>
  <r>
    <n v="797116"/>
    <s v="Dionï¿½"/>
    <x v="0"/>
    <x v="3"/>
    <n v="32"/>
    <x v="0"/>
    <x v="2"/>
    <s v="2025-09-09T00:00:00.000Z"/>
    <x v="308"/>
    <x v="308"/>
    <x v="1"/>
    <x v="4"/>
    <n v="8"/>
    <x v="2"/>
    <n v="201601"/>
    <x v="6"/>
    <n v="6"/>
    <n v="1"/>
  </r>
  <r>
    <n v="793693"/>
    <s v="Charlieï¿½"/>
    <x v="0"/>
    <x v="0"/>
    <n v="25"/>
    <x v="0"/>
    <x v="14"/>
    <s v="2025-09-09T00:01:13.000Z"/>
    <x v="309"/>
    <x v="309"/>
    <x v="1"/>
    <x v="0"/>
    <n v="15"/>
    <x v="1"/>
    <n v="201602"/>
    <x v="4"/>
    <n v="2"/>
    <n v="1"/>
  </r>
  <r>
    <n v="809147"/>
    <s v="Wilburnï¿½"/>
    <x v="0"/>
    <x v="4"/>
    <n v="51"/>
    <x v="6"/>
    <x v="8"/>
    <s v="2025-09-09T00:00:12.000Z"/>
    <x v="310"/>
    <x v="310"/>
    <x v="4"/>
    <x v="2"/>
    <n v="9"/>
    <x v="2"/>
    <n v="201601"/>
    <x v="3"/>
    <n v="7"/>
    <n v="1"/>
  </r>
  <r>
    <n v="892936"/>
    <s v="Deeï¿½"/>
    <x v="0"/>
    <x v="0"/>
    <n v="32"/>
    <x v="10"/>
    <x v="5"/>
    <s v="2025-09-09T00:00:14.000Z"/>
    <x v="311"/>
    <x v="311"/>
    <x v="1"/>
    <x v="0"/>
    <n v="27"/>
    <x v="2"/>
    <n v="201601"/>
    <x v="1"/>
    <n v="4"/>
    <n v="1"/>
  </r>
  <r>
    <n v="930935"/>
    <s v="Hymanï¿½"/>
    <x v="0"/>
    <x v="4"/>
    <n v="23"/>
    <x v="0"/>
    <x v="9"/>
    <s v="2025-09-09T00:01:19.000Z"/>
    <x v="312"/>
    <x v="312"/>
    <x v="1"/>
    <x v="4"/>
    <n v="27"/>
    <x v="0"/>
    <n v="201603"/>
    <x v="5"/>
    <n v="1"/>
    <n v="1"/>
  </r>
  <r>
    <n v="940895"/>
    <s v="Rebekahï¿½"/>
    <x v="1"/>
    <x v="4"/>
    <n v="34"/>
    <x v="0"/>
    <x v="8"/>
    <s v="2025-09-09T00:01:06.000Z"/>
    <x v="313"/>
    <x v="313"/>
    <x v="1"/>
    <x v="1"/>
    <n v="9"/>
    <x v="0"/>
    <n v="201603"/>
    <x v="1"/>
    <n v="4"/>
    <n v="1"/>
  </r>
  <r>
    <n v="810246"/>
    <s v="Markusï¿½"/>
    <x v="0"/>
    <x v="6"/>
    <n v="15"/>
    <x v="6"/>
    <x v="5"/>
    <s v="2025-09-09T00:00:49.000Z"/>
    <x v="314"/>
    <x v="314"/>
    <x v="3"/>
    <x v="0"/>
    <n v="5"/>
    <x v="0"/>
    <n v="201603"/>
    <x v="3"/>
    <n v="7"/>
    <n v="1"/>
  </r>
  <r>
    <n v="810376"/>
    <s v="Brendanï¿½"/>
    <x v="0"/>
    <x v="3"/>
    <n v="49"/>
    <x v="0"/>
    <x v="6"/>
    <s v="2025-09-09T00:00:04.000Z"/>
    <x v="315"/>
    <x v="315"/>
    <x v="0"/>
    <x v="0"/>
    <n v="11"/>
    <x v="0"/>
    <n v="201603"/>
    <x v="6"/>
    <n v="6"/>
    <n v="1"/>
  </r>
  <r>
    <n v="808186"/>
    <s v="Abelï¿½"/>
    <x v="0"/>
    <x v="0"/>
    <n v="26"/>
    <x v="0"/>
    <x v="4"/>
    <s v="2025-09-09T00:01:03.000Z"/>
    <x v="316"/>
    <x v="316"/>
    <x v="1"/>
    <x v="1"/>
    <n v="24"/>
    <x v="0"/>
    <n v="201603"/>
    <x v="2"/>
    <n v="5"/>
    <n v="1"/>
  </r>
  <r>
    <n v="2369233"/>
    <s v="Kipï¿½"/>
    <x v="0"/>
    <x v="1"/>
    <n v="40"/>
    <x v="7"/>
    <x v="1"/>
    <s v="2025-09-09T00:00:52.000Z"/>
    <x v="317"/>
    <x v="317"/>
    <x v="0"/>
    <x v="0"/>
    <n v="23"/>
    <x v="1"/>
    <n v="201602"/>
    <x v="0"/>
    <n v="3"/>
    <n v="1"/>
  </r>
  <r>
    <n v="789202"/>
    <s v="Irvingï¿½"/>
    <x v="0"/>
    <x v="2"/>
    <n v="28"/>
    <x v="3"/>
    <x v="4"/>
    <s v="2025-09-09T00:36:54.000Z"/>
    <x v="318"/>
    <x v="318"/>
    <x v="1"/>
    <x v="0"/>
    <n v="18"/>
    <x v="1"/>
    <n v="201602"/>
    <x v="2"/>
    <n v="5"/>
    <n v="1"/>
  </r>
  <r>
    <n v="758272"/>
    <s v="Michelï¿½"/>
    <x v="0"/>
    <x v="0"/>
    <n v="53"/>
    <x v="7"/>
    <x v="0"/>
    <s v="2025-09-09T00:00:14.000Z"/>
    <x v="319"/>
    <x v="319"/>
    <x v="4"/>
    <x v="4"/>
    <n v="26"/>
    <x v="2"/>
    <n v="201601"/>
    <x v="0"/>
    <n v="3"/>
    <n v="1"/>
  </r>
  <r>
    <n v="939765"/>
    <s v="Kipï¿½"/>
    <x v="0"/>
    <x v="0"/>
    <n v="39"/>
    <x v="0"/>
    <x v="5"/>
    <s v="2025-09-09T00:00:51.000Z"/>
    <x v="320"/>
    <x v="320"/>
    <x v="0"/>
    <x v="0"/>
    <n v="24"/>
    <x v="0"/>
    <n v="201603"/>
    <x v="2"/>
    <n v="5"/>
    <n v="1"/>
  </r>
  <r>
    <n v="820627"/>
    <s v="Jacintoï¿½"/>
    <x v="0"/>
    <x v="0"/>
    <n v="30"/>
    <x v="0"/>
    <x v="5"/>
    <s v="2025-09-09T00:00:06.000Z"/>
    <x v="321"/>
    <x v="321"/>
    <x v="1"/>
    <x v="0"/>
    <n v="2"/>
    <x v="0"/>
    <n v="201603"/>
    <x v="1"/>
    <n v="4"/>
    <n v="1"/>
  </r>
  <r>
    <n v="927257"/>
    <s v="Abelï¿½"/>
    <x v="0"/>
    <x v="1"/>
    <n v="27"/>
    <x v="0"/>
    <x v="1"/>
    <s v="2025-09-09T00:05:26.000Z"/>
    <x v="322"/>
    <x v="322"/>
    <x v="1"/>
    <x v="0"/>
    <n v="30"/>
    <x v="0"/>
    <n v="201603"/>
    <x v="1"/>
    <n v="4"/>
    <n v="1"/>
  </r>
  <r>
    <n v="925373"/>
    <s v="Charlieï¿½"/>
    <x v="0"/>
    <x v="1"/>
    <n v="26"/>
    <x v="0"/>
    <x v="1"/>
    <s v="2025-09-09T01:23:32.000Z"/>
    <x v="295"/>
    <x v="295"/>
    <x v="1"/>
    <x v="1"/>
    <n v="30"/>
    <x v="0"/>
    <n v="201603"/>
    <x v="1"/>
    <n v="4"/>
    <n v="1"/>
  </r>
  <r>
    <n v="810264"/>
    <s v="Chasï¿½"/>
    <x v="0"/>
    <x v="0"/>
    <n v="23"/>
    <x v="0"/>
    <x v="4"/>
    <s v="2025-09-09T00:00:24.000Z"/>
    <x v="323"/>
    <x v="323"/>
    <x v="1"/>
    <x v="1"/>
    <n v="27"/>
    <x v="2"/>
    <n v="201601"/>
    <x v="1"/>
    <n v="4"/>
    <n v="1"/>
  </r>
  <r>
    <n v="582516"/>
    <s v="Codyï¿½"/>
    <x v="0"/>
    <x v="0"/>
    <n v="28"/>
    <x v="0"/>
    <x v="10"/>
    <s v="2025-09-09T00:02:51.000Z"/>
    <x v="324"/>
    <x v="324"/>
    <x v="1"/>
    <x v="1"/>
    <n v="2"/>
    <x v="2"/>
    <n v="201601"/>
    <x v="3"/>
    <n v="7"/>
    <n v="1"/>
  </r>
  <r>
    <n v="2203512"/>
    <s v="Valentineï¿½"/>
    <x v="0"/>
    <x v="1"/>
    <n v="33"/>
    <x v="7"/>
    <x v="0"/>
    <s v="2025-09-09T01:12:46.000Z"/>
    <x v="325"/>
    <x v="325"/>
    <x v="1"/>
    <x v="1"/>
    <n v="24"/>
    <x v="0"/>
    <n v="201603"/>
    <x v="2"/>
    <n v="5"/>
    <n v="1"/>
  </r>
  <r>
    <n v="939833"/>
    <s v="Hugh"/>
    <x v="0"/>
    <x v="1"/>
    <n v="36"/>
    <x v="0"/>
    <x v="1"/>
    <s v="2025-09-09T00:00:20.000Z"/>
    <x v="326"/>
    <x v="326"/>
    <x v="0"/>
    <x v="0"/>
    <n v="29"/>
    <x v="0"/>
    <n v="201603"/>
    <x v="0"/>
    <n v="3"/>
    <n v="1"/>
  </r>
  <r>
    <n v="764773"/>
    <s v="Coryï¿½"/>
    <x v="0"/>
    <x v="2"/>
    <n v="24"/>
    <x v="0"/>
    <x v="8"/>
    <s v="2025-09-09T00:01:21.000Z"/>
    <x v="327"/>
    <x v="327"/>
    <x v="1"/>
    <x v="1"/>
    <n v="20"/>
    <x v="2"/>
    <n v="201601"/>
    <x v="1"/>
    <n v="4"/>
    <n v="1"/>
  </r>
  <r>
    <n v="589200"/>
    <s v="Bernardoï¿½"/>
    <x v="0"/>
    <x v="4"/>
    <n v="41"/>
    <x v="1"/>
    <x v="4"/>
    <s v="2025-09-09T00:04:21.000Z"/>
    <x v="328"/>
    <x v="328"/>
    <x v="0"/>
    <x v="0"/>
    <n v="3"/>
    <x v="2"/>
    <n v="201601"/>
    <x v="5"/>
    <n v="1"/>
    <n v="1"/>
  </r>
  <r>
    <n v="941007"/>
    <s v="Kipï¿½"/>
    <x v="0"/>
    <x v="0"/>
    <n v="29"/>
    <x v="0"/>
    <x v="4"/>
    <s v="2025-09-09T00:04:09.000Z"/>
    <x v="329"/>
    <x v="329"/>
    <x v="1"/>
    <x v="0"/>
    <n v="2"/>
    <x v="1"/>
    <n v="201602"/>
    <x v="0"/>
    <n v="3"/>
    <n v="1"/>
  </r>
  <r>
    <n v="894056"/>
    <s v="Filibertoï¿½"/>
    <x v="0"/>
    <x v="4"/>
    <n v="34"/>
    <x v="6"/>
    <x v="0"/>
    <s v="2025-09-09T00:01:00.000Z"/>
    <x v="330"/>
    <x v="330"/>
    <x v="1"/>
    <x v="0"/>
    <n v="18"/>
    <x v="0"/>
    <n v="201603"/>
    <x v="6"/>
    <n v="6"/>
    <n v="1"/>
  </r>
  <r>
    <n v="819998"/>
    <s v="Stacyï¿½"/>
    <x v="0"/>
    <x v="0"/>
    <n v="22"/>
    <x v="7"/>
    <x v="5"/>
    <s v="2025-09-09T00:06:07.000Z"/>
    <x v="331"/>
    <x v="331"/>
    <x v="1"/>
    <x v="2"/>
    <n v="28"/>
    <x v="1"/>
    <n v="201602"/>
    <x v="5"/>
    <n v="1"/>
    <n v="1"/>
  </r>
  <r>
    <n v="809360"/>
    <s v="Deeï¿½"/>
    <x v="0"/>
    <x v="0"/>
    <n v="13"/>
    <x v="7"/>
    <x v="3"/>
    <s v="2025-09-09T00:00:46.000Z"/>
    <x v="332"/>
    <x v="332"/>
    <x v="3"/>
    <x v="0"/>
    <n v="19"/>
    <x v="1"/>
    <n v="201602"/>
    <x v="6"/>
    <n v="6"/>
    <n v="1"/>
  </r>
  <r>
    <n v="809360"/>
    <s v="Deeï¿½"/>
    <x v="0"/>
    <x v="0"/>
    <n v="13"/>
    <x v="7"/>
    <x v="5"/>
    <s v="2025-09-09T00:00:56.000Z"/>
    <x v="333"/>
    <x v="333"/>
    <x v="3"/>
    <x v="0"/>
    <n v="24"/>
    <x v="1"/>
    <n v="201602"/>
    <x v="1"/>
    <n v="4"/>
    <n v="1"/>
  </r>
  <r>
    <n v="892878"/>
    <s v="Jacintoï¿½"/>
    <x v="0"/>
    <x v="0"/>
    <n v="29"/>
    <x v="1"/>
    <x v="6"/>
    <s v="2025-09-09T00:15:27.000Z"/>
    <x v="334"/>
    <x v="334"/>
    <x v="1"/>
    <x v="1"/>
    <n v="23"/>
    <x v="0"/>
    <n v="201603"/>
    <x v="1"/>
    <n v="4"/>
    <n v="1"/>
  </r>
  <r>
    <n v="821710"/>
    <s v="Filibertoï¿½"/>
    <x v="0"/>
    <x v="0"/>
    <n v="30"/>
    <x v="0"/>
    <x v="2"/>
    <s v="2025-09-09T00:03:16.000Z"/>
    <x v="335"/>
    <x v="335"/>
    <x v="1"/>
    <x v="1"/>
    <n v="20"/>
    <x v="0"/>
    <n v="201603"/>
    <x v="5"/>
    <n v="1"/>
    <n v="1"/>
  </r>
  <r>
    <n v="810329"/>
    <s v="Michelï¿½"/>
    <x v="0"/>
    <x v="0"/>
    <n v="44"/>
    <x v="4"/>
    <x v="0"/>
    <s v="2025-09-09T00:00:00.000Z"/>
    <x v="336"/>
    <x v="336"/>
    <x v="0"/>
    <x v="1"/>
    <n v="6"/>
    <x v="1"/>
    <n v="201602"/>
    <x v="3"/>
    <n v="7"/>
    <n v="1"/>
  </r>
  <r>
    <n v="808971"/>
    <s v="Jacintoï¿½"/>
    <x v="0"/>
    <x v="0"/>
    <n v="36"/>
    <x v="0"/>
    <x v="6"/>
    <s v="2025-09-09T00:00:57.000Z"/>
    <x v="337"/>
    <x v="337"/>
    <x v="0"/>
    <x v="1"/>
    <n v="18"/>
    <x v="1"/>
    <n v="201602"/>
    <x v="2"/>
    <n v="5"/>
    <n v="1"/>
  </r>
  <r>
    <n v="611190"/>
    <s v="Abelï¿½"/>
    <x v="0"/>
    <x v="0"/>
    <n v="32"/>
    <x v="0"/>
    <x v="0"/>
    <s v="2025-09-09T00:01:18.000Z"/>
    <x v="338"/>
    <x v="338"/>
    <x v="1"/>
    <x v="1"/>
    <n v="16"/>
    <x v="2"/>
    <n v="201601"/>
    <x v="3"/>
    <n v="7"/>
    <n v="1"/>
  </r>
  <r>
    <n v="868007"/>
    <s v="Laneï¿½"/>
    <x v="0"/>
    <x v="4"/>
    <n v="38"/>
    <x v="0"/>
    <x v="2"/>
    <s v="2025-09-09T00:00:11.000Z"/>
    <x v="339"/>
    <x v="339"/>
    <x v="0"/>
    <x v="1"/>
    <n v="12"/>
    <x v="0"/>
    <n v="201603"/>
    <x v="3"/>
    <n v="7"/>
    <n v="1"/>
  </r>
  <r>
    <n v="941609"/>
    <s v="Bernardoï¿½"/>
    <x v="0"/>
    <x v="0"/>
    <n v="45"/>
    <x v="0"/>
    <x v="0"/>
    <s v="2025-09-09T00:00:00.000Z"/>
    <x v="340"/>
    <x v="340"/>
    <x v="0"/>
    <x v="1"/>
    <n v="20"/>
    <x v="0"/>
    <n v="201603"/>
    <x v="5"/>
    <n v="1"/>
    <n v="1"/>
  </r>
  <r>
    <n v="1438990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807964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807989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2414971"/>
    <s v="Hugh"/>
    <x v="0"/>
    <x v="3"/>
    <n v="32"/>
    <x v="0"/>
    <x v="16"/>
    <s v="2025-09-09T00:03:05.000Z"/>
    <x v="341"/>
    <x v="341"/>
    <x v="1"/>
    <x v="0"/>
    <n v="24"/>
    <x v="2"/>
    <n v="201601"/>
    <x v="5"/>
    <n v="1"/>
    <n v="1"/>
  </r>
  <r>
    <n v="851705"/>
    <s v="Valentineï¿½"/>
    <x v="0"/>
    <x v="0"/>
    <n v="40"/>
    <x v="6"/>
    <x v="3"/>
    <s v="2025-09-09T00:01:36.000Z"/>
    <x v="342"/>
    <x v="342"/>
    <x v="0"/>
    <x v="1"/>
    <n v="6"/>
    <x v="0"/>
    <n v="201603"/>
    <x v="5"/>
    <n v="1"/>
    <n v="1"/>
  </r>
  <r>
    <n v="1122561"/>
    <s v="Artï¿½"/>
    <x v="0"/>
    <x v="3"/>
    <n v="19"/>
    <x v="1"/>
    <x v="13"/>
    <s v="2025-09-09T00:00:28.000Z"/>
    <x v="343"/>
    <x v="343"/>
    <x v="3"/>
    <x v="0"/>
    <n v="26"/>
    <x v="0"/>
    <n v="201603"/>
    <x v="3"/>
    <n v="7"/>
    <n v="1"/>
  </r>
  <r>
    <n v="2091688"/>
    <s v="Irvingï¿½"/>
    <x v="0"/>
    <x v="0"/>
    <n v="34"/>
    <x v="0"/>
    <x v="8"/>
    <s v="2025-09-09T00:00:42.000Z"/>
    <x v="344"/>
    <x v="344"/>
    <x v="1"/>
    <x v="0"/>
    <n v="22"/>
    <x v="2"/>
    <n v="201601"/>
    <x v="6"/>
    <n v="6"/>
    <n v="1"/>
  </r>
  <r>
    <n v="941243"/>
    <s v="Shaneï¿½"/>
    <x v="0"/>
    <x v="2"/>
    <n v="55"/>
    <x v="3"/>
    <x v="1"/>
    <s v="2025-09-09T00:00:10.000Z"/>
    <x v="345"/>
    <x v="345"/>
    <x v="4"/>
    <x v="1"/>
    <n v="20"/>
    <x v="0"/>
    <n v="201603"/>
    <x v="5"/>
    <n v="1"/>
    <n v="1"/>
  </r>
  <r>
    <n v="796033"/>
    <s v="Shaneï¿½"/>
    <x v="0"/>
    <x v="0"/>
    <n v="25"/>
    <x v="4"/>
    <x v="6"/>
    <s v="2025-09-09T00:00:00.000Z"/>
    <x v="346"/>
    <x v="346"/>
    <x v="1"/>
    <x v="3"/>
    <n v="12"/>
    <x v="1"/>
    <n v="201602"/>
    <x v="6"/>
    <n v="6"/>
    <n v="1"/>
  </r>
  <r>
    <n v="809165"/>
    <s v="Eliï¿½"/>
    <x v="0"/>
    <x v="3"/>
    <n v="40"/>
    <x v="0"/>
    <x v="3"/>
    <s v="2025-09-09T00:01:40.000Z"/>
    <x v="347"/>
    <x v="347"/>
    <x v="0"/>
    <x v="1"/>
    <n v="19"/>
    <x v="2"/>
    <n v="201601"/>
    <x v="0"/>
    <n v="3"/>
    <n v="1"/>
  </r>
  <r>
    <n v="803754"/>
    <s v="Desiraeï¿½"/>
    <x v="1"/>
    <x v="0"/>
    <n v="26"/>
    <x v="9"/>
    <x v="2"/>
    <s v="2025-09-09T00:00:30.000Z"/>
    <x v="348"/>
    <x v="348"/>
    <x v="1"/>
    <x v="1"/>
    <n v="19"/>
    <x v="1"/>
    <n v="201602"/>
    <x v="6"/>
    <n v="6"/>
    <n v="1"/>
  </r>
  <r>
    <n v="940303"/>
    <s v="Irvingï¿½"/>
    <x v="0"/>
    <x v="4"/>
    <n v="32"/>
    <x v="3"/>
    <x v="0"/>
    <s v="2025-09-09T00:00:30.000Z"/>
    <x v="349"/>
    <x v="349"/>
    <x v="1"/>
    <x v="1"/>
    <n v="5"/>
    <x v="0"/>
    <n v="201603"/>
    <x v="3"/>
    <n v="7"/>
    <n v="1"/>
  </r>
  <r>
    <n v="941558"/>
    <s v="Royalï¿½"/>
    <x v="0"/>
    <x v="3"/>
    <n v="47"/>
    <x v="0"/>
    <x v="6"/>
    <s v="2025-09-09T00:01:06.000Z"/>
    <x v="350"/>
    <x v="350"/>
    <x v="0"/>
    <x v="1"/>
    <n v="2"/>
    <x v="0"/>
    <n v="201603"/>
    <x v="1"/>
    <n v="4"/>
    <n v="1"/>
  </r>
  <r>
    <n v="788893"/>
    <s v="Stacyï¿½"/>
    <x v="0"/>
    <x v="0"/>
    <n v="33"/>
    <x v="7"/>
    <x v="8"/>
    <s v="2025-09-09T00:00:09.000Z"/>
    <x v="351"/>
    <x v="351"/>
    <x v="1"/>
    <x v="0"/>
    <n v="6"/>
    <x v="0"/>
    <n v="201603"/>
    <x v="5"/>
    <n v="1"/>
    <n v="1"/>
  </r>
  <r>
    <n v="2359771"/>
    <s v="Stefanï¿½"/>
    <x v="0"/>
    <x v="1"/>
    <n v="35"/>
    <x v="1"/>
    <x v="0"/>
    <s v="2025-09-09T00:01:28.000Z"/>
    <x v="352"/>
    <x v="352"/>
    <x v="1"/>
    <x v="0"/>
    <n v="16"/>
    <x v="2"/>
    <n v="201601"/>
    <x v="3"/>
    <n v="7"/>
    <n v="1"/>
  </r>
  <r>
    <n v="939878"/>
    <s v="Abelï¿½"/>
    <x v="0"/>
    <x v="0"/>
    <n v="22"/>
    <x v="0"/>
    <x v="2"/>
    <s v="2025-09-09T00:30:30.000Z"/>
    <x v="353"/>
    <x v="353"/>
    <x v="1"/>
    <x v="2"/>
    <n v="3"/>
    <x v="0"/>
    <n v="201603"/>
    <x v="2"/>
    <n v="5"/>
    <n v="1"/>
  </r>
  <r>
    <n v="777946"/>
    <s v="Eulaï¿½"/>
    <x v="1"/>
    <x v="0"/>
    <n v="43"/>
    <x v="0"/>
    <x v="8"/>
    <s v="2025-09-09T01:13:36.000Z"/>
    <x v="354"/>
    <x v="354"/>
    <x v="0"/>
    <x v="0"/>
    <n v="14"/>
    <x v="1"/>
    <n v="201602"/>
    <x v="5"/>
    <n v="1"/>
    <n v="1"/>
  </r>
  <r>
    <n v="778984"/>
    <s v="Chasï¿½"/>
    <x v="0"/>
    <x v="0"/>
    <n v="34"/>
    <x v="0"/>
    <x v="8"/>
    <s v="2025-09-09T00:15:03.000Z"/>
    <x v="355"/>
    <x v="355"/>
    <x v="1"/>
    <x v="1"/>
    <n v="10"/>
    <x v="1"/>
    <n v="201602"/>
    <x v="1"/>
    <n v="4"/>
    <n v="1"/>
  </r>
  <r>
    <n v="893635"/>
    <s v="Chasï¿½"/>
    <x v="0"/>
    <x v="3"/>
    <n v="27"/>
    <x v="0"/>
    <x v="1"/>
    <s v="2025-09-09T00:00:54.000Z"/>
    <x v="356"/>
    <x v="356"/>
    <x v="1"/>
    <x v="1"/>
    <n v="22"/>
    <x v="0"/>
    <n v="201603"/>
    <x v="0"/>
    <n v="3"/>
    <n v="1"/>
  </r>
  <r>
    <n v="773552"/>
    <s v="Abelï¿½"/>
    <x v="0"/>
    <x v="0"/>
    <n v="44"/>
    <x v="0"/>
    <x v="9"/>
    <s v="2025-09-09T00:06:13.000Z"/>
    <x v="105"/>
    <x v="105"/>
    <x v="0"/>
    <x v="1"/>
    <n v="25"/>
    <x v="1"/>
    <n v="201602"/>
    <x v="2"/>
    <n v="5"/>
    <n v="1"/>
  </r>
  <r>
    <n v="2203323"/>
    <s v="Earlï¿½"/>
    <x v="0"/>
    <x v="0"/>
    <n v="43"/>
    <x v="2"/>
    <x v="5"/>
    <s v="2025-09-09T00:05:07.000Z"/>
    <x v="357"/>
    <x v="357"/>
    <x v="0"/>
    <x v="0"/>
    <n v="27"/>
    <x v="1"/>
    <n v="201602"/>
    <x v="3"/>
    <n v="7"/>
    <n v="1"/>
  </r>
  <r>
    <n v="1132955"/>
    <s v="Randyï¿½"/>
    <x v="0"/>
    <x v="3"/>
    <n v="23"/>
    <x v="3"/>
    <x v="0"/>
    <s v="2025-09-09T00:01:00.000Z"/>
    <x v="303"/>
    <x v="303"/>
    <x v="1"/>
    <x v="1"/>
    <n v="27"/>
    <x v="0"/>
    <n v="201603"/>
    <x v="5"/>
    <n v="1"/>
    <n v="1"/>
  </r>
  <r>
    <n v="940635"/>
    <s v="Randyï¿½"/>
    <x v="0"/>
    <x v="0"/>
    <n v="49"/>
    <x v="1"/>
    <x v="0"/>
    <s v="2025-09-09T00:00:00.000Z"/>
    <x v="358"/>
    <x v="358"/>
    <x v="0"/>
    <x v="1"/>
    <n v="20"/>
    <x v="0"/>
    <n v="201603"/>
    <x v="5"/>
    <n v="1"/>
    <n v="1"/>
  </r>
  <r>
    <n v="894056"/>
    <s v="Filibertoï¿½"/>
    <x v="0"/>
    <x v="4"/>
    <n v="34"/>
    <x v="6"/>
    <x v="3"/>
    <s v="2025-09-09T00:11:02.000Z"/>
    <x v="359"/>
    <x v="359"/>
    <x v="1"/>
    <x v="1"/>
    <n v="22"/>
    <x v="0"/>
    <n v="201603"/>
    <x v="0"/>
    <n v="3"/>
    <n v="1"/>
  </r>
  <r>
    <n v="867703"/>
    <s v="Charlieï¿½"/>
    <x v="0"/>
    <x v="2"/>
    <n v="21"/>
    <x v="0"/>
    <x v="8"/>
    <s v="2025-09-09T00:04:51.000Z"/>
    <x v="360"/>
    <x v="360"/>
    <x v="1"/>
    <x v="1"/>
    <n v="14"/>
    <x v="0"/>
    <n v="201603"/>
    <x v="4"/>
    <n v="2"/>
    <n v="1"/>
  </r>
  <r>
    <n v="940266"/>
    <s v="Trudieï¿½"/>
    <x v="1"/>
    <x v="0"/>
    <n v="15"/>
    <x v="1"/>
    <x v="2"/>
    <s v="2025-09-09T00:00:42.000Z"/>
    <x v="361"/>
    <x v="361"/>
    <x v="3"/>
    <x v="0"/>
    <n v="27"/>
    <x v="0"/>
    <n v="201603"/>
    <x v="5"/>
    <n v="1"/>
    <n v="1"/>
  </r>
  <r>
    <n v="786206"/>
    <s v="Valentineï¿½"/>
    <x v="0"/>
    <x v="1"/>
    <n v="15"/>
    <x v="0"/>
    <x v="2"/>
    <s v="2025-09-09T00:10:52.000Z"/>
    <x v="362"/>
    <x v="362"/>
    <x v="3"/>
    <x v="1"/>
    <n v="30"/>
    <x v="2"/>
    <n v="201601"/>
    <x v="3"/>
    <n v="7"/>
    <n v="1"/>
  </r>
  <r>
    <n v="809780"/>
    <s v="Randyï¿½"/>
    <x v="0"/>
    <x v="2"/>
    <n v="32"/>
    <x v="3"/>
    <x v="7"/>
    <s v="2025-09-09T00:06:30.000Z"/>
    <x v="363"/>
    <x v="363"/>
    <x v="1"/>
    <x v="1"/>
    <n v="20"/>
    <x v="2"/>
    <n v="201601"/>
    <x v="1"/>
    <n v="4"/>
    <n v="1"/>
  </r>
  <r>
    <n v="818570"/>
    <s v="Filibertoï¿½"/>
    <x v="0"/>
    <x v="0"/>
    <n v="29"/>
    <x v="1"/>
    <x v="4"/>
    <s v="2025-09-09T00:00:09.000Z"/>
    <x v="364"/>
    <x v="364"/>
    <x v="1"/>
    <x v="1"/>
    <n v="1"/>
    <x v="0"/>
    <n v="201603"/>
    <x v="0"/>
    <n v="3"/>
    <n v="1"/>
  </r>
  <r>
    <n v="722988"/>
    <s v="None"/>
    <x v="2"/>
    <x v="4"/>
    <n v="0"/>
    <x v="5"/>
    <x v="3"/>
    <s v="2025-09-09T00:00:42.000Z"/>
    <x v="365"/>
    <x v="365"/>
    <x v="2"/>
    <x v="2"/>
    <n v="20"/>
    <x v="2"/>
    <n v="201601"/>
    <x v="1"/>
    <n v="4"/>
    <n v="1"/>
  </r>
  <r>
    <n v="3021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1115"/>
    <s v="Adelaï¿½"/>
    <x v="1"/>
    <x v="0"/>
    <n v="24"/>
    <x v="0"/>
    <x v="12"/>
    <s v="null"/>
    <x v="29"/>
    <x v="29"/>
    <x v="1"/>
    <x v="2"/>
    <s v="null"/>
    <x v="3"/>
    <s v="null"/>
    <x v="7"/>
    <s v="null"/>
    <n v="1"/>
  </r>
  <r>
    <n v="940108"/>
    <s v="Donaldï¿½"/>
    <x v="0"/>
    <x v="0"/>
    <n v="22"/>
    <x v="7"/>
    <x v="4"/>
    <s v="2025-09-09T00:00:27.000Z"/>
    <x v="366"/>
    <x v="366"/>
    <x v="1"/>
    <x v="1"/>
    <n v="30"/>
    <x v="0"/>
    <n v="201603"/>
    <x v="1"/>
    <n v="4"/>
    <n v="1"/>
  </r>
  <r>
    <n v="820978"/>
    <s v="Emersonï¿½"/>
    <x v="0"/>
    <x v="0"/>
    <n v="39"/>
    <x v="10"/>
    <x v="5"/>
    <s v="2025-09-09T00:01:02.000Z"/>
    <x v="367"/>
    <x v="367"/>
    <x v="0"/>
    <x v="1"/>
    <n v="11"/>
    <x v="0"/>
    <n v="201603"/>
    <x v="6"/>
    <n v="6"/>
    <n v="1"/>
  </r>
  <r>
    <n v="772802"/>
    <s v="Carterï¿½"/>
    <x v="0"/>
    <x v="2"/>
    <n v="21"/>
    <x v="2"/>
    <x v="8"/>
    <s v="2025-09-09T00:03:21.000Z"/>
    <x v="368"/>
    <x v="368"/>
    <x v="1"/>
    <x v="1"/>
    <n v="6"/>
    <x v="1"/>
    <n v="201602"/>
    <x v="3"/>
    <n v="7"/>
    <n v="1"/>
  </r>
  <r>
    <n v="822832"/>
    <s v="Lucasï¿½"/>
    <x v="0"/>
    <x v="0"/>
    <n v="25"/>
    <x v="0"/>
    <x v="0"/>
    <s v="2025-09-09T00:00:00.000Z"/>
    <x v="369"/>
    <x v="369"/>
    <x v="1"/>
    <x v="1"/>
    <n v="27"/>
    <x v="1"/>
    <n v="201602"/>
    <x v="3"/>
    <n v="7"/>
    <n v="1"/>
  </r>
  <r>
    <n v="940446"/>
    <s v="Filibertoï¿½"/>
    <x v="0"/>
    <x v="4"/>
    <n v="24"/>
    <x v="0"/>
    <x v="6"/>
    <s v="2025-09-09T00:22:54.000Z"/>
    <x v="370"/>
    <x v="370"/>
    <x v="1"/>
    <x v="2"/>
    <n v="20"/>
    <x v="2"/>
    <n v="201601"/>
    <x v="1"/>
    <n v="4"/>
    <n v="1"/>
  </r>
  <r>
    <n v="810013"/>
    <s v="Jaredï¿½"/>
    <x v="0"/>
    <x v="6"/>
    <n v="45"/>
    <x v="3"/>
    <x v="10"/>
    <s v="2025-09-09T00:03:37.000Z"/>
    <x v="371"/>
    <x v="371"/>
    <x v="0"/>
    <x v="1"/>
    <n v="21"/>
    <x v="0"/>
    <n v="201603"/>
    <x v="4"/>
    <n v="2"/>
    <n v="1"/>
  </r>
  <r>
    <n v="771876"/>
    <s v="Stacyï¿½"/>
    <x v="0"/>
    <x v="0"/>
    <n v="25"/>
    <x v="9"/>
    <x v="4"/>
    <s v="2025-09-09T00:37:36.000Z"/>
    <x v="372"/>
    <x v="372"/>
    <x v="1"/>
    <x v="0"/>
    <n v="6"/>
    <x v="1"/>
    <n v="201602"/>
    <x v="3"/>
    <n v="7"/>
    <n v="1"/>
  </r>
  <r>
    <n v="940895"/>
    <s v="Rebekahï¿½"/>
    <x v="1"/>
    <x v="4"/>
    <n v="34"/>
    <x v="0"/>
    <x v="2"/>
    <s v="2025-09-09T00:00:15.000Z"/>
    <x v="373"/>
    <x v="373"/>
    <x v="1"/>
    <x v="1"/>
    <n v="5"/>
    <x v="0"/>
    <n v="201603"/>
    <x v="3"/>
    <n v="7"/>
    <n v="1"/>
  </r>
  <r>
    <n v="631533"/>
    <s v="Haywoodï¿½"/>
    <x v="0"/>
    <x v="0"/>
    <n v="21"/>
    <x v="0"/>
    <x v="4"/>
    <s v="2025-09-09T00:00:39.000Z"/>
    <x v="374"/>
    <x v="374"/>
    <x v="1"/>
    <x v="2"/>
    <n v="1"/>
    <x v="2"/>
    <n v="201601"/>
    <x v="6"/>
    <n v="6"/>
    <n v="1"/>
  </r>
  <r>
    <n v="803994"/>
    <s v="Yongï¿½"/>
    <x v="0"/>
    <x v="3"/>
    <n v="24"/>
    <x v="0"/>
    <x v="3"/>
    <s v="2025-09-09T00:01:24.000Z"/>
    <x v="375"/>
    <x v="375"/>
    <x v="1"/>
    <x v="1"/>
    <n v="19"/>
    <x v="1"/>
    <n v="201602"/>
    <x v="6"/>
    <n v="6"/>
    <n v="1"/>
  </r>
  <r>
    <n v="794763"/>
    <s v="Charlieï¿½"/>
    <x v="0"/>
    <x v="0"/>
    <n v="23"/>
    <x v="0"/>
    <x v="5"/>
    <s v="2025-09-09T00:00:05.000Z"/>
    <x v="376"/>
    <x v="376"/>
    <x v="1"/>
    <x v="1"/>
    <n v="29"/>
    <x v="2"/>
    <n v="201601"/>
    <x v="6"/>
    <n v="6"/>
    <n v="1"/>
  </r>
  <r>
    <n v="789269"/>
    <s v="Shaneï¿½"/>
    <x v="0"/>
    <x v="0"/>
    <n v="32"/>
    <x v="1"/>
    <x v="0"/>
    <s v="2025-09-09T00:00:26.000Z"/>
    <x v="377"/>
    <x v="377"/>
    <x v="1"/>
    <x v="0"/>
    <n v="13"/>
    <x v="2"/>
    <n v="201601"/>
    <x v="1"/>
    <n v="4"/>
    <n v="1"/>
  </r>
  <r>
    <n v="2369982"/>
    <s v="Donaldï¿½"/>
    <x v="0"/>
    <x v="4"/>
    <n v="39"/>
    <x v="7"/>
    <x v="8"/>
    <s v="2025-09-09T00:00:27.000Z"/>
    <x v="378"/>
    <x v="378"/>
    <x v="0"/>
    <x v="1"/>
    <n v="28"/>
    <x v="1"/>
    <n v="201602"/>
    <x v="5"/>
    <n v="1"/>
    <n v="1"/>
  </r>
  <r>
    <n v="805381"/>
    <s v="Raymundoï¿½"/>
    <x v="0"/>
    <x v="4"/>
    <n v="29"/>
    <x v="3"/>
    <x v="0"/>
    <s v="2025-09-09T00:03:14.000Z"/>
    <x v="379"/>
    <x v="379"/>
    <x v="1"/>
    <x v="0"/>
    <n v="25"/>
    <x v="1"/>
    <n v="201602"/>
    <x v="2"/>
    <n v="5"/>
    <n v="1"/>
  </r>
  <r>
    <n v="809035"/>
    <s v="Irvingï¿½"/>
    <x v="0"/>
    <x v="1"/>
    <n v="42"/>
    <x v="0"/>
    <x v="3"/>
    <s v="2025-09-09T00:01:02.000Z"/>
    <x v="380"/>
    <x v="380"/>
    <x v="0"/>
    <x v="4"/>
    <n v="29"/>
    <x v="2"/>
    <n v="201601"/>
    <x v="6"/>
    <n v="6"/>
    <n v="1"/>
  </r>
  <r>
    <n v="727203"/>
    <s v="Claudï¿½"/>
    <x v="0"/>
    <x v="4"/>
    <n v="26"/>
    <x v="3"/>
    <x v="6"/>
    <s v="2025-09-09T00:35:31.000Z"/>
    <x v="381"/>
    <x v="381"/>
    <x v="1"/>
    <x v="1"/>
    <n v="18"/>
    <x v="2"/>
    <n v="201601"/>
    <x v="4"/>
    <n v="2"/>
    <n v="1"/>
  </r>
  <r>
    <n v="787846"/>
    <s v="Diaï¿½"/>
    <x v="1"/>
    <x v="2"/>
    <n v="32"/>
    <x v="3"/>
    <x v="8"/>
    <s v="2025-09-09T00:05:18.000Z"/>
    <x v="382"/>
    <x v="382"/>
    <x v="1"/>
    <x v="2"/>
    <n v="25"/>
    <x v="0"/>
    <n v="201603"/>
    <x v="6"/>
    <n v="6"/>
    <n v="1"/>
  </r>
  <r>
    <n v="2406577"/>
    <s v="Dionï¿½"/>
    <x v="0"/>
    <x v="0"/>
    <n v="29"/>
    <x v="0"/>
    <x v="1"/>
    <s v="2025-09-09T00:00:42.000Z"/>
    <x v="383"/>
    <x v="383"/>
    <x v="1"/>
    <x v="1"/>
    <n v="5"/>
    <x v="0"/>
    <n v="201603"/>
    <x v="3"/>
    <n v="7"/>
    <n v="1"/>
  </r>
  <r>
    <n v="2018358"/>
    <s v="Lenï¿½"/>
    <x v="0"/>
    <x v="2"/>
    <n v="30"/>
    <x v="3"/>
    <x v="2"/>
    <s v="2025-09-09T00:00:55.000Z"/>
    <x v="384"/>
    <x v="384"/>
    <x v="1"/>
    <x v="1"/>
    <n v="1"/>
    <x v="0"/>
    <n v="201603"/>
    <x v="0"/>
    <n v="3"/>
    <n v="1"/>
  </r>
  <r>
    <n v="882068"/>
    <s v="Loydï¿½"/>
    <x v="0"/>
    <x v="2"/>
    <n v="33"/>
    <x v="3"/>
    <x v="1"/>
    <s v="2025-09-09T00:00:20.000Z"/>
    <x v="385"/>
    <x v="385"/>
    <x v="1"/>
    <x v="1"/>
    <n v="12"/>
    <x v="0"/>
    <n v="201603"/>
    <x v="3"/>
    <n v="7"/>
    <n v="1"/>
  </r>
  <r>
    <n v="788649"/>
    <s v="Randyï¿½"/>
    <x v="0"/>
    <x v="3"/>
    <n v="39"/>
    <x v="0"/>
    <x v="3"/>
    <s v="2025-09-09T00:02:38.000Z"/>
    <x v="386"/>
    <x v="386"/>
    <x v="0"/>
    <x v="1"/>
    <n v="15"/>
    <x v="2"/>
    <n v="201601"/>
    <x v="6"/>
    <n v="6"/>
    <n v="1"/>
  </r>
  <r>
    <n v="820544"/>
    <s v="Hollisï¿½"/>
    <x v="0"/>
    <x v="1"/>
    <n v="42"/>
    <x v="6"/>
    <x v="1"/>
    <s v="2025-09-09T01:24:28.000Z"/>
    <x v="387"/>
    <x v="387"/>
    <x v="0"/>
    <x v="0"/>
    <n v="19"/>
    <x v="0"/>
    <n v="201603"/>
    <x v="3"/>
    <n v="7"/>
    <n v="1"/>
  </r>
  <r>
    <n v="809935"/>
    <s v="Valentineï¿½"/>
    <x v="0"/>
    <x v="2"/>
    <n v="27"/>
    <x v="0"/>
    <x v="0"/>
    <s v="2025-09-09T00:00:56.000Z"/>
    <x v="388"/>
    <x v="388"/>
    <x v="1"/>
    <x v="1"/>
    <n v="9"/>
    <x v="1"/>
    <n v="201602"/>
    <x v="0"/>
    <n v="3"/>
    <n v="1"/>
  </r>
  <r>
    <n v="772978"/>
    <s v="Torrieï¿½"/>
    <x v="1"/>
    <x v="4"/>
    <n v="33"/>
    <x v="0"/>
    <x v="5"/>
    <s v="2025-09-09T00:01:14.000Z"/>
    <x v="389"/>
    <x v="389"/>
    <x v="1"/>
    <x v="4"/>
    <n v="23"/>
    <x v="2"/>
    <n v="201601"/>
    <x v="3"/>
    <n v="7"/>
    <n v="1"/>
  </r>
  <r>
    <n v="820932"/>
    <s v="Valentineï¿½"/>
    <x v="0"/>
    <x v="0"/>
    <n v="31"/>
    <x v="0"/>
    <x v="10"/>
    <s v="2025-09-09T00:01:31.000Z"/>
    <x v="390"/>
    <x v="390"/>
    <x v="1"/>
    <x v="0"/>
    <n v="2"/>
    <x v="0"/>
    <n v="201603"/>
    <x v="1"/>
    <n v="4"/>
    <n v="1"/>
  </r>
  <r>
    <n v="810268"/>
    <s v="Efrenï¿½"/>
    <x v="0"/>
    <x v="0"/>
    <n v="24"/>
    <x v="7"/>
    <x v="2"/>
    <s v="2025-09-09T00:00:38.000Z"/>
    <x v="391"/>
    <x v="391"/>
    <x v="1"/>
    <x v="1"/>
    <n v="13"/>
    <x v="1"/>
    <n v="201602"/>
    <x v="3"/>
    <n v="7"/>
    <n v="1"/>
  </r>
  <r>
    <n v="809889"/>
    <s v="Earlï¿½"/>
    <x v="0"/>
    <x v="0"/>
    <n v="22"/>
    <x v="0"/>
    <x v="2"/>
    <s v="2025-09-09T00:11:59.000Z"/>
    <x v="392"/>
    <x v="392"/>
    <x v="1"/>
    <x v="0"/>
    <n v="11"/>
    <x v="0"/>
    <n v="201603"/>
    <x v="6"/>
    <n v="6"/>
    <n v="1"/>
  </r>
  <r>
    <n v="927467"/>
    <s v="Bretï¿½"/>
    <x v="0"/>
    <x v="1"/>
    <n v="27"/>
    <x v="0"/>
    <x v="0"/>
    <s v="2025-09-09T00:32:18.000Z"/>
    <x v="393"/>
    <x v="393"/>
    <x v="1"/>
    <x v="0"/>
    <n v="24"/>
    <x v="0"/>
    <n v="201603"/>
    <x v="2"/>
    <n v="5"/>
    <n v="1"/>
  </r>
  <r>
    <n v="2428347"/>
    <s v="Hymanï¿½"/>
    <x v="0"/>
    <x v="3"/>
    <n v="41"/>
    <x v="3"/>
    <x v="1"/>
    <s v="2025-09-09T01:56:14.000Z"/>
    <x v="394"/>
    <x v="394"/>
    <x v="0"/>
    <x v="1"/>
    <n v="1"/>
    <x v="0"/>
    <n v="201603"/>
    <x v="0"/>
    <n v="3"/>
    <n v="1"/>
  </r>
  <r>
    <n v="366659"/>
    <s v="None"/>
    <x v="2"/>
    <x v="4"/>
    <n v="0"/>
    <x v="5"/>
    <x v="0"/>
    <s v="2025-09-09T00:44:56.000Z"/>
    <x v="395"/>
    <x v="395"/>
    <x v="2"/>
    <x v="1"/>
    <n v="19"/>
    <x v="0"/>
    <n v="201603"/>
    <x v="3"/>
    <n v="7"/>
    <n v="1"/>
  </r>
  <r>
    <n v="810092"/>
    <s v="Randyï¿½"/>
    <x v="0"/>
    <x v="4"/>
    <n v="41"/>
    <x v="1"/>
    <x v="4"/>
    <s v="2025-09-09T00:01:21.000Z"/>
    <x v="396"/>
    <x v="396"/>
    <x v="0"/>
    <x v="1"/>
    <n v="13"/>
    <x v="0"/>
    <n v="201603"/>
    <x v="5"/>
    <n v="1"/>
    <n v="1"/>
  </r>
  <r>
    <n v="810751"/>
    <s v="Hymanï¿½"/>
    <x v="0"/>
    <x v="0"/>
    <n v="39"/>
    <x v="0"/>
    <x v="0"/>
    <s v="2025-09-09T00:00:00.000Z"/>
    <x v="397"/>
    <x v="397"/>
    <x v="0"/>
    <x v="4"/>
    <n v="3"/>
    <x v="0"/>
    <n v="201603"/>
    <x v="2"/>
    <n v="5"/>
    <n v="1"/>
  </r>
  <r>
    <n v="861637"/>
    <s v="Bernardoï¿½"/>
    <x v="0"/>
    <x v="0"/>
    <n v="37"/>
    <x v="3"/>
    <x v="0"/>
    <s v="2025-09-09T00:13:48.000Z"/>
    <x v="398"/>
    <x v="398"/>
    <x v="0"/>
    <x v="1"/>
    <n v="11"/>
    <x v="0"/>
    <n v="201603"/>
    <x v="6"/>
    <n v="6"/>
    <n v="1"/>
  </r>
  <r>
    <n v="1549363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1606000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4538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1276"/>
    <s v="Donaldï¿½"/>
    <x v="0"/>
    <x v="0"/>
    <n v="22"/>
    <x v="4"/>
    <x v="12"/>
    <s v="null"/>
    <x v="29"/>
    <x v="29"/>
    <x v="1"/>
    <x v="2"/>
    <s v="null"/>
    <x v="3"/>
    <s v="null"/>
    <x v="7"/>
    <s v="null"/>
    <n v="1"/>
  </r>
  <r>
    <n v="772052"/>
    <s v="Stephenï¿½"/>
    <x v="0"/>
    <x v="2"/>
    <n v="32"/>
    <x v="3"/>
    <x v="0"/>
    <s v="2025-09-09T00:45:32.000Z"/>
    <x v="399"/>
    <x v="399"/>
    <x v="1"/>
    <x v="1"/>
    <n v="26"/>
    <x v="0"/>
    <n v="201603"/>
    <x v="3"/>
    <n v="7"/>
    <n v="1"/>
  </r>
  <r>
    <n v="866270"/>
    <s v="Jaredï¿½"/>
    <x v="0"/>
    <x v="1"/>
    <n v="32"/>
    <x v="0"/>
    <x v="1"/>
    <s v="2025-09-09T00:59:14.000Z"/>
    <x v="400"/>
    <x v="400"/>
    <x v="1"/>
    <x v="1"/>
    <n v="13"/>
    <x v="0"/>
    <n v="201603"/>
    <x v="5"/>
    <n v="1"/>
    <n v="1"/>
  </r>
  <r>
    <n v="830980"/>
    <s v="Jaredï¿½"/>
    <x v="0"/>
    <x v="1"/>
    <n v="42"/>
    <x v="1"/>
    <x v="8"/>
    <s v="2025-09-09T00:03:42.000Z"/>
    <x v="401"/>
    <x v="401"/>
    <x v="0"/>
    <x v="0"/>
    <n v="5"/>
    <x v="0"/>
    <n v="201603"/>
    <x v="3"/>
    <n v="7"/>
    <n v="1"/>
  </r>
  <r>
    <n v="809516"/>
    <s v="Luannaï¿½"/>
    <x v="1"/>
    <x v="0"/>
    <n v="23"/>
    <x v="7"/>
    <x v="5"/>
    <s v="2025-09-09T00:00:08.000Z"/>
    <x v="402"/>
    <x v="402"/>
    <x v="1"/>
    <x v="1"/>
    <n v="21"/>
    <x v="1"/>
    <n v="201602"/>
    <x v="5"/>
    <n v="1"/>
    <n v="1"/>
  </r>
  <r>
    <n v="772802"/>
    <s v="Carterï¿½"/>
    <x v="0"/>
    <x v="2"/>
    <n v="21"/>
    <x v="2"/>
    <x v="2"/>
    <s v="2025-09-09T00:05:49.000Z"/>
    <x v="403"/>
    <x v="403"/>
    <x v="1"/>
    <x v="1"/>
    <n v="6"/>
    <x v="1"/>
    <n v="201602"/>
    <x v="3"/>
    <n v="7"/>
    <n v="1"/>
  </r>
  <r>
    <n v="821033"/>
    <s v="Lenï¿½"/>
    <x v="0"/>
    <x v="6"/>
    <n v="32"/>
    <x v="0"/>
    <x v="1"/>
    <s v="2025-09-09T00:20:18.000Z"/>
    <x v="404"/>
    <x v="404"/>
    <x v="1"/>
    <x v="1"/>
    <n v="27"/>
    <x v="1"/>
    <n v="201602"/>
    <x v="3"/>
    <n v="7"/>
    <n v="1"/>
  </r>
  <r>
    <n v="2000382"/>
    <s v="Loydï¿½"/>
    <x v="0"/>
    <x v="0"/>
    <n v="39"/>
    <x v="4"/>
    <x v="6"/>
    <s v="2025-09-09T00:01:31.000Z"/>
    <x v="405"/>
    <x v="405"/>
    <x v="0"/>
    <x v="3"/>
    <n v="10"/>
    <x v="2"/>
    <n v="201601"/>
    <x v="5"/>
    <n v="1"/>
    <n v="1"/>
  </r>
  <r>
    <n v="2204564"/>
    <s v="Robbyï¿½"/>
    <x v="0"/>
    <x v="2"/>
    <n v="35"/>
    <x v="3"/>
    <x v="3"/>
    <s v="2025-09-09T00:00:58.000Z"/>
    <x v="406"/>
    <x v="406"/>
    <x v="1"/>
    <x v="2"/>
    <n v="12"/>
    <x v="2"/>
    <n v="201601"/>
    <x v="0"/>
    <n v="3"/>
    <n v="1"/>
  </r>
  <r>
    <n v="866809"/>
    <s v="Chasï¿½"/>
    <x v="0"/>
    <x v="0"/>
    <n v="29"/>
    <x v="0"/>
    <x v="14"/>
    <s v="2025-09-09T00:00:35.000Z"/>
    <x v="407"/>
    <x v="407"/>
    <x v="1"/>
    <x v="0"/>
    <n v="10"/>
    <x v="0"/>
    <n v="201603"/>
    <x v="2"/>
    <n v="5"/>
    <n v="1"/>
  </r>
  <r>
    <n v="940446"/>
    <s v="Filibertoï¿½"/>
    <x v="0"/>
    <x v="4"/>
    <n v="24"/>
    <x v="0"/>
    <x v="2"/>
    <s v="2025-09-09T00:03:06.000Z"/>
    <x v="408"/>
    <x v="408"/>
    <x v="1"/>
    <x v="3"/>
    <n v="6"/>
    <x v="0"/>
    <n v="201603"/>
    <x v="5"/>
    <n v="1"/>
    <n v="1"/>
  </r>
  <r>
    <n v="2204601"/>
    <s v="Lucasï¿½"/>
    <x v="0"/>
    <x v="0"/>
    <n v="45"/>
    <x v="6"/>
    <x v="8"/>
    <s v="2025-09-09T00:22:06.000Z"/>
    <x v="409"/>
    <x v="409"/>
    <x v="0"/>
    <x v="1"/>
    <n v="22"/>
    <x v="0"/>
    <n v="201603"/>
    <x v="0"/>
    <n v="3"/>
    <n v="1"/>
  </r>
  <r>
    <n v="794238"/>
    <s v="Loydï¿½"/>
    <x v="0"/>
    <x v="3"/>
    <n v="24"/>
    <x v="7"/>
    <x v="13"/>
    <s v="2025-09-09T00:20:32.000Z"/>
    <x v="410"/>
    <x v="410"/>
    <x v="1"/>
    <x v="1"/>
    <n v="14"/>
    <x v="0"/>
    <n v="201603"/>
    <x v="4"/>
    <n v="2"/>
    <n v="1"/>
  </r>
  <r>
    <n v="906341"/>
    <s v="Jacintoï¿½"/>
    <x v="0"/>
    <x v="2"/>
    <n v="22"/>
    <x v="0"/>
    <x v="4"/>
    <s v="2025-09-09T00:00:00.000Z"/>
    <x v="126"/>
    <x v="126"/>
    <x v="1"/>
    <x v="0"/>
    <n v="25"/>
    <x v="0"/>
    <n v="201603"/>
    <x v="6"/>
    <n v="6"/>
    <n v="1"/>
  </r>
  <r>
    <n v="810246"/>
    <s v="Markusï¿½"/>
    <x v="0"/>
    <x v="6"/>
    <n v="15"/>
    <x v="6"/>
    <x v="13"/>
    <s v="2025-09-09T00:01:44.000Z"/>
    <x v="411"/>
    <x v="411"/>
    <x v="3"/>
    <x v="0"/>
    <n v="7"/>
    <x v="2"/>
    <n v="201601"/>
    <x v="2"/>
    <n v="5"/>
    <n v="1"/>
  </r>
  <r>
    <n v="2423095"/>
    <s v="Eliï¿½"/>
    <x v="0"/>
    <x v="3"/>
    <n v="33"/>
    <x v="0"/>
    <x v="1"/>
    <s v="2025-09-09T00:10:52.000Z"/>
    <x v="412"/>
    <x v="412"/>
    <x v="1"/>
    <x v="1"/>
    <n v="25"/>
    <x v="0"/>
    <n v="201603"/>
    <x v="6"/>
    <n v="6"/>
    <n v="1"/>
  </r>
  <r>
    <n v="773004"/>
    <s v="Abelï¿½"/>
    <x v="0"/>
    <x v="0"/>
    <n v="32"/>
    <x v="9"/>
    <x v="8"/>
    <s v="2025-09-09T00:00:33.000Z"/>
    <x v="413"/>
    <x v="413"/>
    <x v="1"/>
    <x v="1"/>
    <n v="25"/>
    <x v="1"/>
    <n v="201602"/>
    <x v="2"/>
    <n v="5"/>
    <n v="1"/>
  </r>
  <r>
    <n v="1888752"/>
    <s v="Yongï¿½"/>
    <x v="0"/>
    <x v="3"/>
    <n v="45"/>
    <x v="1"/>
    <x v="0"/>
    <s v="2025-09-09T00:00:00.000Z"/>
    <x v="414"/>
    <x v="414"/>
    <x v="0"/>
    <x v="0"/>
    <n v="5"/>
    <x v="2"/>
    <n v="201601"/>
    <x v="0"/>
    <n v="3"/>
    <n v="1"/>
  </r>
  <r>
    <n v="809709"/>
    <s v="Lillianï¿½"/>
    <x v="1"/>
    <x v="2"/>
    <n v="40"/>
    <x v="3"/>
    <x v="6"/>
    <s v="2025-09-09T00:00:51.000Z"/>
    <x v="415"/>
    <x v="415"/>
    <x v="0"/>
    <x v="1"/>
    <n v="5"/>
    <x v="0"/>
    <n v="201603"/>
    <x v="3"/>
    <n v="7"/>
    <n v="1"/>
  </r>
  <r>
    <n v="773360"/>
    <s v="Irvingï¿½"/>
    <x v="0"/>
    <x v="1"/>
    <n v="40"/>
    <x v="0"/>
    <x v="0"/>
    <s v="2025-09-09T00:00:24.000Z"/>
    <x v="416"/>
    <x v="416"/>
    <x v="0"/>
    <x v="0"/>
    <n v="26"/>
    <x v="2"/>
    <n v="201601"/>
    <x v="0"/>
    <n v="3"/>
    <n v="1"/>
  </r>
  <r>
    <n v="832876"/>
    <s v="Wiltonï¿½"/>
    <x v="0"/>
    <x v="1"/>
    <n v="38"/>
    <x v="0"/>
    <x v="1"/>
    <s v="2025-09-09T00:02:16.000Z"/>
    <x v="417"/>
    <x v="417"/>
    <x v="0"/>
    <x v="1"/>
    <n v="16"/>
    <x v="0"/>
    <n v="201603"/>
    <x v="1"/>
    <n v="4"/>
    <n v="1"/>
  </r>
  <r>
    <n v="810080"/>
    <s v="Irvingï¿½"/>
    <x v="0"/>
    <x v="0"/>
    <n v="10"/>
    <x v="0"/>
    <x v="8"/>
    <s v="2025-09-09T00:01:33.000Z"/>
    <x v="418"/>
    <x v="418"/>
    <x v="5"/>
    <x v="2"/>
    <n v="21"/>
    <x v="1"/>
    <n v="201602"/>
    <x v="5"/>
    <n v="1"/>
    <n v="1"/>
  </r>
  <r>
    <n v="941006"/>
    <s v="Rebeckaï¿½"/>
    <x v="1"/>
    <x v="1"/>
    <n v="29"/>
    <x v="1"/>
    <x v="1"/>
    <s v="2025-09-09T00:18:36.000Z"/>
    <x v="419"/>
    <x v="419"/>
    <x v="1"/>
    <x v="1"/>
    <n v="12"/>
    <x v="0"/>
    <n v="201603"/>
    <x v="3"/>
    <n v="7"/>
    <n v="1"/>
  </r>
  <r>
    <n v="809076"/>
    <s v="Filibertoï¿½"/>
    <x v="0"/>
    <x v="2"/>
    <n v="27"/>
    <x v="3"/>
    <x v="1"/>
    <s v="2025-09-09T00:05:00.000Z"/>
    <x v="420"/>
    <x v="420"/>
    <x v="1"/>
    <x v="1"/>
    <n v="12"/>
    <x v="0"/>
    <n v="201603"/>
    <x v="3"/>
    <n v="7"/>
    <n v="1"/>
  </r>
  <r>
    <n v="809369"/>
    <s v="Donaldï¿½"/>
    <x v="0"/>
    <x v="2"/>
    <n v="33"/>
    <x v="3"/>
    <x v="1"/>
    <s v="2025-09-09T00:32:00.000Z"/>
    <x v="421"/>
    <x v="421"/>
    <x v="1"/>
    <x v="0"/>
    <n v="12"/>
    <x v="0"/>
    <n v="201603"/>
    <x v="3"/>
    <n v="7"/>
    <n v="1"/>
  </r>
  <r>
    <n v="809085"/>
    <s v="Codyï¿½"/>
    <x v="0"/>
    <x v="0"/>
    <n v="28"/>
    <x v="0"/>
    <x v="3"/>
    <s v="2025-09-09T00:00:00.000Z"/>
    <x v="422"/>
    <x v="422"/>
    <x v="1"/>
    <x v="4"/>
    <n v="30"/>
    <x v="2"/>
    <n v="201601"/>
    <x v="3"/>
    <n v="7"/>
    <n v="1"/>
  </r>
  <r>
    <n v="72316"/>
    <s v="Teresiaï¿½"/>
    <x v="1"/>
    <x v="2"/>
    <n v="9"/>
    <x v="7"/>
    <x v="0"/>
    <s v="2025-09-09T00:06:26.000Z"/>
    <x v="423"/>
    <x v="423"/>
    <x v="5"/>
    <x v="1"/>
    <n v="5"/>
    <x v="2"/>
    <n v="201601"/>
    <x v="0"/>
    <n v="3"/>
    <n v="1"/>
  </r>
  <r>
    <n v="893742"/>
    <s v="Samuelï¿½"/>
    <x v="0"/>
    <x v="1"/>
    <n v="71"/>
    <x v="0"/>
    <x v="1"/>
    <s v="2025-09-09T00:06:00.000Z"/>
    <x v="424"/>
    <x v="424"/>
    <x v="2"/>
    <x v="0"/>
    <n v="16"/>
    <x v="0"/>
    <n v="201603"/>
    <x v="1"/>
    <n v="4"/>
    <n v="1"/>
  </r>
  <r>
    <n v="773098"/>
    <s v="Lenï¿½"/>
    <x v="0"/>
    <x v="0"/>
    <n v="26"/>
    <x v="9"/>
    <x v="6"/>
    <s v="2025-09-09T00:01:22.000Z"/>
    <x v="425"/>
    <x v="425"/>
    <x v="1"/>
    <x v="1"/>
    <n v="20"/>
    <x v="1"/>
    <n v="201602"/>
    <x v="3"/>
    <n v="7"/>
    <n v="1"/>
  </r>
  <r>
    <n v="809704"/>
    <s v="Torrieï¿½"/>
    <x v="1"/>
    <x v="4"/>
    <n v="26"/>
    <x v="0"/>
    <x v="5"/>
    <s v="2025-09-09T00:00:10.000Z"/>
    <x v="426"/>
    <x v="426"/>
    <x v="1"/>
    <x v="2"/>
    <n v="22"/>
    <x v="0"/>
    <n v="201603"/>
    <x v="0"/>
    <n v="3"/>
    <n v="1"/>
  </r>
  <r>
    <n v="2286975"/>
    <s v="Kyleï¿½"/>
    <x v="0"/>
    <x v="1"/>
    <n v="43"/>
    <x v="0"/>
    <x v="8"/>
    <s v="2025-09-09T00:05:27.000Z"/>
    <x v="427"/>
    <x v="427"/>
    <x v="0"/>
    <x v="1"/>
    <n v="5"/>
    <x v="0"/>
    <n v="201603"/>
    <x v="3"/>
    <n v="7"/>
    <n v="1"/>
  </r>
  <r>
    <n v="809934"/>
    <s v="Dionï¿½"/>
    <x v="0"/>
    <x v="0"/>
    <n v="38"/>
    <x v="3"/>
    <x v="8"/>
    <s v="2025-09-09T00:18:27.000Z"/>
    <x v="428"/>
    <x v="428"/>
    <x v="0"/>
    <x v="4"/>
    <n v="17"/>
    <x v="1"/>
    <n v="201602"/>
    <x v="1"/>
    <n v="4"/>
    <n v="1"/>
  </r>
  <r>
    <n v="907384"/>
    <s v="Bernardoï¿½"/>
    <x v="0"/>
    <x v="0"/>
    <n v="27"/>
    <x v="7"/>
    <x v="0"/>
    <s v="2025-09-09T00:01:48.000Z"/>
    <x v="429"/>
    <x v="429"/>
    <x v="1"/>
    <x v="0"/>
    <n v="25"/>
    <x v="0"/>
    <n v="201603"/>
    <x v="6"/>
    <n v="6"/>
    <n v="1"/>
  </r>
  <r>
    <n v="836784"/>
    <s v="Carlotaï¿½"/>
    <x v="1"/>
    <x v="4"/>
    <n v="37"/>
    <x v="4"/>
    <x v="1"/>
    <s v="2025-09-09T00:00:00.000Z"/>
    <x v="430"/>
    <x v="430"/>
    <x v="0"/>
    <x v="1"/>
    <n v="12"/>
    <x v="0"/>
    <n v="201603"/>
    <x v="3"/>
    <n v="7"/>
    <n v="1"/>
  </r>
  <r>
    <n v="808410"/>
    <s v="Cordieï¿½"/>
    <x v="1"/>
    <x v="3"/>
    <n v="24"/>
    <x v="3"/>
    <x v="4"/>
    <s v="2025-09-09T00:00:12.000Z"/>
    <x v="431"/>
    <x v="431"/>
    <x v="1"/>
    <x v="1"/>
    <n v="22"/>
    <x v="1"/>
    <n v="201602"/>
    <x v="4"/>
    <n v="2"/>
    <n v="1"/>
  </r>
  <r>
    <n v="867351"/>
    <s v="Stephenï¿½"/>
    <x v="0"/>
    <x v="0"/>
    <n v="26"/>
    <x v="4"/>
    <x v="6"/>
    <s v="2025-09-09T00:14:24.000Z"/>
    <x v="432"/>
    <x v="432"/>
    <x v="1"/>
    <x v="1"/>
    <n v="12"/>
    <x v="0"/>
    <n v="201603"/>
    <x v="3"/>
    <n v="7"/>
    <n v="1"/>
  </r>
  <r>
    <n v="772932"/>
    <s v="Robbyï¿½"/>
    <x v="0"/>
    <x v="0"/>
    <n v="27"/>
    <x v="10"/>
    <x v="5"/>
    <s v="2025-09-09T00:23:26.000Z"/>
    <x v="433"/>
    <x v="433"/>
    <x v="1"/>
    <x v="1"/>
    <n v="11"/>
    <x v="1"/>
    <n v="201602"/>
    <x v="2"/>
    <n v="5"/>
    <n v="1"/>
  </r>
  <r>
    <n v="832520"/>
    <s v="Stacyï¿½"/>
    <x v="0"/>
    <x v="2"/>
    <n v="28"/>
    <x v="3"/>
    <x v="3"/>
    <s v="2025-09-09T00:01:46.000Z"/>
    <x v="434"/>
    <x v="434"/>
    <x v="1"/>
    <x v="1"/>
    <n v="2"/>
    <x v="0"/>
    <n v="201603"/>
    <x v="1"/>
    <n v="4"/>
    <n v="1"/>
  </r>
  <r>
    <n v="2000285"/>
    <s v="Markusï¿½"/>
    <x v="0"/>
    <x v="3"/>
    <n v="30"/>
    <x v="0"/>
    <x v="0"/>
    <s v="2025-09-09T00:02:22.000Z"/>
    <x v="435"/>
    <x v="435"/>
    <x v="1"/>
    <x v="1"/>
    <n v="3"/>
    <x v="0"/>
    <n v="201603"/>
    <x v="2"/>
    <n v="5"/>
    <n v="1"/>
  </r>
  <r>
    <n v="941220"/>
    <s v="Valentineï¿½"/>
    <x v="0"/>
    <x v="0"/>
    <n v="37"/>
    <x v="7"/>
    <x v="5"/>
    <s v="2025-09-09T00:00:28.000Z"/>
    <x v="436"/>
    <x v="436"/>
    <x v="0"/>
    <x v="4"/>
    <n v="31"/>
    <x v="0"/>
    <n v="201603"/>
    <x v="2"/>
    <n v="5"/>
    <n v="1"/>
  </r>
  <r>
    <n v="868056"/>
    <s v="Codyï¿½"/>
    <x v="0"/>
    <x v="1"/>
    <n v="39"/>
    <x v="0"/>
    <x v="1"/>
    <s v="2025-09-09T00:00:28.000Z"/>
    <x v="437"/>
    <x v="437"/>
    <x v="0"/>
    <x v="1"/>
    <n v="5"/>
    <x v="0"/>
    <n v="201603"/>
    <x v="3"/>
    <n v="7"/>
    <n v="1"/>
  </r>
  <r>
    <n v="2287393"/>
    <s v="Royalï¿½"/>
    <x v="0"/>
    <x v="0"/>
    <n v="40"/>
    <x v="1"/>
    <x v="1"/>
    <s v="2025-09-09T00:00:38.000Z"/>
    <x v="438"/>
    <x v="438"/>
    <x v="0"/>
    <x v="2"/>
    <n v="29"/>
    <x v="0"/>
    <n v="201603"/>
    <x v="0"/>
    <n v="3"/>
    <n v="1"/>
  </r>
  <r>
    <n v="802693"/>
    <s v="Stephenï¿½"/>
    <x v="0"/>
    <x v="4"/>
    <n v="41"/>
    <x v="3"/>
    <x v="4"/>
    <s v="2025-09-09T00:02:30.000Z"/>
    <x v="439"/>
    <x v="439"/>
    <x v="0"/>
    <x v="2"/>
    <n v="19"/>
    <x v="1"/>
    <n v="201602"/>
    <x v="6"/>
    <n v="6"/>
    <n v="1"/>
  </r>
  <r>
    <n v="809824"/>
    <s v="Hugh"/>
    <x v="0"/>
    <x v="2"/>
    <n v="38"/>
    <x v="3"/>
    <x v="14"/>
    <s v="2025-09-09T00:00:13.000Z"/>
    <x v="440"/>
    <x v="440"/>
    <x v="0"/>
    <x v="1"/>
    <n v="6"/>
    <x v="0"/>
    <n v="201603"/>
    <x v="5"/>
    <n v="1"/>
    <n v="1"/>
  </r>
  <r>
    <n v="6220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138"/>
    <s v="Abelï¿½"/>
    <x v="0"/>
    <x v="4"/>
    <n v="45"/>
    <x v="6"/>
    <x v="12"/>
    <s v="null"/>
    <x v="29"/>
    <x v="29"/>
    <x v="0"/>
    <x v="2"/>
    <s v="null"/>
    <x v="3"/>
    <s v="null"/>
    <x v="7"/>
    <s v="null"/>
    <n v="1"/>
  </r>
  <r>
    <n v="39"/>
    <s v="Wilburnï¿½"/>
    <x v="0"/>
    <x v="0"/>
    <n v="54"/>
    <x v="6"/>
    <x v="12"/>
    <s v="null"/>
    <x v="29"/>
    <x v="29"/>
    <x v="4"/>
    <x v="2"/>
    <s v="null"/>
    <x v="3"/>
    <s v="null"/>
    <x v="7"/>
    <s v="null"/>
    <n v="1"/>
  </r>
  <r>
    <n v="866901"/>
    <s v="Coryï¿½"/>
    <x v="0"/>
    <x v="3"/>
    <n v="39"/>
    <x v="0"/>
    <x v="13"/>
    <s v="2025-09-09T00:07:52.000Z"/>
    <x v="441"/>
    <x v="441"/>
    <x v="0"/>
    <x v="1"/>
    <n v="29"/>
    <x v="0"/>
    <n v="201603"/>
    <x v="0"/>
    <n v="3"/>
    <n v="1"/>
  </r>
  <r>
    <n v="803542"/>
    <s v="Romeoï¿½"/>
    <x v="0"/>
    <x v="1"/>
    <n v="36"/>
    <x v="1"/>
    <x v="4"/>
    <s v="2025-09-09T00:29:03.000Z"/>
    <x v="442"/>
    <x v="442"/>
    <x v="0"/>
    <x v="1"/>
    <n v="31"/>
    <x v="0"/>
    <n v="201603"/>
    <x v="2"/>
    <n v="5"/>
    <n v="1"/>
  </r>
  <r>
    <n v="2426866"/>
    <s v="Claudï¿½"/>
    <x v="0"/>
    <x v="1"/>
    <n v="30"/>
    <x v="7"/>
    <x v="1"/>
    <s v="2025-09-09T00:34:26.000Z"/>
    <x v="443"/>
    <x v="443"/>
    <x v="1"/>
    <x v="0"/>
    <n v="16"/>
    <x v="0"/>
    <n v="201603"/>
    <x v="1"/>
    <n v="4"/>
    <n v="1"/>
  </r>
  <r>
    <n v="820580"/>
    <s v="Claudï¿½"/>
    <x v="0"/>
    <x v="2"/>
    <n v="26"/>
    <x v="1"/>
    <x v="16"/>
    <s v="2025-09-09T00:00:40.000Z"/>
    <x v="444"/>
    <x v="444"/>
    <x v="1"/>
    <x v="0"/>
    <n v="29"/>
    <x v="0"/>
    <n v="201603"/>
    <x v="0"/>
    <n v="3"/>
    <n v="1"/>
  </r>
  <r>
    <n v="821879"/>
    <s v="Efrenï¿½"/>
    <x v="0"/>
    <x v="2"/>
    <n v="30"/>
    <x v="3"/>
    <x v="0"/>
    <s v="2025-09-09T00:13:30.000Z"/>
    <x v="445"/>
    <x v="445"/>
    <x v="1"/>
    <x v="0"/>
    <n v="18"/>
    <x v="0"/>
    <n v="201603"/>
    <x v="6"/>
    <n v="6"/>
    <n v="1"/>
  </r>
  <r>
    <n v="780583"/>
    <s v="Raymundoï¿½"/>
    <x v="0"/>
    <x v="0"/>
    <n v="27"/>
    <x v="0"/>
    <x v="4"/>
    <s v="2025-09-09T03:12:51.000Z"/>
    <x v="446"/>
    <x v="446"/>
    <x v="1"/>
    <x v="3"/>
    <n v="6"/>
    <x v="0"/>
    <n v="201603"/>
    <x v="5"/>
    <n v="1"/>
    <n v="1"/>
  </r>
  <r>
    <n v="810488"/>
    <s v="Romeoï¿½"/>
    <x v="0"/>
    <x v="0"/>
    <n v="28"/>
    <x v="4"/>
    <x v="8"/>
    <s v="2025-09-09T00:39:57.000Z"/>
    <x v="447"/>
    <x v="447"/>
    <x v="1"/>
    <x v="1"/>
    <n v="30"/>
    <x v="2"/>
    <n v="201601"/>
    <x v="3"/>
    <n v="7"/>
    <n v="1"/>
  </r>
  <r>
    <n v="2203491"/>
    <s v="Coryï¿½"/>
    <x v="0"/>
    <x v="2"/>
    <n v="38"/>
    <x v="3"/>
    <x v="0"/>
    <s v="2025-09-09T00:05:22.000Z"/>
    <x v="448"/>
    <x v="448"/>
    <x v="0"/>
    <x v="2"/>
    <n v="4"/>
    <x v="1"/>
    <n v="201602"/>
    <x v="2"/>
    <n v="5"/>
    <n v="1"/>
  </r>
  <r>
    <n v="2427199"/>
    <s v="Wilburnï¿½"/>
    <x v="0"/>
    <x v="1"/>
    <n v="26"/>
    <x v="4"/>
    <x v="1"/>
    <s v="2025-09-09T00:02:40.000Z"/>
    <x v="449"/>
    <x v="449"/>
    <x v="1"/>
    <x v="1"/>
    <n v="26"/>
    <x v="1"/>
    <n v="201602"/>
    <x v="6"/>
    <n v="6"/>
    <n v="1"/>
  </r>
  <r>
    <n v="817317"/>
    <s v="Garryï¿½"/>
    <x v="0"/>
    <x v="2"/>
    <n v="53"/>
    <x v="3"/>
    <x v="14"/>
    <s v="2025-09-09T00:00:14.000Z"/>
    <x v="450"/>
    <x v="450"/>
    <x v="4"/>
    <x v="1"/>
    <n v="4"/>
    <x v="0"/>
    <n v="201603"/>
    <x v="6"/>
    <n v="6"/>
    <n v="1"/>
  </r>
  <r>
    <n v="941362"/>
    <s v="Michelï¿½"/>
    <x v="0"/>
    <x v="4"/>
    <n v="21"/>
    <x v="3"/>
    <x v="4"/>
    <s v="2025-09-09T00:00:39.000Z"/>
    <x v="451"/>
    <x v="451"/>
    <x v="1"/>
    <x v="2"/>
    <n v="29"/>
    <x v="0"/>
    <n v="201603"/>
    <x v="0"/>
    <n v="3"/>
    <n v="1"/>
  </r>
  <r>
    <n v="575079"/>
    <s v="Samuelï¿½"/>
    <x v="0"/>
    <x v="0"/>
    <n v="43"/>
    <x v="1"/>
    <x v="5"/>
    <s v="2025-09-09T00:01:44.000Z"/>
    <x v="452"/>
    <x v="452"/>
    <x v="0"/>
    <x v="1"/>
    <n v="1"/>
    <x v="2"/>
    <n v="201601"/>
    <x v="6"/>
    <n v="6"/>
    <n v="1"/>
  </r>
  <r>
    <n v="832831"/>
    <s v="Raymundoï¿½"/>
    <x v="0"/>
    <x v="0"/>
    <n v="26"/>
    <x v="4"/>
    <x v="14"/>
    <s v="2025-09-09T00:04:06.000Z"/>
    <x v="453"/>
    <x v="453"/>
    <x v="1"/>
    <x v="1"/>
    <n v="13"/>
    <x v="2"/>
    <n v="201601"/>
    <x v="1"/>
    <n v="4"/>
    <n v="1"/>
  </r>
  <r>
    <n v="939659"/>
    <s v="Artï¿½"/>
    <x v="0"/>
    <x v="0"/>
    <n v="21"/>
    <x v="4"/>
    <x v="5"/>
    <s v="2025-09-09T00:02:57.000Z"/>
    <x v="454"/>
    <x v="454"/>
    <x v="1"/>
    <x v="4"/>
    <n v="19"/>
    <x v="0"/>
    <n v="201603"/>
    <x v="3"/>
    <n v="7"/>
    <n v="1"/>
  </r>
  <r>
    <n v="820518"/>
    <s v="Earlï¿½"/>
    <x v="0"/>
    <x v="0"/>
    <n v="30"/>
    <x v="0"/>
    <x v="10"/>
    <s v="2025-09-09T00:00:18.000Z"/>
    <x v="455"/>
    <x v="455"/>
    <x v="1"/>
    <x v="1"/>
    <n v="7"/>
    <x v="2"/>
    <n v="201601"/>
    <x v="2"/>
    <n v="5"/>
    <n v="1"/>
  </r>
  <r>
    <n v="821702"/>
    <s v="Michelï¿½"/>
    <x v="0"/>
    <x v="0"/>
    <n v="31"/>
    <x v="3"/>
    <x v="1"/>
    <s v="2025-09-09T00:00:14.000Z"/>
    <x v="456"/>
    <x v="456"/>
    <x v="1"/>
    <x v="0"/>
    <n v="6"/>
    <x v="0"/>
    <n v="201603"/>
    <x v="5"/>
    <n v="1"/>
    <n v="1"/>
  </r>
  <r>
    <n v="790134"/>
    <s v="Trudieï¿½"/>
    <x v="1"/>
    <x v="4"/>
    <n v="36"/>
    <x v="9"/>
    <x v="2"/>
    <s v="2025-09-09T00:05:12.000Z"/>
    <x v="457"/>
    <x v="457"/>
    <x v="0"/>
    <x v="0"/>
    <n v="20"/>
    <x v="2"/>
    <n v="201601"/>
    <x v="1"/>
    <n v="4"/>
    <n v="1"/>
  </r>
  <r>
    <n v="809247"/>
    <s v="Stefanï¿½"/>
    <x v="0"/>
    <x v="4"/>
    <n v="41"/>
    <x v="6"/>
    <x v="8"/>
    <s v="2025-09-09T01:24:27.000Z"/>
    <x v="458"/>
    <x v="458"/>
    <x v="0"/>
    <x v="1"/>
    <n v="14"/>
    <x v="1"/>
    <n v="201602"/>
    <x v="5"/>
    <n v="1"/>
    <n v="1"/>
  </r>
  <r>
    <n v="810077"/>
    <s v="Chasï¿½"/>
    <x v="0"/>
    <x v="2"/>
    <n v="57"/>
    <x v="10"/>
    <x v="1"/>
    <s v="2025-09-09T00:19:58.000Z"/>
    <x v="459"/>
    <x v="459"/>
    <x v="4"/>
    <x v="0"/>
    <n v="22"/>
    <x v="1"/>
    <n v="201602"/>
    <x v="4"/>
    <n v="2"/>
    <n v="1"/>
  </r>
  <r>
    <n v="931632"/>
    <s v="Lucasï¿½"/>
    <x v="0"/>
    <x v="1"/>
    <n v="32"/>
    <x v="0"/>
    <x v="1"/>
    <s v="2025-09-09T00:14:24.000Z"/>
    <x v="460"/>
    <x v="460"/>
    <x v="1"/>
    <x v="1"/>
    <n v="30"/>
    <x v="0"/>
    <n v="201603"/>
    <x v="1"/>
    <n v="4"/>
    <n v="1"/>
  </r>
  <r>
    <n v="941314"/>
    <s v="Katharinaï¿½"/>
    <x v="1"/>
    <x v="0"/>
    <n v="26"/>
    <x v="4"/>
    <x v="1"/>
    <s v="2025-09-09T00:01:26.000Z"/>
    <x v="461"/>
    <x v="461"/>
    <x v="1"/>
    <x v="1"/>
    <n v="25"/>
    <x v="0"/>
    <n v="201603"/>
    <x v="6"/>
    <n v="6"/>
    <n v="1"/>
  </r>
  <r>
    <n v="808930"/>
    <s v="Claudï¿½"/>
    <x v="0"/>
    <x v="1"/>
    <n v="35"/>
    <x v="4"/>
    <x v="1"/>
    <s v="2025-09-09T00:04:30.000Z"/>
    <x v="462"/>
    <x v="462"/>
    <x v="1"/>
    <x v="0"/>
    <n v="2"/>
    <x v="0"/>
    <n v="201603"/>
    <x v="1"/>
    <n v="4"/>
    <n v="1"/>
  </r>
  <r>
    <n v="810066"/>
    <s v="Artï¿½"/>
    <x v="0"/>
    <x v="0"/>
    <n v="22"/>
    <x v="0"/>
    <x v="15"/>
    <s v="2025-09-09T00:00:23.000Z"/>
    <x v="463"/>
    <x v="463"/>
    <x v="1"/>
    <x v="1"/>
    <n v="27"/>
    <x v="1"/>
    <n v="201602"/>
    <x v="3"/>
    <n v="7"/>
    <n v="1"/>
  </r>
  <r>
    <n v="474745"/>
    <s v="Garryï¿½"/>
    <x v="0"/>
    <x v="0"/>
    <n v="18"/>
    <x v="4"/>
    <x v="8"/>
    <s v="2025-09-09T00:01:27.000Z"/>
    <x v="464"/>
    <x v="464"/>
    <x v="3"/>
    <x v="1"/>
    <n v="21"/>
    <x v="2"/>
    <n v="201601"/>
    <x v="2"/>
    <n v="5"/>
    <n v="1"/>
  </r>
  <r>
    <n v="2203607"/>
    <s v="Abelï¿½"/>
    <x v="0"/>
    <x v="2"/>
    <n v="54"/>
    <x v="3"/>
    <x v="10"/>
    <s v="2025-09-09T00:01:23.000Z"/>
    <x v="465"/>
    <x v="465"/>
    <x v="4"/>
    <x v="1"/>
    <n v="3"/>
    <x v="1"/>
    <n v="201602"/>
    <x v="1"/>
    <n v="4"/>
    <n v="1"/>
  </r>
  <r>
    <n v="810226"/>
    <s v="Wilburnï¿½"/>
    <x v="0"/>
    <x v="0"/>
    <n v="24"/>
    <x v="9"/>
    <x v="2"/>
    <s v="2025-09-09T00:01:03.000Z"/>
    <x v="466"/>
    <x v="466"/>
    <x v="1"/>
    <x v="0"/>
    <n v="11"/>
    <x v="2"/>
    <n v="201601"/>
    <x v="4"/>
    <n v="2"/>
    <n v="1"/>
  </r>
  <r>
    <n v="773462"/>
    <s v="Efrenï¿½"/>
    <x v="0"/>
    <x v="0"/>
    <n v="38"/>
    <x v="1"/>
    <x v="0"/>
    <s v="2025-09-09T00:00:00.000Z"/>
    <x v="467"/>
    <x v="467"/>
    <x v="0"/>
    <x v="1"/>
    <n v="19"/>
    <x v="2"/>
    <n v="201601"/>
    <x v="0"/>
    <n v="3"/>
    <n v="1"/>
  </r>
  <r>
    <n v="794634"/>
    <s v="Lucasï¿½"/>
    <x v="0"/>
    <x v="0"/>
    <n v="26"/>
    <x v="7"/>
    <x v="1"/>
    <s v="2025-09-09T00:01:24.000Z"/>
    <x v="468"/>
    <x v="468"/>
    <x v="1"/>
    <x v="0"/>
    <n v="3"/>
    <x v="0"/>
    <n v="201603"/>
    <x v="2"/>
    <n v="5"/>
    <n v="1"/>
  </r>
  <r>
    <n v="941416"/>
    <s v="Stephenï¿½"/>
    <x v="0"/>
    <x v="3"/>
    <n v="66"/>
    <x v="10"/>
    <x v="10"/>
    <s v="2025-09-09T00:00:00.000Z"/>
    <x v="96"/>
    <x v="96"/>
    <x v="2"/>
    <x v="1"/>
    <n v="14"/>
    <x v="0"/>
    <n v="201603"/>
    <x v="4"/>
    <n v="2"/>
    <n v="1"/>
  </r>
  <r>
    <n v="2286975"/>
    <s v="Kyleï¿½"/>
    <x v="0"/>
    <x v="1"/>
    <n v="43"/>
    <x v="0"/>
    <x v="0"/>
    <s v="2025-09-09T00:00:00.000Z"/>
    <x v="469"/>
    <x v="469"/>
    <x v="0"/>
    <x v="1"/>
    <n v="24"/>
    <x v="0"/>
    <n v="201603"/>
    <x v="2"/>
    <n v="5"/>
    <n v="1"/>
  </r>
  <r>
    <n v="866922"/>
    <s v="Lucasï¿½"/>
    <x v="0"/>
    <x v="2"/>
    <n v="22"/>
    <x v="3"/>
    <x v="4"/>
    <s v="2025-09-09T00:14:27.000Z"/>
    <x v="470"/>
    <x v="470"/>
    <x v="1"/>
    <x v="1"/>
    <n v="13"/>
    <x v="0"/>
    <n v="201603"/>
    <x v="5"/>
    <n v="1"/>
    <n v="1"/>
  </r>
  <r>
    <n v="772784"/>
    <s v="Royalï¿½"/>
    <x v="0"/>
    <x v="4"/>
    <n v="25"/>
    <x v="1"/>
    <x v="0"/>
    <s v="2025-09-09T00:00:40.000Z"/>
    <x v="173"/>
    <x v="173"/>
    <x v="1"/>
    <x v="1"/>
    <n v="19"/>
    <x v="1"/>
    <n v="201602"/>
    <x v="6"/>
    <n v="6"/>
    <n v="1"/>
  </r>
  <r>
    <n v="892903"/>
    <s v="Carterï¿½"/>
    <x v="0"/>
    <x v="2"/>
    <n v="31"/>
    <x v="3"/>
    <x v="3"/>
    <s v="2025-09-09T00:07:54.000Z"/>
    <x v="471"/>
    <x v="471"/>
    <x v="1"/>
    <x v="1"/>
    <n v="13"/>
    <x v="0"/>
    <n v="201603"/>
    <x v="5"/>
    <n v="1"/>
    <n v="1"/>
  </r>
  <r>
    <n v="809492"/>
    <s v="Lucasï¿½"/>
    <x v="0"/>
    <x v="1"/>
    <n v="27"/>
    <x v="4"/>
    <x v="1"/>
    <s v="2025-09-09T00:02:30.000Z"/>
    <x v="472"/>
    <x v="472"/>
    <x v="1"/>
    <x v="1"/>
    <n v="30"/>
    <x v="0"/>
    <n v="201603"/>
    <x v="1"/>
    <n v="4"/>
    <n v="1"/>
  </r>
  <r>
    <n v="611188"/>
    <s v="Lucasï¿½"/>
    <x v="0"/>
    <x v="0"/>
    <n v="32"/>
    <x v="0"/>
    <x v="4"/>
    <s v="2025-09-09T00:01:00.000Z"/>
    <x v="473"/>
    <x v="473"/>
    <x v="1"/>
    <x v="0"/>
    <n v="11"/>
    <x v="2"/>
    <n v="201601"/>
    <x v="4"/>
    <n v="2"/>
    <n v="1"/>
  </r>
  <r>
    <n v="780108"/>
    <s v="Lucasï¿½"/>
    <x v="0"/>
    <x v="3"/>
    <n v="45"/>
    <x v="1"/>
    <x v="10"/>
    <s v="2025-09-09T00:07:29.000Z"/>
    <x v="474"/>
    <x v="474"/>
    <x v="0"/>
    <x v="1"/>
    <n v="21"/>
    <x v="2"/>
    <n v="201601"/>
    <x v="2"/>
    <n v="5"/>
    <n v="1"/>
  </r>
  <r>
    <n v="809739"/>
    <s v="Stefanï¿½"/>
    <x v="0"/>
    <x v="0"/>
    <n v="40"/>
    <x v="6"/>
    <x v="5"/>
    <s v="2025-09-09T00:01:03.000Z"/>
    <x v="475"/>
    <x v="475"/>
    <x v="0"/>
    <x v="1"/>
    <n v="19"/>
    <x v="1"/>
    <n v="201602"/>
    <x v="6"/>
    <n v="6"/>
    <n v="1"/>
  </r>
  <r>
    <n v="1440"/>
    <s v="Emilieï¿½"/>
    <x v="1"/>
    <x v="2"/>
    <n v="14"/>
    <x v="6"/>
    <x v="12"/>
    <s v="null"/>
    <x v="29"/>
    <x v="29"/>
    <x v="3"/>
    <x v="2"/>
    <s v="null"/>
    <x v="3"/>
    <s v="null"/>
    <x v="7"/>
    <s v="null"/>
    <n v="1"/>
  </r>
  <r>
    <n v="1573248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772052"/>
    <s v="Stephenï¿½"/>
    <x v="0"/>
    <x v="2"/>
    <n v="32"/>
    <x v="3"/>
    <x v="0"/>
    <s v="2025-09-09T00:00:00.000Z"/>
    <x v="476"/>
    <x v="476"/>
    <x v="1"/>
    <x v="1"/>
    <n v="20"/>
    <x v="0"/>
    <n v="201603"/>
    <x v="5"/>
    <n v="1"/>
    <n v="1"/>
  </r>
  <r>
    <n v="794647"/>
    <s v="Stephenï¿½"/>
    <x v="0"/>
    <x v="3"/>
    <n v="40"/>
    <x v="0"/>
    <x v="2"/>
    <s v="2025-09-09T00:11:29.000Z"/>
    <x v="477"/>
    <x v="477"/>
    <x v="0"/>
    <x v="1"/>
    <n v="19"/>
    <x v="1"/>
    <n v="201602"/>
    <x v="6"/>
    <n v="6"/>
    <n v="1"/>
  </r>
  <r>
    <n v="809362"/>
    <s v="Shaneï¿½"/>
    <x v="0"/>
    <x v="0"/>
    <n v="36"/>
    <x v="0"/>
    <x v="5"/>
    <s v="2025-09-09T00:00:00.000Z"/>
    <x v="478"/>
    <x v="478"/>
    <x v="0"/>
    <x v="4"/>
    <n v="15"/>
    <x v="1"/>
    <n v="201602"/>
    <x v="4"/>
    <n v="2"/>
    <n v="1"/>
  </r>
  <r>
    <n v="582896"/>
    <s v="Yongï¿½"/>
    <x v="0"/>
    <x v="3"/>
    <n v="19"/>
    <x v="3"/>
    <x v="4"/>
    <s v="2025-09-09T00:00:00.000Z"/>
    <x v="479"/>
    <x v="479"/>
    <x v="3"/>
    <x v="1"/>
    <n v="2"/>
    <x v="2"/>
    <n v="201601"/>
    <x v="3"/>
    <n v="7"/>
    <n v="1"/>
  </r>
  <r>
    <n v="896654"/>
    <s v="Coryï¿½"/>
    <x v="0"/>
    <x v="1"/>
    <n v="16"/>
    <x v="0"/>
    <x v="0"/>
    <s v="2025-09-09T00:00:36.000Z"/>
    <x v="480"/>
    <x v="480"/>
    <x v="3"/>
    <x v="0"/>
    <n v="24"/>
    <x v="0"/>
    <n v="201603"/>
    <x v="2"/>
    <n v="5"/>
    <n v="1"/>
  </r>
  <r>
    <n v="790366"/>
    <s v="Bernardoï¿½"/>
    <x v="0"/>
    <x v="3"/>
    <n v="54"/>
    <x v="0"/>
    <x v="14"/>
    <s v="2025-09-09T00:01:22.000Z"/>
    <x v="481"/>
    <x v="481"/>
    <x v="4"/>
    <x v="0"/>
    <n v="12"/>
    <x v="1"/>
    <n v="201602"/>
    <x v="6"/>
    <n v="6"/>
    <n v="1"/>
  </r>
  <r>
    <n v="2285790"/>
    <s v="Wilburnï¿½"/>
    <x v="0"/>
    <x v="4"/>
    <n v="46"/>
    <x v="7"/>
    <x v="10"/>
    <s v="2025-09-09T00:00:00.000Z"/>
    <x v="482"/>
    <x v="482"/>
    <x v="0"/>
    <x v="0"/>
    <n v="13"/>
    <x v="0"/>
    <n v="201603"/>
    <x v="5"/>
    <n v="1"/>
    <n v="1"/>
  </r>
  <r>
    <n v="832005"/>
    <s v="Irvingï¿½"/>
    <x v="0"/>
    <x v="3"/>
    <n v="43"/>
    <x v="7"/>
    <x v="2"/>
    <s v="2025-09-09T00:00:15.000Z"/>
    <x v="483"/>
    <x v="483"/>
    <x v="0"/>
    <x v="0"/>
    <n v="3"/>
    <x v="0"/>
    <n v="201603"/>
    <x v="2"/>
    <n v="5"/>
    <n v="1"/>
  </r>
  <r>
    <n v="809264"/>
    <s v="Kyleï¿½"/>
    <x v="0"/>
    <x v="3"/>
    <n v="24"/>
    <x v="0"/>
    <x v="4"/>
    <s v="2025-09-09T00:00:54.000Z"/>
    <x v="484"/>
    <x v="484"/>
    <x v="1"/>
    <x v="2"/>
    <n v="18"/>
    <x v="1"/>
    <n v="201602"/>
    <x v="2"/>
    <n v="5"/>
    <n v="1"/>
  </r>
  <r>
    <n v="940163"/>
    <s v="Robbyï¿½"/>
    <x v="0"/>
    <x v="0"/>
    <n v="18"/>
    <x v="2"/>
    <x v="8"/>
    <s v="2025-09-09T00:00:24.000Z"/>
    <x v="485"/>
    <x v="485"/>
    <x v="3"/>
    <x v="2"/>
    <n v="14"/>
    <x v="0"/>
    <n v="201603"/>
    <x v="4"/>
    <n v="2"/>
    <n v="1"/>
  </r>
  <r>
    <n v="906328"/>
    <s v="Lloydï¿½"/>
    <x v="0"/>
    <x v="1"/>
    <n v="23"/>
    <x v="4"/>
    <x v="1"/>
    <s v="2025-09-09T00:00:00.000Z"/>
    <x v="486"/>
    <x v="486"/>
    <x v="1"/>
    <x v="1"/>
    <n v="30"/>
    <x v="0"/>
    <n v="201603"/>
    <x v="1"/>
    <n v="4"/>
    <n v="1"/>
  </r>
  <r>
    <n v="810774"/>
    <s v="None"/>
    <x v="2"/>
    <x v="4"/>
    <n v="0"/>
    <x v="5"/>
    <x v="1"/>
    <s v="2025-09-09T00:03:40.000Z"/>
    <x v="487"/>
    <x v="487"/>
    <x v="2"/>
    <x v="1"/>
    <n v="26"/>
    <x v="0"/>
    <n v="201603"/>
    <x v="3"/>
    <n v="7"/>
    <n v="1"/>
  </r>
  <r>
    <n v="789280"/>
    <s v="Romeoï¿½"/>
    <x v="0"/>
    <x v="0"/>
    <n v="42"/>
    <x v="0"/>
    <x v="13"/>
    <s v="2025-09-09T00:10:04.000Z"/>
    <x v="488"/>
    <x v="488"/>
    <x v="0"/>
    <x v="1"/>
    <n v="21"/>
    <x v="1"/>
    <n v="201602"/>
    <x v="5"/>
    <n v="1"/>
    <n v="1"/>
  </r>
  <r>
    <n v="2204601"/>
    <s v="Lucasï¿½"/>
    <x v="0"/>
    <x v="0"/>
    <n v="45"/>
    <x v="6"/>
    <x v="10"/>
    <s v="2025-09-09T00:00:00.000Z"/>
    <x v="489"/>
    <x v="489"/>
    <x v="0"/>
    <x v="3"/>
    <n v="15"/>
    <x v="1"/>
    <n v="201602"/>
    <x v="4"/>
    <n v="2"/>
    <n v="1"/>
  </r>
  <r>
    <n v="773413"/>
    <s v="Kyleï¿½"/>
    <x v="0"/>
    <x v="0"/>
    <n v="21"/>
    <x v="0"/>
    <x v="5"/>
    <s v="2025-09-09T00:04:03.000Z"/>
    <x v="490"/>
    <x v="490"/>
    <x v="1"/>
    <x v="1"/>
    <n v="26"/>
    <x v="2"/>
    <n v="201601"/>
    <x v="0"/>
    <n v="3"/>
    <n v="1"/>
  </r>
  <r>
    <n v="820616"/>
    <s v="Irvingï¿½"/>
    <x v="0"/>
    <x v="1"/>
    <n v="49"/>
    <x v="1"/>
    <x v="1"/>
    <s v="2025-09-09T00:01:16.000Z"/>
    <x v="491"/>
    <x v="491"/>
    <x v="0"/>
    <x v="1"/>
    <n v="19"/>
    <x v="1"/>
    <n v="201602"/>
    <x v="6"/>
    <n v="6"/>
    <n v="1"/>
  </r>
  <r>
    <n v="2360543"/>
    <s v="Haywoodï¿½"/>
    <x v="0"/>
    <x v="1"/>
    <n v="31"/>
    <x v="4"/>
    <x v="1"/>
    <s v="2025-09-09T00:00:00.000Z"/>
    <x v="492"/>
    <x v="492"/>
    <x v="1"/>
    <x v="1"/>
    <n v="2"/>
    <x v="0"/>
    <n v="201603"/>
    <x v="1"/>
    <n v="4"/>
    <n v="1"/>
  </r>
  <r>
    <n v="893168"/>
    <s v="Charlieï¿½"/>
    <x v="0"/>
    <x v="2"/>
    <n v="20"/>
    <x v="6"/>
    <x v="2"/>
    <s v="2025-09-09T00:00:26.000Z"/>
    <x v="493"/>
    <x v="493"/>
    <x v="1"/>
    <x v="2"/>
    <n v="22"/>
    <x v="0"/>
    <n v="201603"/>
    <x v="0"/>
    <n v="3"/>
    <n v="1"/>
  </r>
  <r>
    <n v="809315"/>
    <s v="Stefanï¿½"/>
    <x v="0"/>
    <x v="0"/>
    <n v="34"/>
    <x v="2"/>
    <x v="8"/>
    <s v="2025-09-09T00:11:24.000Z"/>
    <x v="494"/>
    <x v="494"/>
    <x v="1"/>
    <x v="0"/>
    <n v="27"/>
    <x v="1"/>
    <n v="201602"/>
    <x v="3"/>
    <n v="7"/>
    <n v="1"/>
  </r>
  <r>
    <n v="821746"/>
    <s v="Lucasï¿½"/>
    <x v="0"/>
    <x v="0"/>
    <n v="30"/>
    <x v="9"/>
    <x v="8"/>
    <s v="2025-09-09T00:10:57.000Z"/>
    <x v="495"/>
    <x v="495"/>
    <x v="1"/>
    <x v="0"/>
    <n v="12"/>
    <x v="0"/>
    <n v="201603"/>
    <x v="3"/>
    <n v="7"/>
    <n v="1"/>
  </r>
  <r>
    <n v="71491"/>
    <s v="Filibertoï¿½"/>
    <x v="0"/>
    <x v="6"/>
    <n v="25"/>
    <x v="0"/>
    <x v="10"/>
    <s v="2025-09-09T00:00:51.000Z"/>
    <x v="496"/>
    <x v="496"/>
    <x v="1"/>
    <x v="1"/>
    <n v="25"/>
    <x v="0"/>
    <n v="201603"/>
    <x v="6"/>
    <n v="6"/>
    <n v="1"/>
  </r>
  <r>
    <n v="2091260"/>
    <s v="Bernardoï¿½"/>
    <x v="0"/>
    <x v="0"/>
    <n v="35"/>
    <x v="0"/>
    <x v="8"/>
    <s v="2025-09-09T00:00:18.000Z"/>
    <x v="497"/>
    <x v="497"/>
    <x v="1"/>
    <x v="1"/>
    <n v="9"/>
    <x v="2"/>
    <n v="201601"/>
    <x v="3"/>
    <n v="7"/>
    <n v="1"/>
  </r>
  <r>
    <n v="940749"/>
    <s v="Jaredï¿½"/>
    <x v="0"/>
    <x v="2"/>
    <n v="30"/>
    <x v="3"/>
    <x v="4"/>
    <s v="2025-09-09T00:00:03.000Z"/>
    <x v="498"/>
    <x v="498"/>
    <x v="1"/>
    <x v="1"/>
    <n v="24"/>
    <x v="0"/>
    <n v="201603"/>
    <x v="2"/>
    <n v="5"/>
    <n v="1"/>
  </r>
  <r>
    <n v="810077"/>
    <s v="Chasï¿½"/>
    <x v="0"/>
    <x v="2"/>
    <n v="57"/>
    <x v="10"/>
    <x v="2"/>
    <s v="2025-09-09T00:00:39.000Z"/>
    <x v="499"/>
    <x v="499"/>
    <x v="4"/>
    <x v="1"/>
    <n v="6"/>
    <x v="2"/>
    <n v="201601"/>
    <x v="1"/>
    <n v="4"/>
    <n v="1"/>
  </r>
  <r>
    <n v="820693"/>
    <s v="Chasï¿½"/>
    <x v="0"/>
    <x v="2"/>
    <n v="36"/>
    <x v="3"/>
    <x v="1"/>
    <s v="2025-09-09T00:00:34.000Z"/>
    <x v="500"/>
    <x v="500"/>
    <x v="0"/>
    <x v="0"/>
    <n v="2"/>
    <x v="0"/>
    <n v="201603"/>
    <x v="1"/>
    <n v="4"/>
    <n v="1"/>
  </r>
  <r>
    <n v="820693"/>
    <s v="Chasï¿½"/>
    <x v="0"/>
    <x v="2"/>
    <n v="36"/>
    <x v="3"/>
    <x v="3"/>
    <s v="2025-09-09T00:13:34.000Z"/>
    <x v="501"/>
    <x v="501"/>
    <x v="0"/>
    <x v="1"/>
    <n v="25"/>
    <x v="1"/>
    <n v="201602"/>
    <x v="2"/>
    <n v="5"/>
    <n v="1"/>
  </r>
  <r>
    <n v="765012"/>
    <s v="Samuelï¿½"/>
    <x v="0"/>
    <x v="0"/>
    <n v="33"/>
    <x v="0"/>
    <x v="1"/>
    <s v="2025-09-09T00:09:08.000Z"/>
    <x v="502"/>
    <x v="502"/>
    <x v="1"/>
    <x v="1"/>
    <n v="25"/>
    <x v="0"/>
    <n v="201603"/>
    <x v="6"/>
    <n v="6"/>
    <n v="1"/>
  </r>
  <r>
    <n v="893834"/>
    <s v="Stacyï¿½"/>
    <x v="0"/>
    <x v="0"/>
    <n v="25"/>
    <x v="4"/>
    <x v="4"/>
    <s v="2025-09-09T00:02:42.000Z"/>
    <x v="503"/>
    <x v="503"/>
    <x v="1"/>
    <x v="2"/>
    <n v="14"/>
    <x v="2"/>
    <n v="201601"/>
    <x v="2"/>
    <n v="5"/>
    <n v="1"/>
  </r>
  <r>
    <n v="624257"/>
    <s v="Eliï¿½"/>
    <x v="0"/>
    <x v="0"/>
    <n v="25"/>
    <x v="0"/>
    <x v="2"/>
    <s v="2025-09-09T00:00:08.000Z"/>
    <x v="504"/>
    <x v="504"/>
    <x v="1"/>
    <x v="0"/>
    <n v="12"/>
    <x v="2"/>
    <n v="201601"/>
    <x v="0"/>
    <n v="3"/>
    <n v="1"/>
  </r>
  <r>
    <n v="2371360"/>
    <s v="Michelï¿½"/>
    <x v="0"/>
    <x v="0"/>
    <n v="28"/>
    <x v="3"/>
    <x v="8"/>
    <s v="2025-09-09T00:00:00.000Z"/>
    <x v="505"/>
    <x v="505"/>
    <x v="1"/>
    <x v="4"/>
    <n v="12"/>
    <x v="0"/>
    <n v="201603"/>
    <x v="3"/>
    <n v="7"/>
    <n v="1"/>
  </r>
  <r>
    <n v="892465"/>
    <s v="Bretï¿½"/>
    <x v="0"/>
    <x v="0"/>
    <n v="36"/>
    <x v="0"/>
    <x v="5"/>
    <s v="2025-09-09T00:00:26.000Z"/>
    <x v="506"/>
    <x v="506"/>
    <x v="0"/>
    <x v="1"/>
    <n v="30"/>
    <x v="0"/>
    <n v="201603"/>
    <x v="1"/>
    <n v="4"/>
    <n v="1"/>
  </r>
  <r>
    <n v="868892"/>
    <s v="Raymundoï¿½"/>
    <x v="0"/>
    <x v="0"/>
    <n v="20"/>
    <x v="0"/>
    <x v="8"/>
    <s v="2025-09-09T00:01:42.000Z"/>
    <x v="507"/>
    <x v="507"/>
    <x v="1"/>
    <x v="0"/>
    <n v="10"/>
    <x v="0"/>
    <n v="201603"/>
    <x v="2"/>
    <n v="5"/>
    <n v="1"/>
  </r>
  <r>
    <n v="617535"/>
    <s v="Stefanï¿½"/>
    <x v="0"/>
    <x v="1"/>
    <n v="40"/>
    <x v="0"/>
    <x v="5"/>
    <s v="2025-09-09T00:00:11.000Z"/>
    <x v="508"/>
    <x v="508"/>
    <x v="0"/>
    <x v="2"/>
    <n v="11"/>
    <x v="2"/>
    <n v="201601"/>
    <x v="4"/>
    <n v="2"/>
    <n v="1"/>
  </r>
  <r>
    <n v="809085"/>
    <s v="Codyï¿½"/>
    <x v="0"/>
    <x v="0"/>
    <n v="28"/>
    <x v="0"/>
    <x v="3"/>
    <s v="2025-09-09T00:00:30.000Z"/>
    <x v="509"/>
    <x v="509"/>
    <x v="1"/>
    <x v="4"/>
    <n v="2"/>
    <x v="1"/>
    <n v="201602"/>
    <x v="0"/>
    <n v="3"/>
    <n v="1"/>
  </r>
  <r>
    <n v="939786"/>
    <s v="Lillianï¿½"/>
    <x v="1"/>
    <x v="0"/>
    <n v="24"/>
    <x v="6"/>
    <x v="5"/>
    <s v="2025-09-09T00:06:52.000Z"/>
    <x v="510"/>
    <x v="510"/>
    <x v="1"/>
    <x v="1"/>
    <n v="28"/>
    <x v="1"/>
    <n v="201602"/>
    <x v="5"/>
    <n v="1"/>
    <n v="1"/>
  </r>
  <r>
    <n v="2415121"/>
    <s v="Laneï¿½"/>
    <x v="0"/>
    <x v="0"/>
    <n v="23"/>
    <x v="6"/>
    <x v="0"/>
    <s v="2025-09-09T00:07:06.000Z"/>
    <x v="511"/>
    <x v="511"/>
    <x v="1"/>
    <x v="0"/>
    <n v="25"/>
    <x v="0"/>
    <n v="201603"/>
    <x v="6"/>
    <n v="6"/>
    <n v="1"/>
  </r>
  <r>
    <n v="2361696"/>
    <s v="Earlï¿½"/>
    <x v="0"/>
    <x v="2"/>
    <n v="49"/>
    <x v="3"/>
    <x v="8"/>
    <s v="2025-09-09T02:31:57.000Z"/>
    <x v="512"/>
    <x v="512"/>
    <x v="0"/>
    <x v="4"/>
    <n v="11"/>
    <x v="1"/>
    <n v="201602"/>
    <x v="2"/>
    <n v="5"/>
    <n v="1"/>
  </r>
  <r>
    <n v="611645"/>
    <s v="Chasï¿½"/>
    <x v="0"/>
    <x v="0"/>
    <n v="25"/>
    <x v="7"/>
    <x v="8"/>
    <s v="2025-09-09T00:05:00.000Z"/>
    <x v="513"/>
    <x v="513"/>
    <x v="1"/>
    <x v="2"/>
    <n v="2"/>
    <x v="2"/>
    <n v="201601"/>
    <x v="3"/>
    <n v="7"/>
    <n v="1"/>
  </r>
  <r>
    <n v="320909"/>
    <s v="Valentineï¿½"/>
    <x v="0"/>
    <x v="6"/>
    <n v="36"/>
    <x v="3"/>
    <x v="6"/>
    <s v="2025-09-09T00:01:12.000Z"/>
    <x v="514"/>
    <x v="514"/>
    <x v="0"/>
    <x v="1"/>
    <n v="4"/>
    <x v="2"/>
    <n v="201601"/>
    <x v="4"/>
    <n v="2"/>
    <n v="1"/>
  </r>
  <r>
    <n v="940756"/>
    <s v="Coryï¿½"/>
    <x v="0"/>
    <x v="0"/>
    <n v="42"/>
    <x v="1"/>
    <x v="6"/>
    <s v="2025-09-09T00:01:20.000Z"/>
    <x v="515"/>
    <x v="515"/>
    <x v="0"/>
    <x v="1"/>
    <n v="29"/>
    <x v="0"/>
    <n v="201603"/>
    <x v="0"/>
    <n v="3"/>
    <n v="1"/>
  </r>
  <r>
    <n v="865452"/>
    <s v="None"/>
    <x v="2"/>
    <x v="4"/>
    <n v="0"/>
    <x v="5"/>
    <x v="1"/>
    <s v="2025-09-09T00:06:32.000Z"/>
    <x v="516"/>
    <x v="516"/>
    <x v="2"/>
    <x v="0"/>
    <n v="23"/>
    <x v="0"/>
    <n v="201603"/>
    <x v="1"/>
    <n v="4"/>
    <n v="1"/>
  </r>
  <r>
    <n v="810334"/>
    <s v="Michelï¿½"/>
    <x v="0"/>
    <x v="2"/>
    <n v="43"/>
    <x v="0"/>
    <x v="0"/>
    <s v="2025-09-09T00:00:36.000Z"/>
    <x v="517"/>
    <x v="517"/>
    <x v="0"/>
    <x v="1"/>
    <n v="3"/>
    <x v="1"/>
    <n v="201602"/>
    <x v="1"/>
    <n v="4"/>
    <n v="1"/>
  </r>
  <r>
    <n v="808971"/>
    <s v="Jacintoï¿½"/>
    <x v="0"/>
    <x v="0"/>
    <n v="36"/>
    <x v="0"/>
    <x v="8"/>
    <s v="2025-09-09T00:01:36.000Z"/>
    <x v="518"/>
    <x v="518"/>
    <x v="0"/>
    <x v="1"/>
    <n v="26"/>
    <x v="2"/>
    <n v="201601"/>
    <x v="0"/>
    <n v="3"/>
    <n v="1"/>
  </r>
  <r>
    <n v="3411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1779418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4615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912"/>
    <s v="Mellieï¿½"/>
    <x v="1"/>
    <x v="1"/>
    <n v="27"/>
    <x v="3"/>
    <x v="12"/>
    <s v="null"/>
    <x v="29"/>
    <x v="29"/>
    <x v="1"/>
    <x v="2"/>
    <s v="null"/>
    <x v="3"/>
    <s v="null"/>
    <x v="7"/>
    <s v="null"/>
    <n v="1"/>
  </r>
  <r>
    <n v="773002"/>
    <s v="Randyï¿½"/>
    <x v="0"/>
    <x v="0"/>
    <n v="25"/>
    <x v="0"/>
    <x v="2"/>
    <s v="2025-09-09T00:02:07.000Z"/>
    <x v="519"/>
    <x v="519"/>
    <x v="1"/>
    <x v="0"/>
    <n v="9"/>
    <x v="1"/>
    <n v="201602"/>
    <x v="0"/>
    <n v="3"/>
    <n v="1"/>
  </r>
  <r>
    <n v="832021"/>
    <s v="Katharinaï¿½"/>
    <x v="1"/>
    <x v="0"/>
    <n v="32"/>
    <x v="0"/>
    <x v="5"/>
    <s v="2025-09-09T00:01:54.000Z"/>
    <x v="520"/>
    <x v="520"/>
    <x v="1"/>
    <x v="0"/>
    <n v="11"/>
    <x v="0"/>
    <n v="201603"/>
    <x v="6"/>
    <n v="6"/>
    <n v="1"/>
  </r>
  <r>
    <n v="641456"/>
    <s v="Laneï¿½"/>
    <x v="0"/>
    <x v="0"/>
    <n v="27"/>
    <x v="7"/>
    <x v="5"/>
    <s v="2025-09-09T00:00:25.000Z"/>
    <x v="521"/>
    <x v="521"/>
    <x v="1"/>
    <x v="1"/>
    <n v="17"/>
    <x v="2"/>
    <n v="201601"/>
    <x v="5"/>
    <n v="1"/>
    <n v="1"/>
  </r>
  <r>
    <n v="788978"/>
    <s v="Irvingï¿½"/>
    <x v="0"/>
    <x v="6"/>
    <n v="37"/>
    <x v="3"/>
    <x v="1"/>
    <s v="2025-09-09T00:57:34.000Z"/>
    <x v="522"/>
    <x v="522"/>
    <x v="0"/>
    <x v="1"/>
    <n v="25"/>
    <x v="0"/>
    <n v="201603"/>
    <x v="6"/>
    <n v="6"/>
    <n v="1"/>
  </r>
  <r>
    <n v="2239815"/>
    <s v="Jacintoï¿½"/>
    <x v="0"/>
    <x v="0"/>
    <n v="30"/>
    <x v="1"/>
    <x v="4"/>
    <s v="2025-09-09T03:14:51.000Z"/>
    <x v="523"/>
    <x v="523"/>
    <x v="1"/>
    <x v="3"/>
    <n v="16"/>
    <x v="1"/>
    <n v="201602"/>
    <x v="0"/>
    <n v="3"/>
    <n v="1"/>
  </r>
  <r>
    <n v="2090806"/>
    <s v="Raymundoï¿½"/>
    <x v="0"/>
    <x v="0"/>
    <n v="33"/>
    <x v="7"/>
    <x v="8"/>
    <s v="2025-09-09T00:02:24.000Z"/>
    <x v="524"/>
    <x v="524"/>
    <x v="1"/>
    <x v="1"/>
    <n v="30"/>
    <x v="2"/>
    <n v="201601"/>
    <x v="3"/>
    <n v="7"/>
    <n v="1"/>
  </r>
  <r>
    <n v="2204601"/>
    <s v="Lucasï¿½"/>
    <x v="0"/>
    <x v="0"/>
    <n v="45"/>
    <x v="6"/>
    <x v="4"/>
    <s v="2025-09-09T00:03:15.000Z"/>
    <x v="525"/>
    <x v="525"/>
    <x v="0"/>
    <x v="0"/>
    <n v="18"/>
    <x v="1"/>
    <n v="201602"/>
    <x v="2"/>
    <n v="5"/>
    <n v="1"/>
  </r>
  <r>
    <n v="765600"/>
    <s v="Abelï¿½"/>
    <x v="0"/>
    <x v="0"/>
    <n v="22"/>
    <x v="0"/>
    <x v="2"/>
    <s v="2025-09-09T00:01:23.000Z"/>
    <x v="526"/>
    <x v="526"/>
    <x v="1"/>
    <x v="2"/>
    <n v="15"/>
    <x v="2"/>
    <n v="201601"/>
    <x v="6"/>
    <n v="6"/>
    <n v="1"/>
  </r>
  <r>
    <n v="810279"/>
    <s v="Hugh"/>
    <x v="0"/>
    <x v="4"/>
    <n v="39"/>
    <x v="3"/>
    <x v="17"/>
    <s v="2025-09-09T00:00:00.000Z"/>
    <x v="527"/>
    <x v="527"/>
    <x v="0"/>
    <x v="1"/>
    <n v="12"/>
    <x v="1"/>
    <n v="201602"/>
    <x v="6"/>
    <n v="6"/>
    <n v="1"/>
  </r>
  <r>
    <n v="870746"/>
    <s v="Jacintoï¿½"/>
    <x v="0"/>
    <x v="3"/>
    <n v="45"/>
    <x v="0"/>
    <x v="10"/>
    <s v="2025-09-09T00:00:03.000Z"/>
    <x v="528"/>
    <x v="528"/>
    <x v="0"/>
    <x v="1"/>
    <n v="14"/>
    <x v="0"/>
    <n v="201603"/>
    <x v="4"/>
    <n v="2"/>
    <n v="1"/>
  </r>
  <r>
    <n v="930935"/>
    <s v="Hymanï¿½"/>
    <x v="0"/>
    <x v="4"/>
    <n v="23"/>
    <x v="0"/>
    <x v="1"/>
    <s v="2025-09-09T00:25:18.000Z"/>
    <x v="529"/>
    <x v="529"/>
    <x v="1"/>
    <x v="1"/>
    <n v="29"/>
    <x v="0"/>
    <n v="201603"/>
    <x v="0"/>
    <n v="3"/>
    <n v="1"/>
  </r>
  <r>
    <n v="821653"/>
    <s v="Eliï¿½"/>
    <x v="0"/>
    <x v="0"/>
    <n v="39"/>
    <x v="1"/>
    <x v="3"/>
    <s v="2025-09-09T00:01:58.000Z"/>
    <x v="530"/>
    <x v="530"/>
    <x v="0"/>
    <x v="1"/>
    <n v="17"/>
    <x v="1"/>
    <n v="201602"/>
    <x v="1"/>
    <n v="4"/>
    <n v="1"/>
  </r>
  <r>
    <n v="809333"/>
    <s v="Bretï¿½"/>
    <x v="0"/>
    <x v="0"/>
    <n v="28"/>
    <x v="0"/>
    <x v="8"/>
    <s v="2025-09-09T00:01:27.000Z"/>
    <x v="531"/>
    <x v="531"/>
    <x v="1"/>
    <x v="1"/>
    <n v="5"/>
    <x v="0"/>
    <n v="201603"/>
    <x v="3"/>
    <n v="7"/>
    <n v="1"/>
  </r>
  <r>
    <n v="750715"/>
    <s v="Filibertoï¿½"/>
    <x v="0"/>
    <x v="2"/>
    <n v="32"/>
    <x v="3"/>
    <x v="0"/>
    <s v="2025-09-09T00:00:58.000Z"/>
    <x v="532"/>
    <x v="532"/>
    <x v="1"/>
    <x v="4"/>
    <n v="25"/>
    <x v="2"/>
    <n v="201601"/>
    <x v="4"/>
    <n v="2"/>
    <n v="1"/>
  </r>
  <r>
    <n v="2204331"/>
    <s v="Hymanï¿½"/>
    <x v="0"/>
    <x v="0"/>
    <n v="52"/>
    <x v="0"/>
    <x v="3"/>
    <s v="2025-09-09T00:00:26.000Z"/>
    <x v="533"/>
    <x v="533"/>
    <x v="4"/>
    <x v="0"/>
    <n v="7"/>
    <x v="1"/>
    <n v="201602"/>
    <x v="5"/>
    <n v="1"/>
    <n v="1"/>
  </r>
  <r>
    <n v="941048"/>
    <s v="Irvingï¿½"/>
    <x v="0"/>
    <x v="3"/>
    <n v="45"/>
    <x v="0"/>
    <x v="0"/>
    <s v="2025-09-09T00:03:14.000Z"/>
    <x v="534"/>
    <x v="534"/>
    <x v="0"/>
    <x v="1"/>
    <n v="26"/>
    <x v="0"/>
    <n v="201603"/>
    <x v="3"/>
    <n v="7"/>
    <n v="1"/>
  </r>
  <r>
    <n v="772421"/>
    <s v="Markusï¿½"/>
    <x v="0"/>
    <x v="0"/>
    <n v="30"/>
    <x v="9"/>
    <x v="8"/>
    <s v="2025-09-09T00:04:18.000Z"/>
    <x v="535"/>
    <x v="535"/>
    <x v="1"/>
    <x v="0"/>
    <n v="10"/>
    <x v="1"/>
    <n v="201602"/>
    <x v="1"/>
    <n v="4"/>
    <n v="1"/>
  </r>
  <r>
    <n v="720294"/>
    <s v="Robbyï¿½"/>
    <x v="0"/>
    <x v="0"/>
    <n v="29"/>
    <x v="7"/>
    <x v="16"/>
    <s v="2025-09-09T00:00:30.000Z"/>
    <x v="536"/>
    <x v="536"/>
    <x v="1"/>
    <x v="0"/>
    <n v="16"/>
    <x v="2"/>
    <n v="201601"/>
    <x v="3"/>
    <n v="7"/>
    <n v="1"/>
  </r>
  <r>
    <n v="773306"/>
    <s v="Samuelï¿½"/>
    <x v="0"/>
    <x v="2"/>
    <n v="67"/>
    <x v="3"/>
    <x v="0"/>
    <s v="2025-09-09T00:01:02.000Z"/>
    <x v="537"/>
    <x v="537"/>
    <x v="2"/>
    <x v="1"/>
    <n v="10"/>
    <x v="2"/>
    <n v="201601"/>
    <x v="5"/>
    <n v="1"/>
    <n v="1"/>
  </r>
  <r>
    <n v="867397"/>
    <s v="Hymanï¿½"/>
    <x v="0"/>
    <x v="1"/>
    <n v="25"/>
    <x v="0"/>
    <x v="4"/>
    <s v="2025-09-09T00:02:06.000Z"/>
    <x v="538"/>
    <x v="538"/>
    <x v="1"/>
    <x v="1"/>
    <n v="16"/>
    <x v="2"/>
    <n v="201601"/>
    <x v="3"/>
    <n v="7"/>
    <n v="1"/>
  </r>
  <r>
    <n v="810289"/>
    <s v="Artï¿½"/>
    <x v="0"/>
    <x v="0"/>
    <n v="34"/>
    <x v="0"/>
    <x v="8"/>
    <s v="2025-09-09T00:01:36.000Z"/>
    <x v="539"/>
    <x v="539"/>
    <x v="1"/>
    <x v="1"/>
    <n v="4"/>
    <x v="1"/>
    <n v="201602"/>
    <x v="2"/>
    <n v="5"/>
    <n v="1"/>
  </r>
  <r>
    <n v="2204240"/>
    <s v="Claudï¿½"/>
    <x v="0"/>
    <x v="2"/>
    <n v="34"/>
    <x v="3"/>
    <x v="3"/>
    <s v="2025-09-09T00:00:00.000Z"/>
    <x v="540"/>
    <x v="540"/>
    <x v="1"/>
    <x v="1"/>
    <n v="23"/>
    <x v="0"/>
    <n v="201603"/>
    <x v="1"/>
    <n v="4"/>
    <n v="1"/>
  </r>
  <r>
    <n v="810772"/>
    <s v="Wiltonï¿½"/>
    <x v="0"/>
    <x v="3"/>
    <n v="25"/>
    <x v="7"/>
    <x v="3"/>
    <s v="2025-09-09T00:00:10.000Z"/>
    <x v="541"/>
    <x v="541"/>
    <x v="1"/>
    <x v="0"/>
    <n v="24"/>
    <x v="1"/>
    <n v="201602"/>
    <x v="1"/>
    <n v="4"/>
    <n v="1"/>
  </r>
  <r>
    <n v="821336"/>
    <s v="Wilburnï¿½"/>
    <x v="0"/>
    <x v="2"/>
    <n v="44"/>
    <x v="3"/>
    <x v="1"/>
    <s v="2025-09-09T00:00:46.000Z"/>
    <x v="542"/>
    <x v="542"/>
    <x v="0"/>
    <x v="1"/>
    <n v="25"/>
    <x v="1"/>
    <n v="201602"/>
    <x v="2"/>
    <n v="5"/>
    <n v="1"/>
  </r>
  <r>
    <n v="2370806"/>
    <s v="Romeoï¿½"/>
    <x v="0"/>
    <x v="2"/>
    <n v="38"/>
    <x v="3"/>
    <x v="0"/>
    <s v="2025-09-09T00:00:30.000Z"/>
    <x v="543"/>
    <x v="543"/>
    <x v="0"/>
    <x v="2"/>
    <n v="7"/>
    <x v="0"/>
    <n v="201603"/>
    <x v="4"/>
    <n v="2"/>
    <n v="1"/>
  </r>
  <r>
    <n v="773339"/>
    <s v="Michelï¿½"/>
    <x v="0"/>
    <x v="2"/>
    <n v="27"/>
    <x v="0"/>
    <x v="0"/>
    <s v="2025-09-09T00:06:44.000Z"/>
    <x v="544"/>
    <x v="544"/>
    <x v="1"/>
    <x v="1"/>
    <n v="30"/>
    <x v="2"/>
    <n v="201601"/>
    <x v="3"/>
    <n v="7"/>
    <n v="1"/>
  </r>
  <r>
    <n v="941622"/>
    <s v="Epifaniaï¿½"/>
    <x v="1"/>
    <x v="3"/>
    <n v="38"/>
    <x v="0"/>
    <x v="0"/>
    <s v="2025-09-09T02:09:56.000Z"/>
    <x v="545"/>
    <x v="545"/>
    <x v="0"/>
    <x v="1"/>
    <n v="26"/>
    <x v="0"/>
    <n v="201603"/>
    <x v="3"/>
    <n v="7"/>
    <n v="1"/>
  </r>
  <r>
    <n v="940614"/>
    <s v="Lenï¿½"/>
    <x v="0"/>
    <x v="1"/>
    <n v="32"/>
    <x v="0"/>
    <x v="0"/>
    <s v="2025-09-09T00:00:58.000Z"/>
    <x v="546"/>
    <x v="546"/>
    <x v="1"/>
    <x v="4"/>
    <n v="24"/>
    <x v="0"/>
    <n v="201603"/>
    <x v="2"/>
    <n v="5"/>
    <n v="1"/>
  </r>
  <r>
    <n v="773057"/>
    <s v="Earlï¿½"/>
    <x v="0"/>
    <x v="0"/>
    <n v="38"/>
    <x v="3"/>
    <x v="10"/>
    <s v="2025-09-09T00:00:21.000Z"/>
    <x v="547"/>
    <x v="547"/>
    <x v="0"/>
    <x v="1"/>
    <n v="1"/>
    <x v="0"/>
    <n v="201603"/>
    <x v="0"/>
    <n v="3"/>
    <n v="1"/>
  </r>
  <r>
    <n v="788958"/>
    <s v="Artï¿½"/>
    <x v="0"/>
    <x v="3"/>
    <n v="38"/>
    <x v="1"/>
    <x v="2"/>
    <s v="2025-09-09T00:56:49.000Z"/>
    <x v="548"/>
    <x v="548"/>
    <x v="0"/>
    <x v="1"/>
    <n v="24"/>
    <x v="2"/>
    <n v="201601"/>
    <x v="5"/>
    <n v="1"/>
    <n v="1"/>
  </r>
  <r>
    <n v="810680"/>
    <s v="Chasï¿½"/>
    <x v="0"/>
    <x v="2"/>
    <n v="42"/>
    <x v="1"/>
    <x v="1"/>
    <s v="2025-09-09T02:15:40.000Z"/>
    <x v="549"/>
    <x v="549"/>
    <x v="0"/>
    <x v="1"/>
    <n v="12"/>
    <x v="0"/>
    <n v="201603"/>
    <x v="3"/>
    <n v="7"/>
    <n v="1"/>
  </r>
  <r>
    <n v="809229"/>
    <s v="Jacintoï¿½"/>
    <x v="0"/>
    <x v="2"/>
    <n v="31"/>
    <x v="3"/>
    <x v="0"/>
    <s v="2025-09-09T00:04:00.000Z"/>
    <x v="550"/>
    <x v="550"/>
    <x v="1"/>
    <x v="0"/>
    <n v="19"/>
    <x v="1"/>
    <n v="201602"/>
    <x v="6"/>
    <n v="6"/>
    <n v="1"/>
  </r>
  <r>
    <n v="788947"/>
    <s v="Lloydï¿½"/>
    <x v="0"/>
    <x v="0"/>
    <n v="39"/>
    <x v="1"/>
    <x v="3"/>
    <s v="2025-09-09T00:03:42.000Z"/>
    <x v="551"/>
    <x v="551"/>
    <x v="0"/>
    <x v="2"/>
    <n v="10"/>
    <x v="1"/>
    <n v="201602"/>
    <x v="1"/>
    <n v="4"/>
    <n v="1"/>
  </r>
  <r>
    <n v="2203664"/>
    <s v="Markusï¿½"/>
    <x v="0"/>
    <x v="1"/>
    <n v="27"/>
    <x v="1"/>
    <x v="0"/>
    <s v="2025-09-09T00:00:00.000Z"/>
    <x v="552"/>
    <x v="552"/>
    <x v="1"/>
    <x v="1"/>
    <n v="22"/>
    <x v="2"/>
    <n v="201601"/>
    <x v="6"/>
    <n v="6"/>
    <n v="1"/>
  </r>
  <r>
    <n v="809887"/>
    <s v="Carterï¿½"/>
    <x v="0"/>
    <x v="0"/>
    <n v="41"/>
    <x v="0"/>
    <x v="0"/>
    <s v="2025-09-09T00:00:32.000Z"/>
    <x v="553"/>
    <x v="553"/>
    <x v="0"/>
    <x v="1"/>
    <n v="12"/>
    <x v="1"/>
    <n v="201602"/>
    <x v="6"/>
    <n v="6"/>
    <n v="1"/>
  </r>
  <r>
    <n v="771882"/>
    <s v="Emersonï¿½"/>
    <x v="0"/>
    <x v="0"/>
    <n v="27"/>
    <x v="0"/>
    <x v="5"/>
    <s v="2025-09-09T00:00:45.000Z"/>
    <x v="554"/>
    <x v="554"/>
    <x v="1"/>
    <x v="0"/>
    <n v="20"/>
    <x v="2"/>
    <n v="201601"/>
    <x v="1"/>
    <n v="4"/>
    <n v="1"/>
  </r>
  <r>
    <n v="809349"/>
    <s v="Yongï¿½"/>
    <x v="0"/>
    <x v="4"/>
    <n v="47"/>
    <x v="0"/>
    <x v="13"/>
    <s v="2025-09-09T00:13:34.000Z"/>
    <x v="555"/>
    <x v="555"/>
    <x v="0"/>
    <x v="1"/>
    <n v="15"/>
    <x v="0"/>
    <n v="201603"/>
    <x v="0"/>
    <n v="3"/>
    <n v="1"/>
  </r>
  <r>
    <n v="940201"/>
    <s v="Artï¿½"/>
    <x v="0"/>
    <x v="0"/>
    <n v="34"/>
    <x v="0"/>
    <x v="10"/>
    <s v="2025-09-09T00:00:02.000Z"/>
    <x v="556"/>
    <x v="556"/>
    <x v="1"/>
    <x v="0"/>
    <n v="28"/>
    <x v="0"/>
    <n v="201603"/>
    <x v="4"/>
    <n v="2"/>
    <n v="1"/>
  </r>
  <r>
    <n v="611190"/>
    <s v="Abelï¿½"/>
    <x v="0"/>
    <x v="0"/>
    <n v="32"/>
    <x v="0"/>
    <x v="14"/>
    <s v="2025-09-09T00:10:47.000Z"/>
    <x v="557"/>
    <x v="557"/>
    <x v="1"/>
    <x v="2"/>
    <n v="11"/>
    <x v="2"/>
    <n v="201601"/>
    <x v="4"/>
    <n v="2"/>
    <n v="1"/>
  </r>
  <r>
    <n v="821631"/>
    <s v="Abelï¿½"/>
    <x v="0"/>
    <x v="0"/>
    <n v="31"/>
    <x v="0"/>
    <x v="6"/>
    <s v="2025-09-09T00:03:05.000Z"/>
    <x v="558"/>
    <x v="558"/>
    <x v="1"/>
    <x v="1"/>
    <n v="15"/>
    <x v="0"/>
    <n v="201603"/>
    <x v="0"/>
    <n v="3"/>
    <n v="1"/>
  </r>
  <r>
    <n v="810751"/>
    <s v="Hymanï¿½"/>
    <x v="0"/>
    <x v="0"/>
    <n v="39"/>
    <x v="0"/>
    <x v="8"/>
    <s v="2025-09-09T00:06:36.000Z"/>
    <x v="559"/>
    <x v="559"/>
    <x v="0"/>
    <x v="2"/>
    <n v="21"/>
    <x v="1"/>
    <n v="201602"/>
    <x v="5"/>
    <n v="1"/>
    <n v="1"/>
  </r>
  <r>
    <n v="1793451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1450546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866592"/>
    <s v="Chasï¿½"/>
    <x v="0"/>
    <x v="1"/>
    <n v="28"/>
    <x v="0"/>
    <x v="1"/>
    <s v="2025-09-09T00:10:32.000Z"/>
    <x v="560"/>
    <x v="560"/>
    <x v="1"/>
    <x v="0"/>
    <n v="14"/>
    <x v="0"/>
    <n v="201603"/>
    <x v="4"/>
    <n v="2"/>
    <n v="1"/>
  </r>
  <r>
    <n v="866901"/>
    <s v="Coryï¿½"/>
    <x v="0"/>
    <x v="3"/>
    <n v="39"/>
    <x v="0"/>
    <x v="3"/>
    <s v="2025-09-09T00:12:28.000Z"/>
    <x v="561"/>
    <x v="561"/>
    <x v="0"/>
    <x v="0"/>
    <n v="18"/>
    <x v="0"/>
    <n v="201603"/>
    <x v="6"/>
    <n v="6"/>
    <n v="1"/>
  </r>
  <r>
    <n v="788945"/>
    <s v="Dionï¿½"/>
    <x v="0"/>
    <x v="0"/>
    <n v="33"/>
    <x v="2"/>
    <x v="5"/>
    <s v="2025-09-09T00:01:01.000Z"/>
    <x v="562"/>
    <x v="562"/>
    <x v="1"/>
    <x v="3"/>
    <n v="14"/>
    <x v="1"/>
    <n v="201602"/>
    <x v="5"/>
    <n v="1"/>
    <n v="1"/>
  </r>
  <r>
    <n v="789004"/>
    <s v="Valentineï¿½"/>
    <x v="0"/>
    <x v="4"/>
    <n v="36"/>
    <x v="10"/>
    <x v="5"/>
    <s v="2025-09-09T00:01:29.000Z"/>
    <x v="563"/>
    <x v="563"/>
    <x v="0"/>
    <x v="4"/>
    <n v="10"/>
    <x v="1"/>
    <n v="201602"/>
    <x v="1"/>
    <n v="4"/>
    <n v="1"/>
  </r>
  <r>
    <n v="809578"/>
    <s v="Lillieï¿½"/>
    <x v="1"/>
    <x v="0"/>
    <n v="23"/>
    <x v="4"/>
    <x v="8"/>
    <s v="2025-09-09T00:05:00.000Z"/>
    <x v="564"/>
    <x v="564"/>
    <x v="1"/>
    <x v="1"/>
    <n v="19"/>
    <x v="1"/>
    <n v="201602"/>
    <x v="6"/>
    <n v="6"/>
    <n v="1"/>
  </r>
  <r>
    <n v="893227"/>
    <s v="Wiltonï¿½"/>
    <x v="0"/>
    <x v="0"/>
    <n v="27"/>
    <x v="6"/>
    <x v="0"/>
    <s v="2025-09-09T00:00:10.000Z"/>
    <x v="565"/>
    <x v="565"/>
    <x v="1"/>
    <x v="1"/>
    <n v="6"/>
    <x v="0"/>
    <n v="201603"/>
    <x v="5"/>
    <n v="1"/>
    <n v="1"/>
  </r>
  <r>
    <n v="2428091"/>
    <s v="Stacyï¿½"/>
    <x v="0"/>
    <x v="2"/>
    <n v="31"/>
    <x v="3"/>
    <x v="0"/>
    <s v="2025-09-09T00:01:22.000Z"/>
    <x v="566"/>
    <x v="566"/>
    <x v="1"/>
    <x v="1"/>
    <n v="11"/>
    <x v="0"/>
    <n v="201603"/>
    <x v="6"/>
    <n v="6"/>
    <n v="1"/>
  </r>
  <r>
    <n v="788891"/>
    <s v="Markusï¿½"/>
    <x v="0"/>
    <x v="2"/>
    <n v="28"/>
    <x v="1"/>
    <x v="8"/>
    <s v="2025-09-09T00:03:09.000Z"/>
    <x v="567"/>
    <x v="567"/>
    <x v="1"/>
    <x v="1"/>
    <n v="11"/>
    <x v="0"/>
    <n v="201603"/>
    <x v="6"/>
    <n v="6"/>
    <n v="1"/>
  </r>
  <r>
    <n v="2360196"/>
    <s v="Charlieï¿½"/>
    <x v="0"/>
    <x v="0"/>
    <n v="52"/>
    <x v="0"/>
    <x v="1"/>
    <s v="2025-09-09T00:00:48.000Z"/>
    <x v="568"/>
    <x v="568"/>
    <x v="4"/>
    <x v="2"/>
    <n v="4"/>
    <x v="0"/>
    <n v="201603"/>
    <x v="6"/>
    <n v="6"/>
    <n v="1"/>
  </r>
  <r>
    <n v="908759"/>
    <s v="Coryï¿½"/>
    <x v="0"/>
    <x v="3"/>
    <n v="37"/>
    <x v="7"/>
    <x v="0"/>
    <s v="2025-09-09T00:01:24.000Z"/>
    <x v="569"/>
    <x v="569"/>
    <x v="0"/>
    <x v="0"/>
    <n v="26"/>
    <x v="0"/>
    <n v="201603"/>
    <x v="3"/>
    <n v="7"/>
    <n v="1"/>
  </r>
  <r>
    <n v="822557"/>
    <s v="Wiltonï¿½"/>
    <x v="0"/>
    <x v="0"/>
    <n v="27"/>
    <x v="4"/>
    <x v="4"/>
    <s v="2025-09-09T00:10:24.000Z"/>
    <x v="570"/>
    <x v="570"/>
    <x v="1"/>
    <x v="1"/>
    <n v="6"/>
    <x v="2"/>
    <n v="201601"/>
    <x v="1"/>
    <n v="4"/>
    <n v="1"/>
  </r>
  <r>
    <n v="2203811"/>
    <s v="Hugh"/>
    <x v="0"/>
    <x v="4"/>
    <n v="36"/>
    <x v="0"/>
    <x v="6"/>
    <s v="2025-09-09T00:00:50.000Z"/>
    <x v="571"/>
    <x v="571"/>
    <x v="0"/>
    <x v="0"/>
    <n v="8"/>
    <x v="2"/>
    <n v="201601"/>
    <x v="6"/>
    <n v="6"/>
    <n v="1"/>
  </r>
  <r>
    <n v="2405343"/>
    <s v="Royalï¿½"/>
    <x v="0"/>
    <x v="2"/>
    <n v="47"/>
    <x v="6"/>
    <x v="1"/>
    <s v="2025-09-09T00:01:22.000Z"/>
    <x v="572"/>
    <x v="572"/>
    <x v="0"/>
    <x v="0"/>
    <n v="18"/>
    <x v="0"/>
    <n v="201603"/>
    <x v="6"/>
    <n v="6"/>
    <n v="1"/>
  </r>
  <r>
    <n v="819259"/>
    <s v="Diaï¿½"/>
    <x v="1"/>
    <x v="3"/>
    <n v="10"/>
    <x v="3"/>
    <x v="0"/>
    <s v="2025-09-09T00:01:44.000Z"/>
    <x v="573"/>
    <x v="573"/>
    <x v="5"/>
    <x v="1"/>
    <n v="26"/>
    <x v="1"/>
    <n v="201602"/>
    <x v="6"/>
    <n v="6"/>
    <n v="1"/>
  </r>
  <r>
    <n v="773004"/>
    <s v="Abelï¿½"/>
    <x v="0"/>
    <x v="0"/>
    <n v="32"/>
    <x v="9"/>
    <x v="8"/>
    <s v="2025-09-09T00:03:30.000Z"/>
    <x v="574"/>
    <x v="574"/>
    <x v="1"/>
    <x v="1"/>
    <n v="26"/>
    <x v="2"/>
    <n v="201601"/>
    <x v="0"/>
    <n v="3"/>
    <n v="1"/>
  </r>
  <r>
    <n v="2361982"/>
    <s v="Irvingï¿½"/>
    <x v="0"/>
    <x v="3"/>
    <n v="42"/>
    <x v="0"/>
    <x v="1"/>
    <s v="2025-09-09T00:00:08.000Z"/>
    <x v="575"/>
    <x v="575"/>
    <x v="0"/>
    <x v="1"/>
    <n v="11"/>
    <x v="0"/>
    <n v="201603"/>
    <x v="6"/>
    <n v="6"/>
    <n v="1"/>
  </r>
  <r>
    <n v="808826"/>
    <s v="None"/>
    <x v="2"/>
    <x v="4"/>
    <n v="0"/>
    <x v="5"/>
    <x v="0"/>
    <s v="2025-09-09T00:03:18.000Z"/>
    <x v="576"/>
    <x v="576"/>
    <x v="2"/>
    <x v="1"/>
    <n v="13"/>
    <x v="0"/>
    <n v="201603"/>
    <x v="5"/>
    <n v="1"/>
    <n v="1"/>
  </r>
  <r>
    <n v="939975"/>
    <s v="Brendanï¿½"/>
    <x v="0"/>
    <x v="0"/>
    <n v="41"/>
    <x v="0"/>
    <x v="8"/>
    <s v="2025-09-09T00:02:45.000Z"/>
    <x v="577"/>
    <x v="577"/>
    <x v="0"/>
    <x v="4"/>
    <n v="31"/>
    <x v="0"/>
    <n v="201603"/>
    <x v="2"/>
    <n v="5"/>
    <n v="1"/>
  </r>
  <r>
    <n v="821432"/>
    <s v="Jaredï¿½"/>
    <x v="0"/>
    <x v="1"/>
    <n v="29"/>
    <x v="4"/>
    <x v="5"/>
    <s v="2025-09-09T00:00:37.000Z"/>
    <x v="578"/>
    <x v="578"/>
    <x v="1"/>
    <x v="0"/>
    <n v="27"/>
    <x v="1"/>
    <n v="201602"/>
    <x v="3"/>
    <n v="7"/>
    <n v="1"/>
  </r>
  <r>
    <n v="772736"/>
    <s v="Hollisï¿½"/>
    <x v="0"/>
    <x v="0"/>
    <n v="22"/>
    <x v="3"/>
    <x v="3"/>
    <s v="2025-09-09T00:00:00.000Z"/>
    <x v="579"/>
    <x v="579"/>
    <x v="1"/>
    <x v="2"/>
    <n v="5"/>
    <x v="1"/>
    <n v="201602"/>
    <x v="6"/>
    <n v="6"/>
    <n v="1"/>
  </r>
  <r>
    <n v="832400"/>
    <s v="Hollisï¿½"/>
    <x v="0"/>
    <x v="0"/>
    <n v="30"/>
    <x v="7"/>
    <x v="4"/>
    <s v="2025-09-09T00:15:51.000Z"/>
    <x v="580"/>
    <x v="580"/>
    <x v="1"/>
    <x v="1"/>
    <n v="2"/>
    <x v="0"/>
    <n v="201603"/>
    <x v="1"/>
    <n v="4"/>
    <n v="1"/>
  </r>
  <r>
    <n v="820335"/>
    <s v="Shaneï¿½"/>
    <x v="0"/>
    <x v="1"/>
    <n v="17"/>
    <x v="0"/>
    <x v="1"/>
    <s v="2025-09-09T00:04:22.000Z"/>
    <x v="581"/>
    <x v="581"/>
    <x v="3"/>
    <x v="1"/>
    <n v="26"/>
    <x v="0"/>
    <n v="201603"/>
    <x v="3"/>
    <n v="7"/>
    <n v="1"/>
  </r>
  <r>
    <n v="789269"/>
    <s v="Shaneï¿½"/>
    <x v="0"/>
    <x v="0"/>
    <n v="32"/>
    <x v="1"/>
    <x v="3"/>
    <s v="2025-09-09T00:14:38.000Z"/>
    <x v="582"/>
    <x v="582"/>
    <x v="1"/>
    <x v="1"/>
    <n v="11"/>
    <x v="2"/>
    <n v="201601"/>
    <x v="4"/>
    <n v="2"/>
    <n v="1"/>
  </r>
  <r>
    <n v="521247"/>
    <s v="Hollisï¿½"/>
    <x v="0"/>
    <x v="0"/>
    <n v="21"/>
    <x v="7"/>
    <x v="5"/>
    <s v="2025-09-09T00:07:06.000Z"/>
    <x v="583"/>
    <x v="583"/>
    <x v="1"/>
    <x v="2"/>
    <n v="3"/>
    <x v="2"/>
    <n v="201601"/>
    <x v="5"/>
    <n v="1"/>
    <n v="1"/>
  </r>
  <r>
    <n v="809102"/>
    <s v="Hymanï¿½"/>
    <x v="0"/>
    <x v="1"/>
    <n v="34"/>
    <x v="1"/>
    <x v="6"/>
    <s v="2025-09-09T00:01:50.000Z"/>
    <x v="584"/>
    <x v="584"/>
    <x v="1"/>
    <x v="1"/>
    <n v="20"/>
    <x v="1"/>
    <n v="201602"/>
    <x v="3"/>
    <n v="7"/>
    <n v="1"/>
  </r>
  <r>
    <n v="809197"/>
    <s v="Dionï¿½"/>
    <x v="0"/>
    <x v="2"/>
    <n v="29"/>
    <x v="3"/>
    <x v="1"/>
    <s v="2025-09-09T00:02:16.000Z"/>
    <x v="585"/>
    <x v="585"/>
    <x v="1"/>
    <x v="1"/>
    <n v="24"/>
    <x v="1"/>
    <n v="201602"/>
    <x v="1"/>
    <n v="4"/>
    <n v="1"/>
  </r>
  <r>
    <n v="2369920"/>
    <s v="Donaldï¿½"/>
    <x v="0"/>
    <x v="1"/>
    <n v="22"/>
    <x v="0"/>
    <x v="4"/>
    <s v="2025-09-09T00:00:00.000Z"/>
    <x v="586"/>
    <x v="586"/>
    <x v="1"/>
    <x v="2"/>
    <n v="5"/>
    <x v="0"/>
    <n v="201603"/>
    <x v="3"/>
    <n v="7"/>
    <n v="1"/>
  </r>
  <r>
    <n v="821657"/>
    <s v="Abelï¿½"/>
    <x v="0"/>
    <x v="4"/>
    <n v="21"/>
    <x v="1"/>
    <x v="1"/>
    <s v="2025-09-09T00:03:10.000Z"/>
    <x v="587"/>
    <x v="587"/>
    <x v="1"/>
    <x v="0"/>
    <n v="20"/>
    <x v="0"/>
    <n v="201603"/>
    <x v="5"/>
    <n v="1"/>
    <n v="1"/>
  </r>
  <r>
    <n v="2091609"/>
    <s v="Artï¿½"/>
    <x v="0"/>
    <x v="0"/>
    <n v="28"/>
    <x v="0"/>
    <x v="8"/>
    <s v="2025-09-09T00:01:12.000Z"/>
    <x v="588"/>
    <x v="588"/>
    <x v="1"/>
    <x v="2"/>
    <n v="17"/>
    <x v="2"/>
    <n v="201601"/>
    <x v="5"/>
    <n v="1"/>
    <n v="1"/>
  </r>
  <r>
    <n v="2371070"/>
    <s v="Hymanï¿½"/>
    <x v="0"/>
    <x v="4"/>
    <n v="32"/>
    <x v="0"/>
    <x v="1"/>
    <s v="2025-09-09T00:13:32.000Z"/>
    <x v="589"/>
    <x v="589"/>
    <x v="1"/>
    <x v="0"/>
    <n v="15"/>
    <x v="0"/>
    <n v="201603"/>
    <x v="0"/>
    <n v="3"/>
    <n v="1"/>
  </r>
  <r>
    <n v="809072"/>
    <s v="Raymundoï¿½"/>
    <x v="0"/>
    <x v="0"/>
    <n v="32"/>
    <x v="1"/>
    <x v="8"/>
    <s v="2025-09-09T00:25:45.000Z"/>
    <x v="590"/>
    <x v="590"/>
    <x v="1"/>
    <x v="0"/>
    <n v="12"/>
    <x v="1"/>
    <n v="201602"/>
    <x v="6"/>
    <n v="6"/>
    <n v="1"/>
  </r>
  <r>
    <n v="941143"/>
    <s v="Artï¿½"/>
    <x v="0"/>
    <x v="2"/>
    <n v="24"/>
    <x v="3"/>
    <x v="5"/>
    <s v="2025-09-09T00:00:13.000Z"/>
    <x v="591"/>
    <x v="591"/>
    <x v="1"/>
    <x v="2"/>
    <n v="11"/>
    <x v="0"/>
    <n v="201603"/>
    <x v="6"/>
    <n v="6"/>
    <n v="1"/>
  </r>
  <r>
    <n v="810295"/>
    <s v="Katharinaï¿½"/>
    <x v="1"/>
    <x v="2"/>
    <n v="44"/>
    <x v="3"/>
    <x v="10"/>
    <s v="2025-09-09T00:09:14.000Z"/>
    <x v="592"/>
    <x v="592"/>
    <x v="0"/>
    <x v="1"/>
    <n v="5"/>
    <x v="1"/>
    <n v="201602"/>
    <x v="6"/>
    <n v="6"/>
    <n v="1"/>
  </r>
  <r>
    <n v="894435"/>
    <s v="Bretï¿½"/>
    <x v="0"/>
    <x v="0"/>
    <n v="25"/>
    <x v="7"/>
    <x v="8"/>
    <s v="2025-09-09T00:00:36.000Z"/>
    <x v="593"/>
    <x v="593"/>
    <x v="1"/>
    <x v="1"/>
    <n v="23"/>
    <x v="0"/>
    <n v="201603"/>
    <x v="1"/>
    <n v="4"/>
    <n v="1"/>
  </r>
  <r>
    <n v="810092"/>
    <s v="Randyï¿½"/>
    <x v="0"/>
    <x v="4"/>
    <n v="41"/>
    <x v="1"/>
    <x v="10"/>
    <s v="2025-09-09T00:02:29.000Z"/>
    <x v="594"/>
    <x v="594"/>
    <x v="0"/>
    <x v="0"/>
    <n v="7"/>
    <x v="1"/>
    <n v="201602"/>
    <x v="5"/>
    <n v="1"/>
    <n v="1"/>
  </r>
  <r>
    <n v="6008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808067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1706422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1663649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1445897"/>
    <s v="Haywoodï¿½"/>
    <x v="0"/>
    <x v="0"/>
    <n v="17"/>
    <x v="7"/>
    <x v="12"/>
    <s v="null"/>
    <x v="29"/>
    <x v="29"/>
    <x v="3"/>
    <x v="2"/>
    <s v="null"/>
    <x v="3"/>
    <s v="null"/>
    <x v="7"/>
    <s v="null"/>
    <n v="1"/>
  </r>
  <r>
    <n v="1242"/>
    <s v="Deeï¿½"/>
    <x v="0"/>
    <x v="2"/>
    <n v="22"/>
    <x v="7"/>
    <x v="12"/>
    <s v="null"/>
    <x v="29"/>
    <x v="29"/>
    <x v="1"/>
    <x v="2"/>
    <s v="null"/>
    <x v="3"/>
    <s v="null"/>
    <x v="7"/>
    <s v="null"/>
    <n v="1"/>
  </r>
  <r>
    <n v="4184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2429528"/>
    <s v="Randyï¿½"/>
    <x v="0"/>
    <x v="4"/>
    <n v="30"/>
    <x v="0"/>
    <x v="0"/>
    <s v="2025-09-09T00:01:16.000Z"/>
    <x v="595"/>
    <x v="595"/>
    <x v="1"/>
    <x v="0"/>
    <n v="30"/>
    <x v="0"/>
    <n v="201603"/>
    <x v="1"/>
    <n v="4"/>
    <n v="1"/>
  </r>
  <r>
    <n v="772529"/>
    <s v="Kipï¿½"/>
    <x v="0"/>
    <x v="0"/>
    <n v="27"/>
    <x v="0"/>
    <x v="0"/>
    <s v="2025-09-09T00:00:50.000Z"/>
    <x v="596"/>
    <x v="596"/>
    <x v="1"/>
    <x v="2"/>
    <n v="14"/>
    <x v="1"/>
    <n v="201602"/>
    <x v="5"/>
    <n v="1"/>
    <n v="1"/>
  </r>
  <r>
    <n v="51888"/>
    <s v="Katharinaï¿½"/>
    <x v="1"/>
    <x v="0"/>
    <n v="24"/>
    <x v="7"/>
    <x v="14"/>
    <s v="2025-09-09T00:00:47.000Z"/>
    <x v="597"/>
    <x v="597"/>
    <x v="1"/>
    <x v="0"/>
    <n v="6"/>
    <x v="2"/>
    <n v="201601"/>
    <x v="1"/>
    <n v="4"/>
    <n v="1"/>
  </r>
  <r>
    <n v="789156"/>
    <s v="Wilburnï¿½"/>
    <x v="0"/>
    <x v="0"/>
    <n v="23"/>
    <x v="7"/>
    <x v="8"/>
    <s v="2025-09-09T00:00:45.000Z"/>
    <x v="598"/>
    <x v="598"/>
    <x v="1"/>
    <x v="1"/>
    <n v="16"/>
    <x v="2"/>
    <n v="201601"/>
    <x v="3"/>
    <n v="7"/>
    <n v="1"/>
  </r>
  <r>
    <n v="809264"/>
    <s v="Kyleï¿½"/>
    <x v="0"/>
    <x v="3"/>
    <n v="24"/>
    <x v="0"/>
    <x v="0"/>
    <s v="2025-09-09T00:01:38.000Z"/>
    <x v="599"/>
    <x v="599"/>
    <x v="1"/>
    <x v="0"/>
    <n v="18"/>
    <x v="1"/>
    <n v="201602"/>
    <x v="2"/>
    <n v="5"/>
    <n v="1"/>
  </r>
  <r>
    <n v="789055"/>
    <s v="Chasï¿½"/>
    <x v="0"/>
    <x v="0"/>
    <n v="48"/>
    <x v="0"/>
    <x v="15"/>
    <s v="2025-09-09T00:00:14.000Z"/>
    <x v="600"/>
    <x v="600"/>
    <x v="0"/>
    <x v="2"/>
    <n v="10"/>
    <x v="1"/>
    <n v="201602"/>
    <x v="1"/>
    <n v="4"/>
    <n v="1"/>
  </r>
  <r>
    <n v="822557"/>
    <s v="Wiltonï¿½"/>
    <x v="0"/>
    <x v="0"/>
    <n v="27"/>
    <x v="4"/>
    <x v="5"/>
    <s v="2025-09-09T00:00:03.000Z"/>
    <x v="601"/>
    <x v="601"/>
    <x v="1"/>
    <x v="0"/>
    <n v="9"/>
    <x v="2"/>
    <n v="201601"/>
    <x v="3"/>
    <n v="7"/>
    <n v="1"/>
  </r>
  <r>
    <n v="1293309"/>
    <s v="Dionï¿½"/>
    <x v="0"/>
    <x v="1"/>
    <n v="30"/>
    <x v="4"/>
    <x v="1"/>
    <s v="2025-09-09T00:00:00.000Z"/>
    <x v="602"/>
    <x v="602"/>
    <x v="1"/>
    <x v="1"/>
    <n v="23"/>
    <x v="0"/>
    <n v="201603"/>
    <x v="1"/>
    <n v="4"/>
    <n v="1"/>
  </r>
  <r>
    <n v="859379"/>
    <s v="Chasï¿½"/>
    <x v="0"/>
    <x v="2"/>
    <n v="20"/>
    <x v="0"/>
    <x v="0"/>
    <s v="2025-09-09T00:47:42.000Z"/>
    <x v="603"/>
    <x v="603"/>
    <x v="1"/>
    <x v="0"/>
    <n v="11"/>
    <x v="0"/>
    <n v="201603"/>
    <x v="6"/>
    <n v="6"/>
    <n v="1"/>
  </r>
  <r>
    <n v="832225"/>
    <s v="Roxanaï¿½"/>
    <x v="1"/>
    <x v="0"/>
    <n v="28"/>
    <x v="7"/>
    <x v="5"/>
    <s v="2025-09-09T00:03:03.000Z"/>
    <x v="604"/>
    <x v="604"/>
    <x v="1"/>
    <x v="3"/>
    <n v="1"/>
    <x v="0"/>
    <n v="201603"/>
    <x v="0"/>
    <n v="3"/>
    <n v="1"/>
  </r>
  <r>
    <n v="770213"/>
    <s v="Lucasï¿½"/>
    <x v="0"/>
    <x v="0"/>
    <n v="21"/>
    <x v="0"/>
    <x v="13"/>
    <s v="2025-09-09T00:03:00.000Z"/>
    <x v="605"/>
    <x v="605"/>
    <x v="1"/>
    <x v="1"/>
    <n v="4"/>
    <x v="1"/>
    <n v="201602"/>
    <x v="2"/>
    <n v="5"/>
    <n v="1"/>
  </r>
  <r>
    <n v="865485"/>
    <s v="Bretï¿½"/>
    <x v="0"/>
    <x v="0"/>
    <n v="29"/>
    <x v="0"/>
    <x v="5"/>
    <s v="2025-09-09T00:00:02.000Z"/>
    <x v="606"/>
    <x v="606"/>
    <x v="1"/>
    <x v="1"/>
    <n v="13"/>
    <x v="0"/>
    <n v="201603"/>
    <x v="5"/>
    <n v="1"/>
    <n v="1"/>
  </r>
  <r>
    <n v="789144"/>
    <s v="Efrenï¿½"/>
    <x v="0"/>
    <x v="0"/>
    <n v="40"/>
    <x v="0"/>
    <x v="0"/>
    <s v="2025-09-09T00:03:02.000Z"/>
    <x v="607"/>
    <x v="607"/>
    <x v="0"/>
    <x v="1"/>
    <n v="21"/>
    <x v="2"/>
    <n v="201601"/>
    <x v="2"/>
    <n v="5"/>
    <n v="1"/>
  </r>
  <r>
    <n v="747185"/>
    <s v="Michelï¿½"/>
    <x v="0"/>
    <x v="3"/>
    <n v="40"/>
    <x v="0"/>
    <x v="17"/>
    <s v="2025-09-09T00:00:09.000Z"/>
    <x v="608"/>
    <x v="608"/>
    <x v="0"/>
    <x v="1"/>
    <n v="16"/>
    <x v="2"/>
    <n v="201601"/>
    <x v="3"/>
    <n v="7"/>
    <n v="1"/>
  </r>
  <r>
    <n v="893565"/>
    <s v="Abelï¿½"/>
    <x v="0"/>
    <x v="0"/>
    <n v="25"/>
    <x v="6"/>
    <x v="5"/>
    <s v="2025-09-09T00:02:46.000Z"/>
    <x v="609"/>
    <x v="609"/>
    <x v="1"/>
    <x v="1"/>
    <n v="19"/>
    <x v="0"/>
    <n v="201603"/>
    <x v="3"/>
    <n v="7"/>
    <n v="1"/>
  </r>
  <r>
    <n v="2422252"/>
    <s v="Abelï¿½"/>
    <x v="0"/>
    <x v="1"/>
    <n v="41"/>
    <x v="0"/>
    <x v="10"/>
    <s v="2025-09-09T00:07:03.000Z"/>
    <x v="610"/>
    <x v="610"/>
    <x v="0"/>
    <x v="0"/>
    <n v="5"/>
    <x v="1"/>
    <n v="201602"/>
    <x v="6"/>
    <n v="6"/>
    <n v="1"/>
  </r>
  <r>
    <n v="907101"/>
    <s v="Loydï¿½"/>
    <x v="0"/>
    <x v="1"/>
    <n v="37"/>
    <x v="1"/>
    <x v="2"/>
    <s v="2025-09-09T00:00:51.000Z"/>
    <x v="611"/>
    <x v="611"/>
    <x v="0"/>
    <x v="0"/>
    <n v="27"/>
    <x v="0"/>
    <n v="201603"/>
    <x v="5"/>
    <n v="1"/>
    <n v="1"/>
  </r>
  <r>
    <n v="790378"/>
    <s v="Earlï¿½"/>
    <x v="0"/>
    <x v="0"/>
    <n v="30"/>
    <x v="1"/>
    <x v="0"/>
    <s v="2025-09-09T00:00:08.000Z"/>
    <x v="612"/>
    <x v="612"/>
    <x v="1"/>
    <x v="1"/>
    <n v="5"/>
    <x v="1"/>
    <n v="201602"/>
    <x v="6"/>
    <n v="6"/>
    <n v="1"/>
  </r>
  <r>
    <n v="931546"/>
    <s v="Loydï¿½"/>
    <x v="0"/>
    <x v="1"/>
    <n v="26"/>
    <x v="9"/>
    <x v="8"/>
    <s v="2025-09-09T00:04:36.000Z"/>
    <x v="613"/>
    <x v="613"/>
    <x v="1"/>
    <x v="1"/>
    <n v="31"/>
    <x v="0"/>
    <n v="201603"/>
    <x v="2"/>
    <n v="5"/>
    <n v="1"/>
  </r>
  <r>
    <n v="833692"/>
    <s v="Hollisï¿½"/>
    <x v="0"/>
    <x v="0"/>
    <n v="39"/>
    <x v="0"/>
    <x v="5"/>
    <s v="2025-09-09T00:01:39.000Z"/>
    <x v="614"/>
    <x v="614"/>
    <x v="0"/>
    <x v="0"/>
    <n v="1"/>
    <x v="0"/>
    <n v="201603"/>
    <x v="0"/>
    <n v="3"/>
    <n v="1"/>
  </r>
  <r>
    <n v="772903"/>
    <s v="Shaneï¿½"/>
    <x v="0"/>
    <x v="2"/>
    <n v="40"/>
    <x v="6"/>
    <x v="0"/>
    <s v="2025-09-09T00:00:34.000Z"/>
    <x v="615"/>
    <x v="615"/>
    <x v="0"/>
    <x v="1"/>
    <n v="13"/>
    <x v="2"/>
    <n v="201601"/>
    <x v="1"/>
    <n v="4"/>
    <n v="1"/>
  </r>
  <r>
    <n v="809704"/>
    <s v="Torrieï¿½"/>
    <x v="1"/>
    <x v="4"/>
    <n v="26"/>
    <x v="0"/>
    <x v="6"/>
    <s v="2025-09-09T00:00:09.000Z"/>
    <x v="616"/>
    <x v="616"/>
    <x v="1"/>
    <x v="0"/>
    <n v="1"/>
    <x v="2"/>
    <n v="201601"/>
    <x v="6"/>
    <n v="6"/>
    <n v="1"/>
  </r>
  <r>
    <n v="807366"/>
    <s v="Efrenï¿½"/>
    <x v="0"/>
    <x v="3"/>
    <n v="43"/>
    <x v="6"/>
    <x v="1"/>
    <s v="2025-09-09T00:03:56.000Z"/>
    <x v="617"/>
    <x v="617"/>
    <x v="0"/>
    <x v="0"/>
    <n v="24"/>
    <x v="1"/>
    <n v="201602"/>
    <x v="1"/>
    <n v="4"/>
    <n v="1"/>
  </r>
  <r>
    <n v="773133"/>
    <s v="Lloydï¿½"/>
    <x v="0"/>
    <x v="0"/>
    <n v="37"/>
    <x v="0"/>
    <x v="4"/>
    <s v="2025-09-09T00:00:00.000Z"/>
    <x v="618"/>
    <x v="618"/>
    <x v="0"/>
    <x v="1"/>
    <n v="10"/>
    <x v="2"/>
    <n v="201601"/>
    <x v="5"/>
    <n v="1"/>
    <n v="1"/>
  </r>
  <r>
    <n v="893745"/>
    <s v="Lucasï¿½"/>
    <x v="0"/>
    <x v="1"/>
    <n v="39"/>
    <x v="7"/>
    <x v="2"/>
    <s v="2025-09-09T00:00:19.000Z"/>
    <x v="619"/>
    <x v="619"/>
    <x v="0"/>
    <x v="1"/>
    <n v="11"/>
    <x v="0"/>
    <n v="201603"/>
    <x v="6"/>
    <n v="6"/>
    <n v="1"/>
  </r>
  <r>
    <n v="939680"/>
    <s v="Artï¿½"/>
    <x v="0"/>
    <x v="3"/>
    <n v="19"/>
    <x v="0"/>
    <x v="4"/>
    <s v="2025-09-09T00:10:27.000Z"/>
    <x v="620"/>
    <x v="620"/>
    <x v="3"/>
    <x v="1"/>
    <n v="27"/>
    <x v="0"/>
    <n v="201603"/>
    <x v="5"/>
    <n v="1"/>
    <n v="1"/>
  </r>
  <r>
    <n v="809063"/>
    <s v="Randyï¿½"/>
    <x v="0"/>
    <x v="0"/>
    <n v="32"/>
    <x v="0"/>
    <x v="3"/>
    <s v="2025-09-09T00:00:08.000Z"/>
    <x v="621"/>
    <x v="621"/>
    <x v="1"/>
    <x v="1"/>
    <n v="20"/>
    <x v="1"/>
    <n v="201602"/>
    <x v="3"/>
    <n v="7"/>
    <n v="1"/>
  </r>
  <r>
    <n v="794315"/>
    <s v="None"/>
    <x v="2"/>
    <x v="4"/>
    <n v="0"/>
    <x v="5"/>
    <x v="4"/>
    <s v="2025-09-09T00:00:51.000Z"/>
    <x v="622"/>
    <x v="622"/>
    <x v="2"/>
    <x v="0"/>
    <n v="20"/>
    <x v="0"/>
    <n v="201603"/>
    <x v="5"/>
    <n v="1"/>
    <n v="1"/>
  </r>
  <r>
    <n v="819936"/>
    <s v="None"/>
    <x v="2"/>
    <x v="4"/>
    <n v="0"/>
    <x v="5"/>
    <x v="2"/>
    <s v="2025-09-09T00:01:12.000Z"/>
    <x v="623"/>
    <x v="623"/>
    <x v="2"/>
    <x v="1"/>
    <n v="20"/>
    <x v="0"/>
    <n v="201603"/>
    <x v="5"/>
    <n v="1"/>
    <n v="1"/>
  </r>
  <r>
    <n v="820067"/>
    <s v="Abelï¿½"/>
    <x v="0"/>
    <x v="2"/>
    <n v="54"/>
    <x v="2"/>
    <x v="3"/>
    <s v="2025-09-09T00:00:06.000Z"/>
    <x v="624"/>
    <x v="624"/>
    <x v="4"/>
    <x v="0"/>
    <n v="19"/>
    <x v="0"/>
    <n v="201603"/>
    <x v="3"/>
    <n v="7"/>
    <n v="1"/>
  </r>
  <r>
    <n v="2092216"/>
    <s v="Randyï¿½"/>
    <x v="0"/>
    <x v="3"/>
    <n v="62"/>
    <x v="3"/>
    <x v="1"/>
    <s v="2025-09-09T00:05:36.000Z"/>
    <x v="625"/>
    <x v="625"/>
    <x v="4"/>
    <x v="1"/>
    <n v="16"/>
    <x v="0"/>
    <n v="201603"/>
    <x v="1"/>
    <n v="4"/>
    <n v="1"/>
  </r>
  <r>
    <n v="808181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940434"/>
    <s v="Carterï¿½"/>
    <x v="0"/>
    <x v="2"/>
    <n v="21"/>
    <x v="3"/>
    <x v="16"/>
    <s v="2025-09-09T00:01:40.000Z"/>
    <x v="626"/>
    <x v="626"/>
    <x v="1"/>
    <x v="2"/>
    <n v="29"/>
    <x v="0"/>
    <n v="201603"/>
    <x v="0"/>
    <n v="3"/>
    <n v="1"/>
  </r>
  <r>
    <n v="939717"/>
    <s v="Donaldï¿½"/>
    <x v="0"/>
    <x v="1"/>
    <n v="27"/>
    <x v="0"/>
    <x v="13"/>
    <s v="2025-09-09T00:00:46.000Z"/>
    <x v="627"/>
    <x v="627"/>
    <x v="1"/>
    <x v="0"/>
    <n v="30"/>
    <x v="0"/>
    <n v="201603"/>
    <x v="1"/>
    <n v="4"/>
    <n v="1"/>
  </r>
  <r>
    <n v="820566"/>
    <s v="Mellieï¿½"/>
    <x v="1"/>
    <x v="0"/>
    <n v="27"/>
    <x v="0"/>
    <x v="10"/>
    <s v="2025-09-09T00:02:31.000Z"/>
    <x v="628"/>
    <x v="628"/>
    <x v="1"/>
    <x v="1"/>
    <n v="25"/>
    <x v="1"/>
    <n v="201602"/>
    <x v="2"/>
    <n v="5"/>
    <n v="1"/>
  </r>
  <r>
    <n v="2414971"/>
    <s v="Hugh"/>
    <x v="0"/>
    <x v="3"/>
    <n v="32"/>
    <x v="0"/>
    <x v="0"/>
    <s v="2025-09-09T00:00:20.000Z"/>
    <x v="629"/>
    <x v="629"/>
    <x v="1"/>
    <x v="1"/>
    <n v="26"/>
    <x v="2"/>
    <n v="201601"/>
    <x v="0"/>
    <n v="3"/>
    <n v="1"/>
  </r>
  <r>
    <n v="2368852"/>
    <s v="Filibertoï¿½"/>
    <x v="0"/>
    <x v="0"/>
    <n v="35"/>
    <x v="7"/>
    <x v="6"/>
    <s v="2025-09-09T00:01:25.000Z"/>
    <x v="630"/>
    <x v="630"/>
    <x v="1"/>
    <x v="1"/>
    <n v="15"/>
    <x v="2"/>
    <n v="201601"/>
    <x v="6"/>
    <n v="6"/>
    <n v="1"/>
  </r>
  <r>
    <n v="809362"/>
    <s v="Shaneï¿½"/>
    <x v="0"/>
    <x v="0"/>
    <n v="36"/>
    <x v="0"/>
    <x v="13"/>
    <s v="2025-09-09T00:07:52.000Z"/>
    <x v="631"/>
    <x v="631"/>
    <x v="0"/>
    <x v="1"/>
    <n v="15"/>
    <x v="1"/>
    <n v="201602"/>
    <x v="4"/>
    <n v="2"/>
    <n v="1"/>
  </r>
  <r>
    <n v="2369761"/>
    <s v="Abelï¿½"/>
    <x v="0"/>
    <x v="0"/>
    <n v="39"/>
    <x v="0"/>
    <x v="5"/>
    <s v="2025-09-09T00:00:24.000Z"/>
    <x v="632"/>
    <x v="632"/>
    <x v="0"/>
    <x v="3"/>
    <n v="21"/>
    <x v="1"/>
    <n v="201602"/>
    <x v="5"/>
    <n v="1"/>
    <n v="1"/>
  </r>
  <r>
    <n v="809924"/>
    <s v="Charlieï¿½"/>
    <x v="0"/>
    <x v="0"/>
    <n v="52"/>
    <x v="3"/>
    <x v="6"/>
    <s v="2025-09-09T00:02:02.000Z"/>
    <x v="633"/>
    <x v="633"/>
    <x v="4"/>
    <x v="1"/>
    <n v="25"/>
    <x v="0"/>
    <n v="201603"/>
    <x v="6"/>
    <n v="6"/>
    <n v="1"/>
  </r>
  <r>
    <n v="2405263"/>
    <s v="Filibertoï¿½"/>
    <x v="0"/>
    <x v="0"/>
    <n v="30"/>
    <x v="0"/>
    <x v="5"/>
    <s v="2025-09-09T00:03:17.000Z"/>
    <x v="634"/>
    <x v="634"/>
    <x v="1"/>
    <x v="1"/>
    <n v="1"/>
    <x v="2"/>
    <n v="201601"/>
    <x v="6"/>
    <n v="6"/>
    <n v="1"/>
  </r>
  <r>
    <n v="2369934"/>
    <s v="Torrieï¿½"/>
    <x v="1"/>
    <x v="2"/>
    <n v="30"/>
    <x v="3"/>
    <x v="8"/>
    <s v="2025-09-09T00:00:45.000Z"/>
    <x v="635"/>
    <x v="635"/>
    <x v="1"/>
    <x v="1"/>
    <n v="27"/>
    <x v="2"/>
    <n v="201601"/>
    <x v="1"/>
    <n v="4"/>
    <n v="1"/>
  </r>
  <r>
    <n v="918892"/>
    <s v="Chasï¿½"/>
    <x v="0"/>
    <x v="1"/>
    <n v="27"/>
    <x v="0"/>
    <x v="10"/>
    <s v="2025-09-09T00:01:01.000Z"/>
    <x v="636"/>
    <x v="636"/>
    <x v="1"/>
    <x v="4"/>
    <n v="29"/>
    <x v="0"/>
    <n v="201603"/>
    <x v="0"/>
    <n v="3"/>
    <n v="1"/>
  </r>
  <r>
    <n v="930171"/>
    <s v="Loydï¿½"/>
    <x v="0"/>
    <x v="2"/>
    <n v="22"/>
    <x v="10"/>
    <x v="16"/>
    <s v="2025-09-09T00:00:00.000Z"/>
    <x v="637"/>
    <x v="637"/>
    <x v="1"/>
    <x v="2"/>
    <n v="28"/>
    <x v="0"/>
    <n v="201603"/>
    <x v="4"/>
    <n v="2"/>
    <n v="1"/>
  </r>
  <r>
    <n v="56830"/>
    <s v="None"/>
    <x v="2"/>
    <x v="4"/>
    <n v="0"/>
    <x v="5"/>
    <x v="10"/>
    <s v="2025-09-09T00:03:16.000Z"/>
    <x v="638"/>
    <x v="638"/>
    <x v="2"/>
    <x v="1"/>
    <n v="1"/>
    <x v="2"/>
    <n v="201601"/>
    <x v="6"/>
    <n v="6"/>
    <n v="1"/>
  </r>
  <r>
    <n v="788854"/>
    <s v="Jacintoï¿½"/>
    <x v="0"/>
    <x v="2"/>
    <n v="28"/>
    <x v="4"/>
    <x v="8"/>
    <s v="2025-09-09T00:04:39.000Z"/>
    <x v="246"/>
    <x v="246"/>
    <x v="1"/>
    <x v="0"/>
    <n v="4"/>
    <x v="1"/>
    <n v="201602"/>
    <x v="2"/>
    <n v="5"/>
    <n v="1"/>
  </r>
  <r>
    <n v="772511"/>
    <s v="Efrenï¿½"/>
    <x v="0"/>
    <x v="0"/>
    <n v="21"/>
    <x v="4"/>
    <x v="8"/>
    <s v="2025-09-09T00:01:24.000Z"/>
    <x v="639"/>
    <x v="639"/>
    <x v="1"/>
    <x v="3"/>
    <n v="4"/>
    <x v="1"/>
    <n v="201602"/>
    <x v="2"/>
    <n v="5"/>
    <n v="1"/>
  </r>
  <r>
    <n v="940621"/>
    <s v="Garryï¿½"/>
    <x v="0"/>
    <x v="1"/>
    <n v="27"/>
    <x v="3"/>
    <x v="1"/>
    <s v="2025-09-09T00:07:34.000Z"/>
    <x v="640"/>
    <x v="640"/>
    <x v="1"/>
    <x v="0"/>
    <n v="30"/>
    <x v="0"/>
    <n v="201603"/>
    <x v="1"/>
    <n v="4"/>
    <n v="1"/>
  </r>
  <r>
    <n v="822455"/>
    <s v="Emersonï¿½"/>
    <x v="0"/>
    <x v="4"/>
    <n v="35"/>
    <x v="3"/>
    <x v="5"/>
    <s v="2025-09-09T00:00:11.000Z"/>
    <x v="641"/>
    <x v="641"/>
    <x v="1"/>
    <x v="4"/>
    <n v="25"/>
    <x v="0"/>
    <n v="201603"/>
    <x v="6"/>
    <n v="6"/>
    <n v="1"/>
  </r>
  <r>
    <n v="926603"/>
    <s v="Brendanï¿½"/>
    <x v="0"/>
    <x v="1"/>
    <n v="28"/>
    <x v="0"/>
    <x v="1"/>
    <s v="2025-09-09T00:25:38.000Z"/>
    <x v="642"/>
    <x v="642"/>
    <x v="1"/>
    <x v="0"/>
    <n v="30"/>
    <x v="0"/>
    <n v="201603"/>
    <x v="1"/>
    <n v="4"/>
    <n v="1"/>
  </r>
  <r>
    <n v="939753"/>
    <s v="Michelï¿½"/>
    <x v="0"/>
    <x v="2"/>
    <n v="43"/>
    <x v="3"/>
    <x v="14"/>
    <s v="2025-09-09T00:00:08.000Z"/>
    <x v="643"/>
    <x v="643"/>
    <x v="0"/>
    <x v="1"/>
    <n v="19"/>
    <x v="0"/>
    <n v="201603"/>
    <x v="3"/>
    <n v="7"/>
    <n v="1"/>
  </r>
  <r>
    <n v="789318"/>
    <s v="Claudï¿½"/>
    <x v="0"/>
    <x v="2"/>
    <n v="35"/>
    <x v="3"/>
    <x v="4"/>
    <s v="2025-09-09T00:29:27.000Z"/>
    <x v="644"/>
    <x v="644"/>
    <x v="1"/>
    <x v="1"/>
    <n v="5"/>
    <x v="1"/>
    <n v="201602"/>
    <x v="6"/>
    <n v="6"/>
    <n v="1"/>
  </r>
  <r>
    <n v="1108688"/>
    <s v="Loydï¿½"/>
    <x v="0"/>
    <x v="0"/>
    <n v="21"/>
    <x v="9"/>
    <x v="8"/>
    <s v="2025-09-09T00:00:39.000Z"/>
    <x v="645"/>
    <x v="645"/>
    <x v="1"/>
    <x v="1"/>
    <n v="24"/>
    <x v="0"/>
    <n v="201603"/>
    <x v="2"/>
    <n v="5"/>
    <n v="1"/>
  </r>
  <r>
    <n v="772687"/>
    <s v="Garryï¿½"/>
    <x v="0"/>
    <x v="0"/>
    <n v="38"/>
    <x v="4"/>
    <x v="14"/>
    <s v="2025-09-09T00:00:00.000Z"/>
    <x v="646"/>
    <x v="646"/>
    <x v="0"/>
    <x v="1"/>
    <n v="28"/>
    <x v="1"/>
    <n v="201602"/>
    <x v="5"/>
    <n v="1"/>
    <n v="1"/>
  </r>
  <r>
    <n v="871104"/>
    <s v="None"/>
    <x v="2"/>
    <x v="4"/>
    <n v="0"/>
    <x v="5"/>
    <x v="6"/>
    <s v="2025-09-09T00:06:10.000Z"/>
    <x v="647"/>
    <x v="647"/>
    <x v="2"/>
    <x v="1"/>
    <n v="27"/>
    <x v="0"/>
    <n v="201603"/>
    <x v="5"/>
    <n v="1"/>
    <n v="1"/>
  </r>
  <r>
    <n v="871104"/>
    <s v="None"/>
    <x v="2"/>
    <x v="4"/>
    <n v="0"/>
    <x v="5"/>
    <x v="1"/>
    <s v="2025-09-09T00:00:22.000Z"/>
    <x v="648"/>
    <x v="648"/>
    <x v="2"/>
    <x v="1"/>
    <n v="26"/>
    <x v="0"/>
    <n v="201603"/>
    <x v="3"/>
    <n v="7"/>
    <n v="1"/>
  </r>
  <r>
    <n v="868524"/>
    <s v="None"/>
    <x v="2"/>
    <x v="4"/>
    <n v="36"/>
    <x v="5"/>
    <x v="5"/>
    <s v="2025-09-09T00:00:07.000Z"/>
    <x v="649"/>
    <x v="649"/>
    <x v="0"/>
    <x v="1"/>
    <n v="28"/>
    <x v="0"/>
    <n v="201603"/>
    <x v="4"/>
    <n v="2"/>
    <n v="1"/>
  </r>
  <r>
    <n v="772311"/>
    <s v="Bernardoï¿½"/>
    <x v="0"/>
    <x v="0"/>
    <n v="32"/>
    <x v="7"/>
    <x v="8"/>
    <s v="2025-09-09T00:01:12.000Z"/>
    <x v="650"/>
    <x v="650"/>
    <x v="1"/>
    <x v="1"/>
    <n v="7"/>
    <x v="1"/>
    <n v="201602"/>
    <x v="5"/>
    <n v="1"/>
    <n v="1"/>
  </r>
  <r>
    <n v="778983"/>
    <s v="Kipï¿½"/>
    <x v="0"/>
    <x v="0"/>
    <n v="20"/>
    <x v="0"/>
    <x v="2"/>
    <s v="2025-09-09T00:02:04.000Z"/>
    <x v="651"/>
    <x v="651"/>
    <x v="1"/>
    <x v="1"/>
    <n v="7"/>
    <x v="0"/>
    <n v="201603"/>
    <x v="4"/>
    <n v="2"/>
    <n v="1"/>
  </r>
  <r>
    <n v="809903"/>
    <s v="Jaredï¿½"/>
    <x v="0"/>
    <x v="0"/>
    <n v="23"/>
    <x v="4"/>
    <x v="1"/>
    <s v="2025-09-09T00:04:14.000Z"/>
    <x v="652"/>
    <x v="652"/>
    <x v="1"/>
    <x v="1"/>
    <n v="24"/>
    <x v="1"/>
    <n v="201602"/>
    <x v="1"/>
    <n v="4"/>
    <n v="1"/>
  </r>
  <r>
    <n v="941663"/>
    <s v="Garryï¿½"/>
    <x v="0"/>
    <x v="0"/>
    <n v="30"/>
    <x v="3"/>
    <x v="0"/>
    <s v="2025-09-09T00:00:32.000Z"/>
    <x v="653"/>
    <x v="653"/>
    <x v="1"/>
    <x v="2"/>
    <n v="3"/>
    <x v="0"/>
    <n v="201603"/>
    <x v="2"/>
    <n v="5"/>
    <n v="1"/>
  </r>
  <r>
    <n v="2090685"/>
    <s v="Yongï¿½"/>
    <x v="0"/>
    <x v="2"/>
    <n v="43"/>
    <x v="3"/>
    <x v="5"/>
    <s v="2025-09-09T00:01:20.000Z"/>
    <x v="654"/>
    <x v="654"/>
    <x v="0"/>
    <x v="2"/>
    <n v="18"/>
    <x v="1"/>
    <n v="201602"/>
    <x v="2"/>
    <n v="5"/>
    <n v="1"/>
  </r>
  <r>
    <n v="869425"/>
    <s v="Dionï¿½"/>
    <x v="0"/>
    <x v="1"/>
    <n v="32"/>
    <x v="0"/>
    <x v="1"/>
    <s v="2025-09-09T00:00:00.000Z"/>
    <x v="5"/>
    <x v="5"/>
    <x v="1"/>
    <x v="0"/>
    <n v="23"/>
    <x v="0"/>
    <n v="201603"/>
    <x v="1"/>
    <n v="4"/>
    <n v="1"/>
  </r>
  <r>
    <n v="832685"/>
    <s v="Stacyï¿½"/>
    <x v="0"/>
    <x v="0"/>
    <n v="25"/>
    <x v="1"/>
    <x v="13"/>
    <s v="2025-09-09T00:00:54.000Z"/>
    <x v="655"/>
    <x v="655"/>
    <x v="1"/>
    <x v="1"/>
    <n v="3"/>
    <x v="0"/>
    <n v="201603"/>
    <x v="2"/>
    <n v="5"/>
    <n v="1"/>
  </r>
  <r>
    <n v="809931"/>
    <s v="Stacyï¿½"/>
    <x v="0"/>
    <x v="0"/>
    <n v="34"/>
    <x v="0"/>
    <x v="5"/>
    <s v="2025-09-09T00:00:39.000Z"/>
    <x v="656"/>
    <x v="656"/>
    <x v="1"/>
    <x v="0"/>
    <n v="9"/>
    <x v="1"/>
    <n v="201602"/>
    <x v="0"/>
    <n v="3"/>
    <n v="1"/>
  </r>
  <r>
    <n v="819524"/>
    <s v="Garryï¿½"/>
    <x v="0"/>
    <x v="2"/>
    <n v="40"/>
    <x v="3"/>
    <x v="1"/>
    <s v="2025-09-09T00:00:04.000Z"/>
    <x v="657"/>
    <x v="657"/>
    <x v="0"/>
    <x v="0"/>
    <n v="20"/>
    <x v="0"/>
    <n v="201603"/>
    <x v="5"/>
    <n v="1"/>
    <n v="1"/>
  </r>
  <r>
    <n v="2203929"/>
    <s v="Hugh"/>
    <x v="0"/>
    <x v="0"/>
    <n v="43"/>
    <x v="0"/>
    <x v="17"/>
    <s v="2025-09-09T00:02:07.000Z"/>
    <x v="658"/>
    <x v="658"/>
    <x v="0"/>
    <x v="0"/>
    <n v="22"/>
    <x v="1"/>
    <n v="201602"/>
    <x v="4"/>
    <n v="2"/>
    <n v="1"/>
  </r>
  <r>
    <n v="789319"/>
    <s v="Claudï¿½"/>
    <x v="0"/>
    <x v="0"/>
    <n v="44"/>
    <x v="3"/>
    <x v="1"/>
    <s v="2025-09-09T00:49:44.000Z"/>
    <x v="659"/>
    <x v="659"/>
    <x v="0"/>
    <x v="1"/>
    <n v="12"/>
    <x v="0"/>
    <n v="201603"/>
    <x v="3"/>
    <n v="7"/>
    <n v="1"/>
  </r>
  <r>
    <n v="780466"/>
    <s v="Lucasï¿½"/>
    <x v="0"/>
    <x v="0"/>
    <n v="50"/>
    <x v="1"/>
    <x v="15"/>
    <s v="2025-09-09T00:00:34.000Z"/>
    <x v="660"/>
    <x v="660"/>
    <x v="0"/>
    <x v="2"/>
    <n v="14"/>
    <x v="1"/>
    <n v="201602"/>
    <x v="5"/>
    <n v="1"/>
    <n v="1"/>
  </r>
  <r>
    <n v="810533"/>
    <s v="Deeï¿½"/>
    <x v="0"/>
    <x v="0"/>
    <n v="49"/>
    <x v="0"/>
    <x v="10"/>
    <s v="2025-09-09T00:02:45.000Z"/>
    <x v="661"/>
    <x v="661"/>
    <x v="0"/>
    <x v="1"/>
    <n v="22"/>
    <x v="1"/>
    <n v="201602"/>
    <x v="4"/>
    <n v="2"/>
    <n v="1"/>
  </r>
  <r>
    <n v="868144"/>
    <s v="Lenï¿½"/>
    <x v="0"/>
    <x v="0"/>
    <n v="40"/>
    <x v="0"/>
    <x v="10"/>
    <s v="2025-09-09T00:03:21.000Z"/>
    <x v="662"/>
    <x v="662"/>
    <x v="0"/>
    <x v="1"/>
    <n v="9"/>
    <x v="0"/>
    <n v="201603"/>
    <x v="1"/>
    <n v="4"/>
    <n v="1"/>
  </r>
  <r>
    <n v="2360306"/>
    <s v="Kipï¿½"/>
    <x v="0"/>
    <x v="0"/>
    <n v="28"/>
    <x v="1"/>
    <x v="0"/>
    <s v="2025-09-09T01:15:44.000Z"/>
    <x v="663"/>
    <x v="663"/>
    <x v="1"/>
    <x v="0"/>
    <n v="5"/>
    <x v="2"/>
    <n v="201601"/>
    <x v="0"/>
    <n v="3"/>
    <n v="1"/>
  </r>
  <r>
    <n v="719575"/>
    <s v="Jacintoï¿½"/>
    <x v="0"/>
    <x v="2"/>
    <n v="38"/>
    <x v="3"/>
    <x v="7"/>
    <s v="2025-09-09T00:00:42.000Z"/>
    <x v="664"/>
    <x v="664"/>
    <x v="0"/>
    <x v="1"/>
    <n v="16"/>
    <x v="2"/>
    <n v="201601"/>
    <x v="3"/>
    <n v="7"/>
    <n v="1"/>
  </r>
  <r>
    <n v="2370155"/>
    <s v="Laneï¿½"/>
    <x v="0"/>
    <x v="0"/>
    <n v="30"/>
    <x v="0"/>
    <x v="4"/>
    <s v="2025-09-09T00:06:36.000Z"/>
    <x v="665"/>
    <x v="665"/>
    <x v="1"/>
    <x v="4"/>
    <n v="14"/>
    <x v="0"/>
    <n v="201603"/>
    <x v="4"/>
    <n v="2"/>
    <n v="1"/>
  </r>
  <r>
    <n v="813930"/>
    <s v="Bessï¿½"/>
    <x v="1"/>
    <x v="0"/>
    <n v="38"/>
    <x v="0"/>
    <x v="1"/>
    <s v="2025-09-09T00:02:34.000Z"/>
    <x v="666"/>
    <x v="666"/>
    <x v="0"/>
    <x v="0"/>
    <n v="24"/>
    <x v="1"/>
    <n v="201602"/>
    <x v="1"/>
    <n v="4"/>
    <n v="1"/>
  </r>
  <r>
    <n v="780457"/>
    <s v="Hymanï¿½"/>
    <x v="0"/>
    <x v="2"/>
    <n v="33"/>
    <x v="3"/>
    <x v="14"/>
    <s v="2025-09-09T00:02:18.000Z"/>
    <x v="667"/>
    <x v="667"/>
    <x v="1"/>
    <x v="1"/>
    <n v="8"/>
    <x v="1"/>
    <n v="201602"/>
    <x v="4"/>
    <n v="2"/>
    <n v="1"/>
  </r>
  <r>
    <n v="2289102"/>
    <s v="Wiltonï¿½"/>
    <x v="0"/>
    <x v="2"/>
    <n v="47"/>
    <x v="3"/>
    <x v="0"/>
    <s v="2025-09-09T00:06:42.000Z"/>
    <x v="668"/>
    <x v="668"/>
    <x v="0"/>
    <x v="0"/>
    <n v="11"/>
    <x v="0"/>
    <n v="201603"/>
    <x v="6"/>
    <n v="6"/>
    <n v="1"/>
  </r>
  <r>
    <n v="868113"/>
    <s v="Donaldï¿½"/>
    <x v="0"/>
    <x v="2"/>
    <n v="35"/>
    <x v="3"/>
    <x v="1"/>
    <s v="2025-09-09T00:08:40.000Z"/>
    <x v="669"/>
    <x v="669"/>
    <x v="1"/>
    <x v="1"/>
    <n v="13"/>
    <x v="0"/>
    <n v="201603"/>
    <x v="5"/>
    <n v="1"/>
    <n v="1"/>
  </r>
  <r>
    <n v="809617"/>
    <s v="Kipï¿½"/>
    <x v="0"/>
    <x v="0"/>
    <n v="56"/>
    <x v="7"/>
    <x v="5"/>
    <s v="2025-09-09T00:00:49.000Z"/>
    <x v="670"/>
    <x v="670"/>
    <x v="4"/>
    <x v="1"/>
    <n v="19"/>
    <x v="2"/>
    <n v="201601"/>
    <x v="0"/>
    <n v="3"/>
    <n v="1"/>
  </r>
  <r>
    <n v="821930"/>
    <s v="Wilburnï¿½"/>
    <x v="0"/>
    <x v="0"/>
    <n v="25"/>
    <x v="4"/>
    <x v="4"/>
    <s v="2025-09-09T00:05:18.000Z"/>
    <x v="671"/>
    <x v="671"/>
    <x v="1"/>
    <x v="1"/>
    <n v="1"/>
    <x v="0"/>
    <n v="201603"/>
    <x v="0"/>
    <n v="3"/>
    <n v="1"/>
  </r>
  <r>
    <n v="773206"/>
    <s v="Coryï¿½"/>
    <x v="0"/>
    <x v="3"/>
    <n v="52"/>
    <x v="2"/>
    <x v="16"/>
    <s v="2025-09-09T00:02:15.000Z"/>
    <x v="672"/>
    <x v="672"/>
    <x v="4"/>
    <x v="1"/>
    <n v="15"/>
    <x v="2"/>
    <n v="201601"/>
    <x v="6"/>
    <n v="6"/>
    <n v="1"/>
  </r>
  <r>
    <n v="65192"/>
    <s v="None"/>
    <x v="2"/>
    <x v="4"/>
    <n v="0"/>
    <x v="5"/>
    <x v="0"/>
    <s v="2025-09-09T00:01:48.000Z"/>
    <x v="673"/>
    <x v="673"/>
    <x v="2"/>
    <x v="3"/>
    <n v="20"/>
    <x v="2"/>
    <n v="201601"/>
    <x v="1"/>
    <n v="4"/>
    <n v="1"/>
  </r>
  <r>
    <n v="894339"/>
    <s v="Efrenï¿½"/>
    <x v="0"/>
    <x v="1"/>
    <n v="35"/>
    <x v="1"/>
    <x v="1"/>
    <s v="2025-09-09T00:00:00.000Z"/>
    <x v="674"/>
    <x v="674"/>
    <x v="1"/>
    <x v="1"/>
    <n v="23"/>
    <x v="0"/>
    <n v="201603"/>
    <x v="1"/>
    <n v="4"/>
    <n v="1"/>
  </r>
  <r>
    <n v="789376"/>
    <s v="Haywoodï¿½"/>
    <x v="0"/>
    <x v="0"/>
    <n v="49"/>
    <x v="0"/>
    <x v="1"/>
    <s v="2025-09-09T00:50:26.000Z"/>
    <x v="675"/>
    <x v="675"/>
    <x v="0"/>
    <x v="1"/>
    <n v="12"/>
    <x v="0"/>
    <n v="201603"/>
    <x v="3"/>
    <n v="7"/>
    <n v="1"/>
  </r>
  <r>
    <n v="931139"/>
    <s v="Lenï¿½"/>
    <x v="0"/>
    <x v="2"/>
    <n v="25"/>
    <x v="0"/>
    <x v="3"/>
    <s v="2025-09-09T00:00:38.000Z"/>
    <x v="676"/>
    <x v="676"/>
    <x v="1"/>
    <x v="0"/>
    <n v="31"/>
    <x v="0"/>
    <n v="201603"/>
    <x v="2"/>
    <n v="5"/>
    <n v="1"/>
  </r>
  <r>
    <n v="4313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940010"/>
    <s v="Kipï¿½"/>
    <x v="0"/>
    <x v="0"/>
    <n v="27"/>
    <x v="0"/>
    <x v="0"/>
    <s v="2025-09-09T00:00:40.000Z"/>
    <x v="677"/>
    <x v="677"/>
    <x v="1"/>
    <x v="0"/>
    <n v="26"/>
    <x v="0"/>
    <n v="201603"/>
    <x v="3"/>
    <n v="7"/>
    <n v="1"/>
  </r>
  <r>
    <n v="833257"/>
    <s v="Robbyï¿½"/>
    <x v="0"/>
    <x v="1"/>
    <n v="30"/>
    <x v="1"/>
    <x v="15"/>
    <s v="2025-09-09T00:00:15.000Z"/>
    <x v="678"/>
    <x v="678"/>
    <x v="1"/>
    <x v="4"/>
    <n v="1"/>
    <x v="0"/>
    <n v="201603"/>
    <x v="0"/>
    <n v="3"/>
    <n v="1"/>
  </r>
  <r>
    <n v="803159"/>
    <s v="Stefanï¿½"/>
    <x v="0"/>
    <x v="0"/>
    <n v="30"/>
    <x v="0"/>
    <x v="3"/>
    <s v="2025-09-09T00:00:32.000Z"/>
    <x v="679"/>
    <x v="679"/>
    <x v="1"/>
    <x v="1"/>
    <n v="20"/>
    <x v="0"/>
    <n v="201603"/>
    <x v="5"/>
    <n v="1"/>
    <n v="1"/>
  </r>
  <r>
    <n v="2216581"/>
    <s v="Hymanï¿½"/>
    <x v="0"/>
    <x v="0"/>
    <n v="47"/>
    <x v="6"/>
    <x v="8"/>
    <s v="2025-09-09T00:10:03.000Z"/>
    <x v="680"/>
    <x v="680"/>
    <x v="0"/>
    <x v="0"/>
    <n v="13"/>
    <x v="0"/>
    <n v="201603"/>
    <x v="5"/>
    <n v="1"/>
    <n v="1"/>
  </r>
  <r>
    <n v="809398"/>
    <s v="Shaneï¿½"/>
    <x v="0"/>
    <x v="0"/>
    <n v="37"/>
    <x v="3"/>
    <x v="0"/>
    <s v="2025-09-09T00:26:06.000Z"/>
    <x v="681"/>
    <x v="681"/>
    <x v="0"/>
    <x v="2"/>
    <n v="5"/>
    <x v="2"/>
    <n v="201601"/>
    <x v="0"/>
    <n v="3"/>
    <n v="1"/>
  </r>
  <r>
    <n v="895103"/>
    <s v="Yongï¿½"/>
    <x v="0"/>
    <x v="1"/>
    <n v="31"/>
    <x v="0"/>
    <x v="3"/>
    <s v="2025-09-09T00:37:50.000Z"/>
    <x v="682"/>
    <x v="682"/>
    <x v="1"/>
    <x v="1"/>
    <n v="30"/>
    <x v="0"/>
    <n v="201603"/>
    <x v="1"/>
    <n v="4"/>
    <n v="1"/>
  </r>
  <r>
    <n v="894558"/>
    <s v="Jacintoï¿½"/>
    <x v="0"/>
    <x v="1"/>
    <n v="32"/>
    <x v="0"/>
    <x v="1"/>
    <s v="2025-09-09T00:00:58.000Z"/>
    <x v="683"/>
    <x v="683"/>
    <x v="1"/>
    <x v="0"/>
    <n v="23"/>
    <x v="0"/>
    <n v="201603"/>
    <x v="1"/>
    <n v="4"/>
    <n v="1"/>
  </r>
  <r>
    <n v="2422435"/>
    <s v="Earlï¿½"/>
    <x v="0"/>
    <x v="2"/>
    <n v="28"/>
    <x v="0"/>
    <x v="6"/>
    <s v="2025-09-09T00:00:18.000Z"/>
    <x v="684"/>
    <x v="684"/>
    <x v="1"/>
    <x v="1"/>
    <n v="15"/>
    <x v="1"/>
    <n v="201602"/>
    <x v="4"/>
    <n v="2"/>
    <n v="1"/>
  </r>
  <r>
    <n v="941095"/>
    <s v="Brendanï¿½"/>
    <x v="0"/>
    <x v="1"/>
    <n v="26"/>
    <x v="0"/>
    <x v="5"/>
    <s v="2025-09-09T00:00:16.000Z"/>
    <x v="685"/>
    <x v="685"/>
    <x v="1"/>
    <x v="3"/>
    <n v="28"/>
    <x v="0"/>
    <n v="201603"/>
    <x v="4"/>
    <n v="2"/>
    <n v="1"/>
  </r>
  <r>
    <n v="779588"/>
    <s v="Randyï¿½"/>
    <x v="0"/>
    <x v="3"/>
    <n v="32"/>
    <x v="0"/>
    <x v="2"/>
    <s v="2025-09-09T00:01:14.000Z"/>
    <x v="686"/>
    <x v="686"/>
    <x v="1"/>
    <x v="1"/>
    <n v="26"/>
    <x v="1"/>
    <n v="201602"/>
    <x v="6"/>
    <n v="6"/>
    <n v="1"/>
  </r>
  <r>
    <n v="789144"/>
    <s v="Efrenï¿½"/>
    <x v="0"/>
    <x v="0"/>
    <n v="40"/>
    <x v="0"/>
    <x v="0"/>
    <s v="2025-09-09T00:10:38.000Z"/>
    <x v="687"/>
    <x v="687"/>
    <x v="0"/>
    <x v="1"/>
    <n v="4"/>
    <x v="0"/>
    <n v="201603"/>
    <x v="6"/>
    <n v="6"/>
    <n v="1"/>
  </r>
  <r>
    <n v="794226"/>
    <s v="Dionï¿½"/>
    <x v="0"/>
    <x v="2"/>
    <n v="28"/>
    <x v="3"/>
    <x v="4"/>
    <s v="2025-09-09T00:00:00.000Z"/>
    <x v="688"/>
    <x v="688"/>
    <x v="1"/>
    <x v="2"/>
    <n v="14"/>
    <x v="1"/>
    <n v="201602"/>
    <x v="5"/>
    <n v="1"/>
    <n v="1"/>
  </r>
  <r>
    <n v="904424"/>
    <s v="Kipï¿½"/>
    <x v="0"/>
    <x v="1"/>
    <n v="33"/>
    <x v="4"/>
    <x v="0"/>
    <s v="2025-09-09T00:45:20.000Z"/>
    <x v="689"/>
    <x v="689"/>
    <x v="1"/>
    <x v="1"/>
    <n v="24"/>
    <x v="0"/>
    <n v="201603"/>
    <x v="2"/>
    <n v="5"/>
    <n v="1"/>
  </r>
  <r>
    <n v="2288809"/>
    <s v="Lucasï¿½"/>
    <x v="0"/>
    <x v="0"/>
    <n v="27"/>
    <x v="3"/>
    <x v="1"/>
    <s v="2025-09-09T00:01:26.000Z"/>
    <x v="690"/>
    <x v="690"/>
    <x v="1"/>
    <x v="1"/>
    <n v="13"/>
    <x v="0"/>
    <n v="201603"/>
    <x v="5"/>
    <n v="1"/>
    <n v="1"/>
  </r>
  <r>
    <n v="939807"/>
    <s v="Hugh"/>
    <x v="0"/>
    <x v="2"/>
    <n v="28"/>
    <x v="3"/>
    <x v="8"/>
    <s v="2025-09-09T00:03:24.000Z"/>
    <x v="691"/>
    <x v="691"/>
    <x v="1"/>
    <x v="1"/>
    <n v="30"/>
    <x v="0"/>
    <n v="201603"/>
    <x v="1"/>
    <n v="4"/>
    <n v="1"/>
  </r>
  <r>
    <n v="809369"/>
    <s v="Donaldï¿½"/>
    <x v="0"/>
    <x v="2"/>
    <n v="33"/>
    <x v="3"/>
    <x v="0"/>
    <s v="2025-09-09T00:01:22.000Z"/>
    <x v="692"/>
    <x v="692"/>
    <x v="1"/>
    <x v="0"/>
    <n v="2"/>
    <x v="1"/>
    <n v="201602"/>
    <x v="0"/>
    <n v="3"/>
    <n v="1"/>
  </r>
  <r>
    <n v="930743"/>
    <s v="Carterï¿½"/>
    <x v="0"/>
    <x v="1"/>
    <n v="25"/>
    <x v="0"/>
    <x v="6"/>
    <s v="2025-09-09T00:00:08.000Z"/>
    <x v="693"/>
    <x v="693"/>
    <x v="1"/>
    <x v="0"/>
    <n v="28"/>
    <x v="0"/>
    <n v="201603"/>
    <x v="4"/>
    <n v="2"/>
    <n v="1"/>
  </r>
  <r>
    <n v="869425"/>
    <s v="Dionï¿½"/>
    <x v="0"/>
    <x v="1"/>
    <n v="32"/>
    <x v="0"/>
    <x v="1"/>
    <s v="2025-09-09T00:50:36.000Z"/>
    <x v="694"/>
    <x v="694"/>
    <x v="1"/>
    <x v="1"/>
    <n v="25"/>
    <x v="0"/>
    <n v="201603"/>
    <x v="6"/>
    <n v="6"/>
    <n v="1"/>
  </r>
  <r>
    <n v="597416"/>
    <s v="Kyleï¿½"/>
    <x v="0"/>
    <x v="0"/>
    <n v="25"/>
    <x v="0"/>
    <x v="0"/>
    <s v="2025-09-09T00:40:36.000Z"/>
    <x v="695"/>
    <x v="695"/>
    <x v="1"/>
    <x v="0"/>
    <n v="5"/>
    <x v="2"/>
    <n v="201601"/>
    <x v="0"/>
    <n v="3"/>
    <n v="1"/>
  </r>
  <r>
    <n v="904174"/>
    <s v="Claudï¿½"/>
    <x v="0"/>
    <x v="1"/>
    <n v="30"/>
    <x v="4"/>
    <x v="1"/>
    <s v="2025-09-09T00:04:42.000Z"/>
    <x v="696"/>
    <x v="696"/>
    <x v="1"/>
    <x v="1"/>
    <n v="29"/>
    <x v="0"/>
    <n v="201603"/>
    <x v="0"/>
    <n v="3"/>
    <n v="1"/>
  </r>
  <r>
    <n v="1106652"/>
    <s v="Kipï¿½"/>
    <x v="0"/>
    <x v="0"/>
    <n v="20"/>
    <x v="0"/>
    <x v="6"/>
    <s v="2025-09-09T00:01:23.000Z"/>
    <x v="697"/>
    <x v="697"/>
    <x v="1"/>
    <x v="0"/>
    <n v="9"/>
    <x v="0"/>
    <n v="201603"/>
    <x v="1"/>
    <n v="4"/>
    <n v="1"/>
  </r>
  <r>
    <n v="809492"/>
    <s v="Lucasï¿½"/>
    <x v="0"/>
    <x v="1"/>
    <n v="27"/>
    <x v="4"/>
    <x v="1"/>
    <s v="2025-09-09T01:53:26.000Z"/>
    <x v="698"/>
    <x v="698"/>
    <x v="1"/>
    <x v="1"/>
    <n v="27"/>
    <x v="1"/>
    <n v="201602"/>
    <x v="3"/>
    <n v="7"/>
    <n v="1"/>
  </r>
  <r>
    <n v="772694"/>
    <s v="Carterï¿½"/>
    <x v="0"/>
    <x v="0"/>
    <n v="32"/>
    <x v="0"/>
    <x v="3"/>
    <s v="2025-09-09T00:12:30.000Z"/>
    <x v="699"/>
    <x v="699"/>
    <x v="1"/>
    <x v="3"/>
    <n v="29"/>
    <x v="2"/>
    <n v="201601"/>
    <x v="6"/>
    <n v="6"/>
    <n v="1"/>
  </r>
  <r>
    <n v="552589"/>
    <s v="Markusï¿½"/>
    <x v="0"/>
    <x v="4"/>
    <n v="32"/>
    <x v="0"/>
    <x v="2"/>
    <s v="2025-09-09T00:00:32.000Z"/>
    <x v="700"/>
    <x v="700"/>
    <x v="1"/>
    <x v="0"/>
    <n v="16"/>
    <x v="2"/>
    <n v="201601"/>
    <x v="3"/>
    <n v="7"/>
    <n v="1"/>
  </r>
  <r>
    <n v="810568"/>
    <s v="Samuelï¿½"/>
    <x v="0"/>
    <x v="0"/>
    <n v="40"/>
    <x v="0"/>
    <x v="5"/>
    <s v="2025-09-09T00:00:08.000Z"/>
    <x v="701"/>
    <x v="701"/>
    <x v="0"/>
    <x v="0"/>
    <n v="9"/>
    <x v="0"/>
    <n v="201603"/>
    <x v="1"/>
    <n v="4"/>
    <n v="1"/>
  </r>
  <r>
    <n v="810609"/>
    <s v="Valentineï¿½"/>
    <x v="0"/>
    <x v="0"/>
    <n v="26"/>
    <x v="7"/>
    <x v="0"/>
    <s v="2025-09-09T00:00:26.000Z"/>
    <x v="702"/>
    <x v="702"/>
    <x v="1"/>
    <x v="4"/>
    <n v="25"/>
    <x v="1"/>
    <n v="201602"/>
    <x v="2"/>
    <n v="5"/>
    <n v="1"/>
  </r>
  <r>
    <n v="809331"/>
    <s v="Brendanï¿½"/>
    <x v="0"/>
    <x v="1"/>
    <n v="49"/>
    <x v="3"/>
    <x v="3"/>
    <s v="2025-09-09T00:06:04.000Z"/>
    <x v="703"/>
    <x v="703"/>
    <x v="0"/>
    <x v="1"/>
    <n v="25"/>
    <x v="0"/>
    <n v="201603"/>
    <x v="6"/>
    <n v="6"/>
    <n v="1"/>
  </r>
  <r>
    <n v="805296"/>
    <s v="Jacintoï¿½"/>
    <x v="0"/>
    <x v="4"/>
    <n v="67"/>
    <x v="0"/>
    <x v="3"/>
    <s v="2025-09-09T00:16:56.000Z"/>
    <x v="704"/>
    <x v="704"/>
    <x v="2"/>
    <x v="4"/>
    <n v="19"/>
    <x v="1"/>
    <n v="201602"/>
    <x v="6"/>
    <n v="6"/>
    <n v="1"/>
  </r>
  <r>
    <n v="939622"/>
    <s v="Markusï¿½"/>
    <x v="0"/>
    <x v="3"/>
    <n v="38"/>
    <x v="7"/>
    <x v="6"/>
    <s v="2025-09-09T00:00:04.000Z"/>
    <x v="705"/>
    <x v="705"/>
    <x v="0"/>
    <x v="2"/>
    <n v="27"/>
    <x v="0"/>
    <n v="201603"/>
    <x v="5"/>
    <n v="1"/>
    <n v="1"/>
  </r>
  <r>
    <n v="830923"/>
    <s v="Lloydï¿½"/>
    <x v="0"/>
    <x v="2"/>
    <n v="31"/>
    <x v="3"/>
    <x v="4"/>
    <s v="2025-09-09T00:13:21.000Z"/>
    <x v="706"/>
    <x v="706"/>
    <x v="1"/>
    <x v="1"/>
    <n v="4"/>
    <x v="0"/>
    <n v="201603"/>
    <x v="6"/>
    <n v="6"/>
    <n v="1"/>
  </r>
  <r>
    <n v="820685"/>
    <s v="Claudï¿½"/>
    <x v="0"/>
    <x v="1"/>
    <n v="26"/>
    <x v="4"/>
    <x v="1"/>
    <s v="2025-09-09T00:04:26.000Z"/>
    <x v="707"/>
    <x v="707"/>
    <x v="1"/>
    <x v="1"/>
    <n v="28"/>
    <x v="1"/>
    <n v="201602"/>
    <x v="5"/>
    <n v="1"/>
    <n v="1"/>
  </r>
  <r>
    <n v="822193"/>
    <s v="Charlieï¿½"/>
    <x v="0"/>
    <x v="2"/>
    <n v="27"/>
    <x v="3"/>
    <x v="0"/>
    <s v="2025-09-09T00:00:16.000Z"/>
    <x v="708"/>
    <x v="708"/>
    <x v="1"/>
    <x v="1"/>
    <n v="26"/>
    <x v="1"/>
    <n v="201602"/>
    <x v="6"/>
    <n v="6"/>
    <n v="1"/>
  </r>
  <r>
    <n v="2287668"/>
    <s v="Efrenï¿½"/>
    <x v="0"/>
    <x v="0"/>
    <n v="33"/>
    <x v="1"/>
    <x v="4"/>
    <s v="2025-09-09T00:26:03.000Z"/>
    <x v="709"/>
    <x v="709"/>
    <x v="1"/>
    <x v="1"/>
    <n v="8"/>
    <x v="1"/>
    <n v="201602"/>
    <x v="4"/>
    <n v="2"/>
    <n v="1"/>
  </r>
  <r>
    <n v="941095"/>
    <s v="Brendanï¿½"/>
    <x v="0"/>
    <x v="1"/>
    <n v="26"/>
    <x v="0"/>
    <x v="10"/>
    <s v="2025-09-09T00:11:10.000Z"/>
    <x v="710"/>
    <x v="710"/>
    <x v="1"/>
    <x v="0"/>
    <n v="30"/>
    <x v="0"/>
    <n v="201603"/>
    <x v="1"/>
    <n v="4"/>
    <n v="1"/>
  </r>
  <r>
    <n v="2204601"/>
    <s v="Lucasï¿½"/>
    <x v="0"/>
    <x v="0"/>
    <n v="45"/>
    <x v="6"/>
    <x v="0"/>
    <s v="2025-09-09T00:24:02.000Z"/>
    <x v="711"/>
    <x v="711"/>
    <x v="0"/>
    <x v="0"/>
    <n v="12"/>
    <x v="0"/>
    <n v="201603"/>
    <x v="3"/>
    <n v="7"/>
    <n v="1"/>
  </r>
  <r>
    <n v="2288434"/>
    <s v="Deeï¿½"/>
    <x v="0"/>
    <x v="0"/>
    <n v="37"/>
    <x v="0"/>
    <x v="4"/>
    <s v="2025-09-09T00:11:42.000Z"/>
    <x v="712"/>
    <x v="712"/>
    <x v="0"/>
    <x v="0"/>
    <n v="12"/>
    <x v="2"/>
    <n v="201601"/>
    <x v="0"/>
    <n v="3"/>
    <n v="1"/>
  </r>
  <r>
    <n v="793382"/>
    <s v="None"/>
    <x v="2"/>
    <x v="4"/>
    <n v="0"/>
    <x v="5"/>
    <x v="0"/>
    <s v="2025-09-09T00:00:48.000Z"/>
    <x v="713"/>
    <x v="713"/>
    <x v="2"/>
    <x v="0"/>
    <n v="20"/>
    <x v="0"/>
    <n v="201603"/>
    <x v="5"/>
    <n v="1"/>
    <n v="1"/>
  </r>
  <r>
    <n v="905367"/>
    <s v="Abelï¿½"/>
    <x v="0"/>
    <x v="1"/>
    <n v="27"/>
    <x v="0"/>
    <x v="3"/>
    <s v="2025-09-09T00:26:44.000Z"/>
    <x v="714"/>
    <x v="714"/>
    <x v="1"/>
    <x v="0"/>
    <n v="30"/>
    <x v="0"/>
    <n v="201603"/>
    <x v="1"/>
    <n v="4"/>
    <n v="1"/>
  </r>
  <r>
    <n v="809857"/>
    <s v="Charlieï¿½"/>
    <x v="0"/>
    <x v="0"/>
    <n v="21"/>
    <x v="7"/>
    <x v="8"/>
    <s v="2025-09-09T00:06:36.000Z"/>
    <x v="715"/>
    <x v="715"/>
    <x v="1"/>
    <x v="0"/>
    <n v="19"/>
    <x v="1"/>
    <n v="201602"/>
    <x v="6"/>
    <n v="6"/>
    <n v="1"/>
  </r>
  <r>
    <n v="809333"/>
    <s v="Bretï¿½"/>
    <x v="0"/>
    <x v="0"/>
    <n v="28"/>
    <x v="0"/>
    <x v="17"/>
    <s v="2025-09-09T00:02:03.000Z"/>
    <x v="716"/>
    <x v="716"/>
    <x v="1"/>
    <x v="1"/>
    <n v="19"/>
    <x v="1"/>
    <n v="201602"/>
    <x v="6"/>
    <n v="6"/>
    <n v="1"/>
  </r>
  <r>
    <n v="808236"/>
    <s v="None"/>
    <x v="2"/>
    <x v="4"/>
    <n v="0"/>
    <x v="5"/>
    <x v="8"/>
    <s v="2025-09-09T00:05:39.000Z"/>
    <x v="717"/>
    <x v="717"/>
    <x v="2"/>
    <x v="0"/>
    <n v="3"/>
    <x v="0"/>
    <n v="201603"/>
    <x v="2"/>
    <n v="5"/>
    <n v="1"/>
  </r>
  <r>
    <n v="809884"/>
    <s v="Eliï¿½"/>
    <x v="0"/>
    <x v="2"/>
    <n v="18"/>
    <x v="0"/>
    <x v="0"/>
    <s v="2025-09-09T00:00:22.000Z"/>
    <x v="718"/>
    <x v="718"/>
    <x v="3"/>
    <x v="1"/>
    <n v="19"/>
    <x v="1"/>
    <n v="201602"/>
    <x v="6"/>
    <n v="6"/>
    <n v="1"/>
  </r>
  <r>
    <n v="785965"/>
    <s v="Earlï¿½"/>
    <x v="0"/>
    <x v="4"/>
    <n v="34"/>
    <x v="3"/>
    <x v="1"/>
    <s v="2025-09-09T00:02:30.000Z"/>
    <x v="719"/>
    <x v="719"/>
    <x v="1"/>
    <x v="0"/>
    <n v="24"/>
    <x v="1"/>
    <n v="201602"/>
    <x v="1"/>
    <n v="4"/>
    <n v="1"/>
  </r>
  <r>
    <n v="882376"/>
    <s v="Lenï¿½"/>
    <x v="0"/>
    <x v="3"/>
    <n v="54"/>
    <x v="0"/>
    <x v="0"/>
    <s v="2025-09-09T00:01:12.000Z"/>
    <x v="720"/>
    <x v="720"/>
    <x v="4"/>
    <x v="1"/>
    <n v="19"/>
    <x v="0"/>
    <n v="201603"/>
    <x v="3"/>
    <n v="7"/>
    <n v="1"/>
  </r>
  <r>
    <n v="777486"/>
    <s v="Lloydï¿½"/>
    <x v="0"/>
    <x v="0"/>
    <n v="35"/>
    <x v="7"/>
    <x v="5"/>
    <s v="2025-09-09T00:06:55.000Z"/>
    <x v="721"/>
    <x v="721"/>
    <x v="1"/>
    <x v="0"/>
    <n v="28"/>
    <x v="2"/>
    <n v="201601"/>
    <x v="2"/>
    <n v="5"/>
    <n v="1"/>
  </r>
  <r>
    <n v="585153"/>
    <s v="Kipï¿½"/>
    <x v="0"/>
    <x v="3"/>
    <n v="51"/>
    <x v="2"/>
    <x v="5"/>
    <s v="2025-09-09T00:00:09.000Z"/>
    <x v="722"/>
    <x v="722"/>
    <x v="4"/>
    <x v="1"/>
    <n v="1"/>
    <x v="2"/>
    <n v="201601"/>
    <x v="6"/>
    <n v="6"/>
    <n v="1"/>
  </r>
  <r>
    <n v="789122"/>
    <s v="Yongï¿½"/>
    <x v="0"/>
    <x v="0"/>
    <n v="24"/>
    <x v="6"/>
    <x v="0"/>
    <s v="2025-09-09T00:00:00.000Z"/>
    <x v="723"/>
    <x v="723"/>
    <x v="1"/>
    <x v="1"/>
    <n v="22"/>
    <x v="2"/>
    <n v="201601"/>
    <x v="6"/>
    <n v="6"/>
    <n v="1"/>
  </r>
  <r>
    <n v="758272"/>
    <s v="Michelï¿½"/>
    <x v="0"/>
    <x v="0"/>
    <n v="53"/>
    <x v="7"/>
    <x v="3"/>
    <s v="2025-09-09T00:01:02.000Z"/>
    <x v="724"/>
    <x v="724"/>
    <x v="4"/>
    <x v="1"/>
    <n v="27"/>
    <x v="2"/>
    <n v="201601"/>
    <x v="1"/>
    <n v="4"/>
    <n v="1"/>
  </r>
  <r>
    <n v="792114"/>
    <s v="Garryï¿½"/>
    <x v="0"/>
    <x v="0"/>
    <n v="21"/>
    <x v="2"/>
    <x v="2"/>
    <s v="2025-09-09T00:04:13.000Z"/>
    <x v="725"/>
    <x v="725"/>
    <x v="1"/>
    <x v="1"/>
    <n v="30"/>
    <x v="2"/>
    <n v="201601"/>
    <x v="3"/>
    <n v="7"/>
    <n v="1"/>
  </r>
  <r>
    <n v="436474"/>
    <s v="Lillieï¿½"/>
    <x v="1"/>
    <x v="0"/>
    <n v="42"/>
    <x v="0"/>
    <x v="8"/>
    <s v="2025-09-09T01:03:12.000Z"/>
    <x v="726"/>
    <x v="726"/>
    <x v="0"/>
    <x v="1"/>
    <n v="5"/>
    <x v="2"/>
    <n v="201601"/>
    <x v="0"/>
    <n v="3"/>
    <n v="1"/>
  </r>
  <r>
    <n v="805182"/>
    <s v="Stefanï¿½"/>
    <x v="0"/>
    <x v="2"/>
    <n v="28"/>
    <x v="3"/>
    <x v="1"/>
    <s v="2025-09-09T00:00:02.000Z"/>
    <x v="727"/>
    <x v="727"/>
    <x v="1"/>
    <x v="1"/>
    <n v="26"/>
    <x v="0"/>
    <n v="201603"/>
    <x v="3"/>
    <n v="7"/>
    <n v="1"/>
  </r>
  <r>
    <n v="808926"/>
    <s v="Bretï¿½"/>
    <x v="0"/>
    <x v="2"/>
    <n v="22"/>
    <x v="3"/>
    <x v="0"/>
    <s v="2025-09-09T00:03:14.000Z"/>
    <x v="728"/>
    <x v="728"/>
    <x v="1"/>
    <x v="0"/>
    <n v="25"/>
    <x v="1"/>
    <n v="201602"/>
    <x v="2"/>
    <n v="5"/>
    <n v="1"/>
  </r>
  <r>
    <n v="821009"/>
    <s v="Raymundoï¿½"/>
    <x v="0"/>
    <x v="1"/>
    <n v="27"/>
    <x v="4"/>
    <x v="1"/>
    <s v="2025-09-09T00:03:56.000Z"/>
    <x v="729"/>
    <x v="729"/>
    <x v="1"/>
    <x v="1"/>
    <n v="24"/>
    <x v="1"/>
    <n v="201602"/>
    <x v="1"/>
    <n v="4"/>
    <n v="1"/>
  </r>
  <r>
    <n v="773027"/>
    <s v="Deeï¿½"/>
    <x v="0"/>
    <x v="2"/>
    <n v="39"/>
    <x v="3"/>
    <x v="4"/>
    <s v="2025-09-09T00:02:00.000Z"/>
    <x v="730"/>
    <x v="730"/>
    <x v="0"/>
    <x v="1"/>
    <n v="5"/>
    <x v="0"/>
    <n v="201603"/>
    <x v="3"/>
    <n v="7"/>
    <n v="1"/>
  </r>
  <r>
    <n v="809467"/>
    <s v="Blancaï¿½"/>
    <x v="1"/>
    <x v="0"/>
    <n v="41"/>
    <x v="3"/>
    <x v="6"/>
    <s v="2025-09-09T00:00:48.000Z"/>
    <x v="731"/>
    <x v="731"/>
    <x v="0"/>
    <x v="0"/>
    <n v="25"/>
    <x v="1"/>
    <n v="201602"/>
    <x v="2"/>
    <n v="5"/>
    <n v="1"/>
  </r>
  <r>
    <n v="1107686"/>
    <s v="Hymanï¿½"/>
    <x v="0"/>
    <x v="3"/>
    <n v="30"/>
    <x v="2"/>
    <x v="2"/>
    <s v="2025-09-09T00:01:26.000Z"/>
    <x v="732"/>
    <x v="732"/>
    <x v="1"/>
    <x v="1"/>
    <n v="5"/>
    <x v="0"/>
    <n v="201603"/>
    <x v="3"/>
    <n v="7"/>
    <n v="1"/>
  </r>
  <r>
    <n v="879787"/>
    <s v="None"/>
    <x v="2"/>
    <x v="4"/>
    <n v="0"/>
    <x v="5"/>
    <x v="6"/>
    <s v="2025-09-09T00:00:14.000Z"/>
    <x v="733"/>
    <x v="733"/>
    <x v="2"/>
    <x v="2"/>
    <n v="28"/>
    <x v="0"/>
    <n v="201603"/>
    <x v="4"/>
    <n v="2"/>
    <n v="1"/>
  </r>
  <r>
    <n v="810005"/>
    <s v="Laneï¿½"/>
    <x v="0"/>
    <x v="0"/>
    <n v="32"/>
    <x v="7"/>
    <x v="0"/>
    <s v="2025-09-09T00:06:14.000Z"/>
    <x v="734"/>
    <x v="734"/>
    <x v="1"/>
    <x v="1"/>
    <n v="4"/>
    <x v="0"/>
    <n v="201603"/>
    <x v="6"/>
    <n v="6"/>
    <n v="1"/>
  </r>
  <r>
    <n v="809704"/>
    <s v="Torrieï¿½"/>
    <x v="1"/>
    <x v="4"/>
    <n v="26"/>
    <x v="0"/>
    <x v="4"/>
    <s v="2025-09-09T00:01:21.000Z"/>
    <x v="735"/>
    <x v="735"/>
    <x v="1"/>
    <x v="0"/>
    <n v="11"/>
    <x v="1"/>
    <n v="201602"/>
    <x v="2"/>
    <n v="5"/>
    <n v="1"/>
  </r>
  <r>
    <n v="2370034"/>
    <s v="Emersonï¿½"/>
    <x v="0"/>
    <x v="2"/>
    <n v="30"/>
    <x v="3"/>
    <x v="0"/>
    <s v="2025-09-09T00:01:32.000Z"/>
    <x v="736"/>
    <x v="736"/>
    <x v="1"/>
    <x v="2"/>
    <n v="19"/>
    <x v="0"/>
    <n v="201603"/>
    <x v="3"/>
    <n v="7"/>
    <n v="1"/>
  </r>
  <r>
    <n v="821866"/>
    <s v="Earlï¿½"/>
    <x v="0"/>
    <x v="2"/>
    <n v="44"/>
    <x v="3"/>
    <x v="15"/>
    <s v="2025-09-09T00:00:25.000Z"/>
    <x v="737"/>
    <x v="737"/>
    <x v="0"/>
    <x v="2"/>
    <n v="1"/>
    <x v="0"/>
    <n v="201603"/>
    <x v="0"/>
    <n v="3"/>
    <n v="1"/>
  </r>
  <r>
    <n v="788958"/>
    <s v="Artï¿½"/>
    <x v="0"/>
    <x v="3"/>
    <n v="38"/>
    <x v="1"/>
    <x v="2"/>
    <s v="2025-09-09T00:30:01.000Z"/>
    <x v="738"/>
    <x v="738"/>
    <x v="0"/>
    <x v="2"/>
    <n v="31"/>
    <x v="2"/>
    <n v="201601"/>
    <x v="5"/>
    <n v="1"/>
    <n v="1"/>
  </r>
  <r>
    <n v="810295"/>
    <s v="Katharinaï¿½"/>
    <x v="1"/>
    <x v="2"/>
    <n v="44"/>
    <x v="3"/>
    <x v="0"/>
    <s v="2025-09-09T00:03:20.000Z"/>
    <x v="739"/>
    <x v="739"/>
    <x v="0"/>
    <x v="0"/>
    <n v="19"/>
    <x v="1"/>
    <n v="201602"/>
    <x v="6"/>
    <n v="6"/>
    <n v="1"/>
  </r>
  <r>
    <n v="893201"/>
    <s v="Romeoï¿½"/>
    <x v="0"/>
    <x v="3"/>
    <n v="35"/>
    <x v="0"/>
    <x v="4"/>
    <s v="2025-09-09T00:03:33.000Z"/>
    <x v="740"/>
    <x v="740"/>
    <x v="1"/>
    <x v="0"/>
    <n v="17"/>
    <x v="0"/>
    <n v="201603"/>
    <x v="2"/>
    <n v="5"/>
    <n v="1"/>
  </r>
  <r>
    <n v="893501"/>
    <s v="Garryï¿½"/>
    <x v="0"/>
    <x v="1"/>
    <n v="30"/>
    <x v="1"/>
    <x v="1"/>
    <s v="2025-09-09T00:01:36.000Z"/>
    <x v="741"/>
    <x v="741"/>
    <x v="1"/>
    <x v="0"/>
    <n v="12"/>
    <x v="0"/>
    <n v="201603"/>
    <x v="3"/>
    <n v="7"/>
    <n v="1"/>
  </r>
  <r>
    <n v="771882"/>
    <s v="Emersonï¿½"/>
    <x v="0"/>
    <x v="0"/>
    <n v="27"/>
    <x v="0"/>
    <x v="2"/>
    <s v="2025-09-09T00:01:14.000Z"/>
    <x v="742"/>
    <x v="742"/>
    <x v="1"/>
    <x v="2"/>
    <n v="17"/>
    <x v="1"/>
    <n v="201602"/>
    <x v="1"/>
    <n v="4"/>
    <n v="1"/>
  </r>
  <r>
    <n v="806986"/>
    <s v="Stefanï¿½"/>
    <x v="0"/>
    <x v="0"/>
    <n v="34"/>
    <x v="4"/>
    <x v="11"/>
    <s v="2025-09-09T00:00:31.000Z"/>
    <x v="743"/>
    <x v="743"/>
    <x v="1"/>
    <x v="4"/>
    <n v="24"/>
    <x v="1"/>
    <n v="201602"/>
    <x v="1"/>
    <n v="4"/>
    <n v="1"/>
  </r>
  <r>
    <n v="808081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1629002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1685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807998"/>
    <s v="Bessï¿½"/>
    <x v="1"/>
    <x v="3"/>
    <n v="25"/>
    <x v="0"/>
    <x v="12"/>
    <s v="null"/>
    <x v="29"/>
    <x v="29"/>
    <x v="1"/>
    <x v="2"/>
    <s v="null"/>
    <x v="3"/>
    <s v="null"/>
    <x v="7"/>
    <s v="null"/>
    <n v="1"/>
  </r>
  <r>
    <n v="1738515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5987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809648"/>
    <s v="Bretï¿½"/>
    <x v="0"/>
    <x v="0"/>
    <n v="18"/>
    <x v="3"/>
    <x v="10"/>
    <s v="2025-09-09T00:15:50.000Z"/>
    <x v="744"/>
    <x v="744"/>
    <x v="3"/>
    <x v="0"/>
    <n v="21"/>
    <x v="1"/>
    <n v="201602"/>
    <x v="5"/>
    <n v="1"/>
    <n v="1"/>
  </r>
  <r>
    <n v="789004"/>
    <s v="Valentineï¿½"/>
    <x v="0"/>
    <x v="4"/>
    <n v="36"/>
    <x v="10"/>
    <x v="0"/>
    <s v="2025-09-09T00:02:58.000Z"/>
    <x v="745"/>
    <x v="745"/>
    <x v="0"/>
    <x v="1"/>
    <n v="12"/>
    <x v="1"/>
    <n v="201602"/>
    <x v="6"/>
    <n v="6"/>
    <n v="1"/>
  </r>
  <r>
    <n v="810011"/>
    <s v="Emersonï¿½"/>
    <x v="0"/>
    <x v="0"/>
    <n v="32"/>
    <x v="1"/>
    <x v="6"/>
    <s v="2025-09-09T00:00:48.000Z"/>
    <x v="746"/>
    <x v="746"/>
    <x v="1"/>
    <x v="1"/>
    <n v="1"/>
    <x v="0"/>
    <n v="201603"/>
    <x v="0"/>
    <n v="3"/>
    <n v="1"/>
  </r>
  <r>
    <n v="772955"/>
    <s v="Filibertoï¿½"/>
    <x v="0"/>
    <x v="4"/>
    <n v="30"/>
    <x v="0"/>
    <x v="0"/>
    <s v="2025-09-09T00:00:00.000Z"/>
    <x v="747"/>
    <x v="747"/>
    <x v="1"/>
    <x v="0"/>
    <n v="5"/>
    <x v="1"/>
    <n v="201602"/>
    <x v="6"/>
    <n v="6"/>
    <n v="1"/>
  </r>
  <r>
    <n v="808402"/>
    <s v="None"/>
    <x v="2"/>
    <x v="4"/>
    <n v="0"/>
    <x v="5"/>
    <x v="4"/>
    <s v="2025-09-09T00:11:18.000Z"/>
    <x v="748"/>
    <x v="748"/>
    <x v="2"/>
    <x v="1"/>
    <n v="28"/>
    <x v="1"/>
    <n v="201602"/>
    <x v="5"/>
    <n v="1"/>
    <n v="1"/>
  </r>
  <r>
    <n v="940664"/>
    <s v="Aleciaï¿½"/>
    <x v="1"/>
    <x v="0"/>
    <n v="36"/>
    <x v="10"/>
    <x v="4"/>
    <s v="2025-09-09T00:00:33.000Z"/>
    <x v="749"/>
    <x v="749"/>
    <x v="0"/>
    <x v="1"/>
    <n v="30"/>
    <x v="0"/>
    <n v="201603"/>
    <x v="1"/>
    <n v="4"/>
    <n v="1"/>
  </r>
  <r>
    <n v="810081"/>
    <s v="Lenï¿½"/>
    <x v="0"/>
    <x v="2"/>
    <n v="43"/>
    <x v="0"/>
    <x v="8"/>
    <s v="2025-09-09T00:00:39.000Z"/>
    <x v="750"/>
    <x v="750"/>
    <x v="0"/>
    <x v="1"/>
    <n v="7"/>
    <x v="0"/>
    <n v="201603"/>
    <x v="4"/>
    <n v="2"/>
    <n v="1"/>
  </r>
  <r>
    <n v="2370632"/>
    <s v="Charlieï¿½"/>
    <x v="0"/>
    <x v="1"/>
    <n v="52"/>
    <x v="4"/>
    <x v="1"/>
    <s v="2025-09-09T00:06:28.000Z"/>
    <x v="751"/>
    <x v="751"/>
    <x v="4"/>
    <x v="1"/>
    <n v="20"/>
    <x v="0"/>
    <n v="201603"/>
    <x v="5"/>
    <n v="1"/>
    <n v="1"/>
  </r>
  <r>
    <n v="789138"/>
    <s v="Wilburnï¿½"/>
    <x v="0"/>
    <x v="0"/>
    <n v="42"/>
    <x v="0"/>
    <x v="4"/>
    <s v="2025-09-09T00:00:42.000Z"/>
    <x v="752"/>
    <x v="752"/>
    <x v="0"/>
    <x v="4"/>
    <n v="2"/>
    <x v="1"/>
    <n v="201602"/>
    <x v="0"/>
    <n v="3"/>
    <n v="1"/>
  </r>
  <r>
    <n v="809731"/>
    <s v="Donaldï¿½"/>
    <x v="0"/>
    <x v="0"/>
    <n v="43"/>
    <x v="6"/>
    <x v="5"/>
    <s v="2025-09-09T00:00:54.000Z"/>
    <x v="753"/>
    <x v="753"/>
    <x v="0"/>
    <x v="0"/>
    <n v="13"/>
    <x v="1"/>
    <n v="201602"/>
    <x v="3"/>
    <n v="7"/>
    <n v="1"/>
  </r>
  <r>
    <n v="940509"/>
    <s v="Bernardoï¿½"/>
    <x v="0"/>
    <x v="6"/>
    <n v="26"/>
    <x v="3"/>
    <x v="17"/>
    <s v="2025-09-09T00:00:11.000Z"/>
    <x v="754"/>
    <x v="754"/>
    <x v="1"/>
    <x v="1"/>
    <n v="27"/>
    <x v="0"/>
    <n v="201603"/>
    <x v="5"/>
    <n v="1"/>
    <n v="1"/>
  </r>
  <r>
    <n v="851410"/>
    <s v="Malikaï¿½"/>
    <x v="1"/>
    <x v="1"/>
    <n v="27"/>
    <x v="1"/>
    <x v="2"/>
    <s v="2025-09-09T00:00:34.000Z"/>
    <x v="755"/>
    <x v="755"/>
    <x v="1"/>
    <x v="1"/>
    <n v="6"/>
    <x v="0"/>
    <n v="201603"/>
    <x v="5"/>
    <n v="1"/>
    <n v="1"/>
  </r>
  <r>
    <n v="794368"/>
    <s v="Efrenï¿½"/>
    <x v="0"/>
    <x v="3"/>
    <n v="34"/>
    <x v="0"/>
    <x v="13"/>
    <s v="2025-09-09T00:01:20.000Z"/>
    <x v="756"/>
    <x v="756"/>
    <x v="1"/>
    <x v="1"/>
    <n v="14"/>
    <x v="1"/>
    <n v="201602"/>
    <x v="5"/>
    <n v="1"/>
    <n v="1"/>
  </r>
  <r>
    <n v="2415185"/>
    <s v="Irvingï¿½"/>
    <x v="0"/>
    <x v="0"/>
    <n v="28"/>
    <x v="1"/>
    <x v="10"/>
    <s v="2025-09-09T00:00:41.000Z"/>
    <x v="757"/>
    <x v="757"/>
    <x v="1"/>
    <x v="0"/>
    <n v="5"/>
    <x v="0"/>
    <n v="201603"/>
    <x v="3"/>
    <n v="7"/>
    <n v="1"/>
  </r>
  <r>
    <n v="2361803"/>
    <s v="Bretï¿½"/>
    <x v="0"/>
    <x v="4"/>
    <n v="44"/>
    <x v="3"/>
    <x v="14"/>
    <s v="2025-09-09T00:02:13.000Z"/>
    <x v="758"/>
    <x v="758"/>
    <x v="0"/>
    <x v="1"/>
    <n v="20"/>
    <x v="0"/>
    <n v="201603"/>
    <x v="5"/>
    <n v="1"/>
    <n v="1"/>
  </r>
  <r>
    <n v="820398"/>
    <s v="Wiltonï¿½"/>
    <x v="0"/>
    <x v="0"/>
    <n v="28"/>
    <x v="1"/>
    <x v="8"/>
    <s v="2025-09-09T00:07:39.000Z"/>
    <x v="759"/>
    <x v="759"/>
    <x v="1"/>
    <x v="0"/>
    <n v="1"/>
    <x v="0"/>
    <n v="201603"/>
    <x v="0"/>
    <n v="3"/>
    <n v="1"/>
  </r>
  <r>
    <n v="867457"/>
    <s v="Haywoodï¿½"/>
    <x v="0"/>
    <x v="1"/>
    <n v="28"/>
    <x v="0"/>
    <x v="0"/>
    <s v="2025-09-09T00:05:10.000Z"/>
    <x v="760"/>
    <x v="760"/>
    <x v="1"/>
    <x v="1"/>
    <n v="24"/>
    <x v="0"/>
    <n v="201603"/>
    <x v="2"/>
    <n v="5"/>
    <n v="1"/>
  </r>
  <r>
    <n v="788856"/>
    <s v="Valentineï¿½"/>
    <x v="0"/>
    <x v="4"/>
    <n v="45"/>
    <x v="3"/>
    <x v="0"/>
    <s v="2025-09-09T00:00:00.000Z"/>
    <x v="761"/>
    <x v="761"/>
    <x v="0"/>
    <x v="1"/>
    <n v="16"/>
    <x v="2"/>
    <n v="201601"/>
    <x v="3"/>
    <n v="7"/>
    <n v="1"/>
  </r>
  <r>
    <n v="789056"/>
    <s v="Nakitaï¿½"/>
    <x v="1"/>
    <x v="0"/>
    <n v="48"/>
    <x v="0"/>
    <x v="6"/>
    <s v="2025-09-09T00:00:32.000Z"/>
    <x v="762"/>
    <x v="762"/>
    <x v="0"/>
    <x v="0"/>
    <n v="3"/>
    <x v="2"/>
    <n v="201601"/>
    <x v="5"/>
    <n v="1"/>
    <n v="1"/>
  </r>
  <r>
    <n v="809056"/>
    <s v="Randyï¿½"/>
    <x v="0"/>
    <x v="2"/>
    <n v="43"/>
    <x v="3"/>
    <x v="4"/>
    <s v="2025-09-09T00:09:48.000Z"/>
    <x v="763"/>
    <x v="763"/>
    <x v="0"/>
    <x v="0"/>
    <n v="8"/>
    <x v="0"/>
    <n v="201603"/>
    <x v="0"/>
    <n v="3"/>
    <n v="1"/>
  </r>
  <r>
    <n v="930447"/>
    <s v="Claudï¿½"/>
    <x v="0"/>
    <x v="1"/>
    <n v="38"/>
    <x v="0"/>
    <x v="1"/>
    <s v="2025-09-09T00:00:46.000Z"/>
    <x v="764"/>
    <x v="764"/>
    <x v="0"/>
    <x v="1"/>
    <n v="25"/>
    <x v="0"/>
    <n v="201603"/>
    <x v="6"/>
    <n v="6"/>
    <n v="1"/>
  </r>
  <r>
    <n v="893619"/>
    <s v="Earlineï¿½"/>
    <x v="1"/>
    <x v="0"/>
    <n v="40"/>
    <x v="3"/>
    <x v="2"/>
    <s v="2025-09-09T00:04:07.000Z"/>
    <x v="765"/>
    <x v="765"/>
    <x v="0"/>
    <x v="1"/>
    <n v="7"/>
    <x v="2"/>
    <n v="201601"/>
    <x v="2"/>
    <n v="5"/>
    <n v="1"/>
  </r>
  <r>
    <n v="810555"/>
    <s v="Jaredï¿½"/>
    <x v="0"/>
    <x v="0"/>
    <n v="34"/>
    <x v="9"/>
    <x v="8"/>
    <s v="2025-09-09T02:16:00.000Z"/>
    <x v="766"/>
    <x v="766"/>
    <x v="1"/>
    <x v="1"/>
    <n v="19"/>
    <x v="1"/>
    <n v="201602"/>
    <x v="6"/>
    <n v="6"/>
    <n v="1"/>
  </r>
  <r>
    <n v="869282"/>
    <s v="Jacintoï¿½"/>
    <x v="0"/>
    <x v="0"/>
    <n v="25"/>
    <x v="0"/>
    <x v="8"/>
    <s v="2025-09-09T01:34:15.000Z"/>
    <x v="767"/>
    <x v="767"/>
    <x v="1"/>
    <x v="0"/>
    <n v="12"/>
    <x v="0"/>
    <n v="201603"/>
    <x v="3"/>
    <n v="7"/>
    <n v="1"/>
  </r>
  <r>
    <n v="867870"/>
    <s v="Filibertoï¿½"/>
    <x v="0"/>
    <x v="3"/>
    <n v="48"/>
    <x v="0"/>
    <x v="3"/>
    <s v="2025-09-09T00:20:10.000Z"/>
    <x v="768"/>
    <x v="768"/>
    <x v="0"/>
    <x v="0"/>
    <n v="11"/>
    <x v="0"/>
    <n v="201603"/>
    <x v="6"/>
    <n v="6"/>
    <n v="1"/>
  </r>
  <r>
    <n v="810099"/>
    <s v="Donaldï¿½"/>
    <x v="0"/>
    <x v="1"/>
    <n v="25"/>
    <x v="1"/>
    <x v="0"/>
    <s v="2025-09-09T00:00:28.000Z"/>
    <x v="769"/>
    <x v="769"/>
    <x v="1"/>
    <x v="0"/>
    <n v="10"/>
    <x v="2"/>
    <n v="201601"/>
    <x v="5"/>
    <n v="1"/>
    <n v="1"/>
  </r>
  <r>
    <n v="2288636"/>
    <s v="Stacyï¿½"/>
    <x v="0"/>
    <x v="0"/>
    <n v="22"/>
    <x v="4"/>
    <x v="5"/>
    <s v="2025-09-09T00:00:11.000Z"/>
    <x v="770"/>
    <x v="770"/>
    <x v="1"/>
    <x v="2"/>
    <n v="4"/>
    <x v="1"/>
    <n v="201602"/>
    <x v="2"/>
    <n v="5"/>
    <n v="1"/>
  </r>
  <r>
    <n v="820607"/>
    <s v="None"/>
    <x v="2"/>
    <x v="4"/>
    <n v="0"/>
    <x v="5"/>
    <x v="13"/>
    <s v="2025-09-09T00:02:54.000Z"/>
    <x v="771"/>
    <x v="771"/>
    <x v="2"/>
    <x v="4"/>
    <n v="9"/>
    <x v="0"/>
    <n v="201603"/>
    <x v="1"/>
    <n v="4"/>
    <n v="1"/>
  </r>
  <r>
    <n v="772330"/>
    <s v="Royalï¿½"/>
    <x v="0"/>
    <x v="3"/>
    <n v="21"/>
    <x v="0"/>
    <x v="2"/>
    <s v="2025-09-09T00:03:35.000Z"/>
    <x v="772"/>
    <x v="772"/>
    <x v="1"/>
    <x v="1"/>
    <n v="30"/>
    <x v="2"/>
    <n v="201601"/>
    <x v="3"/>
    <n v="7"/>
    <n v="1"/>
  </r>
  <r>
    <n v="810063"/>
    <s v="Michelï¿½"/>
    <x v="0"/>
    <x v="2"/>
    <n v="28"/>
    <x v="6"/>
    <x v="4"/>
    <s v="2025-09-09T00:00:54.000Z"/>
    <x v="773"/>
    <x v="773"/>
    <x v="1"/>
    <x v="0"/>
    <n v="27"/>
    <x v="1"/>
    <n v="201602"/>
    <x v="3"/>
    <n v="7"/>
    <n v="1"/>
  </r>
  <r>
    <n v="760598"/>
    <s v="Grettaï¿½"/>
    <x v="1"/>
    <x v="0"/>
    <n v="45"/>
    <x v="7"/>
    <x v="0"/>
    <s v="2025-09-09T00:00:00.000Z"/>
    <x v="774"/>
    <x v="774"/>
    <x v="0"/>
    <x v="1"/>
    <n v="24"/>
    <x v="0"/>
    <n v="201603"/>
    <x v="2"/>
    <n v="5"/>
    <n v="1"/>
  </r>
  <r>
    <n v="939680"/>
    <s v="Artï¿½"/>
    <x v="0"/>
    <x v="3"/>
    <n v="19"/>
    <x v="0"/>
    <x v="6"/>
    <s v="2025-09-09T00:01:11.000Z"/>
    <x v="775"/>
    <x v="775"/>
    <x v="3"/>
    <x v="2"/>
    <n v="27"/>
    <x v="0"/>
    <n v="201603"/>
    <x v="5"/>
    <n v="1"/>
    <n v="1"/>
  </r>
  <r>
    <n v="772475"/>
    <s v="Lloydï¿½"/>
    <x v="0"/>
    <x v="3"/>
    <n v="16"/>
    <x v="0"/>
    <x v="8"/>
    <s v="2025-09-09T00:09:42.000Z"/>
    <x v="776"/>
    <x v="776"/>
    <x v="3"/>
    <x v="1"/>
    <n v="14"/>
    <x v="1"/>
    <n v="201602"/>
    <x v="5"/>
    <n v="1"/>
    <n v="1"/>
  </r>
  <r>
    <n v="2368806"/>
    <s v="Shaneï¿½"/>
    <x v="0"/>
    <x v="1"/>
    <n v="27"/>
    <x v="4"/>
    <x v="5"/>
    <s v="2025-09-09T00:08:03.000Z"/>
    <x v="326"/>
    <x v="326"/>
    <x v="1"/>
    <x v="0"/>
    <n v="29"/>
    <x v="0"/>
    <n v="201603"/>
    <x v="0"/>
    <n v="3"/>
    <n v="1"/>
  </r>
  <r>
    <n v="772557"/>
    <s v="Eliï¿½"/>
    <x v="0"/>
    <x v="2"/>
    <n v="32"/>
    <x v="3"/>
    <x v="0"/>
    <s v="2025-09-09T00:01:00.000Z"/>
    <x v="777"/>
    <x v="777"/>
    <x v="1"/>
    <x v="0"/>
    <n v="30"/>
    <x v="2"/>
    <n v="201601"/>
    <x v="3"/>
    <n v="7"/>
    <n v="1"/>
  </r>
  <r>
    <n v="821232"/>
    <s v="Garryï¿½"/>
    <x v="0"/>
    <x v="6"/>
    <n v="46"/>
    <x v="0"/>
    <x v="5"/>
    <s v="2025-09-09T00:00:43.000Z"/>
    <x v="778"/>
    <x v="778"/>
    <x v="0"/>
    <x v="1"/>
    <n v="25"/>
    <x v="1"/>
    <n v="201602"/>
    <x v="2"/>
    <n v="5"/>
    <n v="1"/>
  </r>
  <r>
    <n v="385740"/>
    <s v="Efrenï¿½"/>
    <x v="0"/>
    <x v="0"/>
    <n v="39"/>
    <x v="10"/>
    <x v="2"/>
    <s v="2025-09-09T00:00:00.000Z"/>
    <x v="779"/>
    <x v="779"/>
    <x v="0"/>
    <x v="1"/>
    <n v="16"/>
    <x v="2"/>
    <n v="201601"/>
    <x v="3"/>
    <n v="7"/>
    <n v="1"/>
  </r>
  <r>
    <n v="807997"/>
    <s v="Chasï¿½"/>
    <x v="0"/>
    <x v="4"/>
    <n v="25"/>
    <x v="2"/>
    <x v="12"/>
    <s v="null"/>
    <x v="29"/>
    <x v="29"/>
    <x v="1"/>
    <x v="2"/>
    <s v="null"/>
    <x v="3"/>
    <s v="null"/>
    <x v="7"/>
    <s v="null"/>
    <n v="1"/>
  </r>
  <r>
    <n v="1456819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3413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1542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2092115"/>
    <s v="Coryï¿½"/>
    <x v="0"/>
    <x v="0"/>
    <n v="49"/>
    <x v="7"/>
    <x v="2"/>
    <s v="2025-09-09T00:11:43.000Z"/>
    <x v="780"/>
    <x v="780"/>
    <x v="0"/>
    <x v="0"/>
    <n v="22"/>
    <x v="2"/>
    <n v="201601"/>
    <x v="6"/>
    <n v="6"/>
    <n v="1"/>
  </r>
  <r>
    <n v="1109229"/>
    <s v="Kipï¿½"/>
    <x v="0"/>
    <x v="2"/>
    <n v="25"/>
    <x v="3"/>
    <x v="4"/>
    <s v="2025-09-09T00:04:42.000Z"/>
    <x v="781"/>
    <x v="781"/>
    <x v="1"/>
    <x v="0"/>
    <n v="8"/>
    <x v="0"/>
    <n v="201603"/>
    <x v="0"/>
    <n v="3"/>
    <n v="1"/>
  </r>
  <r>
    <n v="867034"/>
    <s v="Haywoodï¿½"/>
    <x v="0"/>
    <x v="4"/>
    <n v="26"/>
    <x v="0"/>
    <x v="10"/>
    <s v="2025-09-09T00:01:08.000Z"/>
    <x v="782"/>
    <x v="782"/>
    <x v="1"/>
    <x v="1"/>
    <n v="6"/>
    <x v="0"/>
    <n v="201603"/>
    <x v="5"/>
    <n v="1"/>
    <n v="1"/>
  </r>
  <r>
    <n v="893341"/>
    <s v="Brendanï¿½"/>
    <x v="0"/>
    <x v="3"/>
    <n v="9"/>
    <x v="1"/>
    <x v="2"/>
    <s v="2025-09-09T00:01:08.000Z"/>
    <x v="783"/>
    <x v="783"/>
    <x v="5"/>
    <x v="0"/>
    <n v="20"/>
    <x v="0"/>
    <n v="201603"/>
    <x v="5"/>
    <n v="1"/>
    <n v="1"/>
  </r>
  <r>
    <n v="809469"/>
    <s v="Shaneï¿½"/>
    <x v="0"/>
    <x v="3"/>
    <n v="44"/>
    <x v="2"/>
    <x v="3"/>
    <s v="2025-09-09T00:01:54.000Z"/>
    <x v="784"/>
    <x v="784"/>
    <x v="0"/>
    <x v="1"/>
    <n v="4"/>
    <x v="1"/>
    <n v="201602"/>
    <x v="2"/>
    <n v="5"/>
    <n v="1"/>
  </r>
  <r>
    <n v="891436"/>
    <s v="Lloydï¿½"/>
    <x v="0"/>
    <x v="2"/>
    <n v="30"/>
    <x v="3"/>
    <x v="1"/>
    <s v="2025-09-09T00:00:00.000Z"/>
    <x v="785"/>
    <x v="785"/>
    <x v="1"/>
    <x v="0"/>
    <n v="30"/>
    <x v="0"/>
    <n v="201603"/>
    <x v="1"/>
    <n v="4"/>
    <n v="1"/>
  </r>
  <r>
    <n v="797116"/>
    <s v="Dionï¿½"/>
    <x v="0"/>
    <x v="3"/>
    <n v="32"/>
    <x v="0"/>
    <x v="13"/>
    <s v="2025-09-09T00:00:28.000Z"/>
    <x v="786"/>
    <x v="786"/>
    <x v="1"/>
    <x v="2"/>
    <n v="2"/>
    <x v="2"/>
    <n v="201601"/>
    <x v="3"/>
    <n v="7"/>
    <n v="1"/>
  </r>
  <r>
    <n v="773403"/>
    <s v="Jaredï¿½"/>
    <x v="0"/>
    <x v="4"/>
    <n v="31"/>
    <x v="3"/>
    <x v="0"/>
    <s v="2025-09-09T00:00:10.000Z"/>
    <x v="787"/>
    <x v="787"/>
    <x v="1"/>
    <x v="1"/>
    <n v="6"/>
    <x v="1"/>
    <n v="201602"/>
    <x v="3"/>
    <n v="7"/>
    <n v="1"/>
  </r>
  <r>
    <n v="1106847"/>
    <s v="Markusï¿½"/>
    <x v="0"/>
    <x v="0"/>
    <n v="57"/>
    <x v="9"/>
    <x v="8"/>
    <s v="2025-09-09T00:05:30.000Z"/>
    <x v="788"/>
    <x v="788"/>
    <x v="4"/>
    <x v="0"/>
    <n v="16"/>
    <x v="0"/>
    <n v="201603"/>
    <x v="1"/>
    <n v="4"/>
    <n v="1"/>
  </r>
  <r>
    <n v="804350"/>
    <s v="Minervaï¿½"/>
    <x v="1"/>
    <x v="2"/>
    <n v="28"/>
    <x v="3"/>
    <x v="4"/>
    <s v="2025-09-09T00:00:42.000Z"/>
    <x v="789"/>
    <x v="789"/>
    <x v="1"/>
    <x v="0"/>
    <n v="20"/>
    <x v="1"/>
    <n v="201602"/>
    <x v="3"/>
    <n v="7"/>
    <n v="1"/>
  </r>
  <r>
    <n v="772614"/>
    <s v="Claudï¿½"/>
    <x v="0"/>
    <x v="4"/>
    <n v="24"/>
    <x v="2"/>
    <x v="6"/>
    <s v="2025-09-09T00:05:29.000Z"/>
    <x v="790"/>
    <x v="790"/>
    <x v="1"/>
    <x v="1"/>
    <n v="22"/>
    <x v="2"/>
    <n v="201601"/>
    <x v="6"/>
    <n v="6"/>
    <n v="1"/>
  </r>
  <r>
    <n v="773138"/>
    <s v="Robbyï¿½"/>
    <x v="0"/>
    <x v="0"/>
    <n v="40"/>
    <x v="9"/>
    <x v="3"/>
    <s v="2025-09-09T00:12:54.000Z"/>
    <x v="791"/>
    <x v="791"/>
    <x v="0"/>
    <x v="1"/>
    <n v="13"/>
    <x v="1"/>
    <n v="201602"/>
    <x v="3"/>
    <n v="7"/>
    <n v="1"/>
  </r>
  <r>
    <n v="897770"/>
    <s v="Romeoï¿½"/>
    <x v="0"/>
    <x v="0"/>
    <n v="45"/>
    <x v="0"/>
    <x v="0"/>
    <s v="2025-09-09T00:07:52.000Z"/>
    <x v="792"/>
    <x v="792"/>
    <x v="0"/>
    <x v="1"/>
    <n v="24"/>
    <x v="0"/>
    <n v="201603"/>
    <x v="2"/>
    <n v="5"/>
    <n v="1"/>
  </r>
  <r>
    <n v="804761"/>
    <s v="Michelï¿½"/>
    <x v="0"/>
    <x v="3"/>
    <n v="20"/>
    <x v="6"/>
    <x v="0"/>
    <s v="2025-09-09T00:03:32.000Z"/>
    <x v="793"/>
    <x v="793"/>
    <x v="1"/>
    <x v="1"/>
    <n v="18"/>
    <x v="2"/>
    <n v="201601"/>
    <x v="4"/>
    <n v="2"/>
    <n v="1"/>
  </r>
  <r>
    <n v="893861"/>
    <s v="Coryï¿½"/>
    <x v="0"/>
    <x v="0"/>
    <n v="30"/>
    <x v="7"/>
    <x v="4"/>
    <s v="2025-09-09T00:00:42.000Z"/>
    <x v="794"/>
    <x v="794"/>
    <x v="1"/>
    <x v="1"/>
    <n v="15"/>
    <x v="0"/>
    <n v="201603"/>
    <x v="0"/>
    <n v="3"/>
    <n v="1"/>
  </r>
  <r>
    <n v="1109481"/>
    <s v="Stefanï¿½"/>
    <x v="0"/>
    <x v="3"/>
    <n v="51"/>
    <x v="0"/>
    <x v="0"/>
    <s v="2025-09-09T00:00:58.000Z"/>
    <x v="795"/>
    <x v="795"/>
    <x v="4"/>
    <x v="1"/>
    <n v="25"/>
    <x v="0"/>
    <n v="201603"/>
    <x v="6"/>
    <n v="6"/>
    <n v="1"/>
  </r>
  <r>
    <n v="808934"/>
    <s v="Claudï¿½"/>
    <x v="0"/>
    <x v="1"/>
    <n v="36"/>
    <x v="1"/>
    <x v="0"/>
    <s v="2025-09-09T00:03:38.000Z"/>
    <x v="796"/>
    <x v="796"/>
    <x v="0"/>
    <x v="4"/>
    <n v="6"/>
    <x v="1"/>
    <n v="201602"/>
    <x v="3"/>
    <n v="7"/>
    <n v="1"/>
  </r>
  <r>
    <n v="809330"/>
    <s v="Stephenï¿½"/>
    <x v="0"/>
    <x v="0"/>
    <n v="40"/>
    <x v="0"/>
    <x v="0"/>
    <s v="2025-09-09T00:00:38.000Z"/>
    <x v="797"/>
    <x v="797"/>
    <x v="0"/>
    <x v="1"/>
    <n v="10"/>
    <x v="2"/>
    <n v="201601"/>
    <x v="5"/>
    <n v="1"/>
    <n v="1"/>
  </r>
  <r>
    <n v="822436"/>
    <s v="Haywoodï¿½"/>
    <x v="0"/>
    <x v="4"/>
    <n v="29"/>
    <x v="0"/>
    <x v="3"/>
    <s v="2025-09-09T00:00:52.000Z"/>
    <x v="798"/>
    <x v="798"/>
    <x v="1"/>
    <x v="2"/>
    <n v="4"/>
    <x v="0"/>
    <n v="201603"/>
    <x v="6"/>
    <n v="6"/>
    <n v="1"/>
  </r>
  <r>
    <n v="867310"/>
    <s v="Stephenï¿½"/>
    <x v="0"/>
    <x v="2"/>
    <n v="24"/>
    <x v="10"/>
    <x v="4"/>
    <s v="2025-09-09T00:00:00.000Z"/>
    <x v="799"/>
    <x v="799"/>
    <x v="1"/>
    <x v="4"/>
    <n v="11"/>
    <x v="0"/>
    <n v="201603"/>
    <x v="6"/>
    <n v="6"/>
    <n v="1"/>
  </r>
  <r>
    <n v="810253"/>
    <s v="Garryï¿½"/>
    <x v="0"/>
    <x v="0"/>
    <n v="27"/>
    <x v="9"/>
    <x v="0"/>
    <s v="2025-09-09T00:10:16.000Z"/>
    <x v="800"/>
    <x v="800"/>
    <x v="1"/>
    <x v="1"/>
    <n v="20"/>
    <x v="1"/>
    <n v="201602"/>
    <x v="3"/>
    <n v="7"/>
    <n v="1"/>
  </r>
  <r>
    <n v="809000"/>
    <s v="Kipï¿½"/>
    <x v="0"/>
    <x v="0"/>
    <n v="47"/>
    <x v="0"/>
    <x v="10"/>
    <s v="2025-09-09T00:00:54.000Z"/>
    <x v="801"/>
    <x v="801"/>
    <x v="0"/>
    <x v="0"/>
    <n v="4"/>
    <x v="0"/>
    <n v="201603"/>
    <x v="6"/>
    <n v="6"/>
    <n v="1"/>
  </r>
  <r>
    <n v="810534"/>
    <s v="Lucasï¿½"/>
    <x v="0"/>
    <x v="3"/>
    <n v="24"/>
    <x v="0"/>
    <x v="1"/>
    <s v="2025-09-09T00:07:16.000Z"/>
    <x v="802"/>
    <x v="802"/>
    <x v="1"/>
    <x v="1"/>
    <n v="9"/>
    <x v="0"/>
    <n v="201603"/>
    <x v="1"/>
    <n v="4"/>
    <n v="1"/>
  </r>
  <r>
    <n v="940545"/>
    <s v="Shandraï¿½"/>
    <x v="1"/>
    <x v="0"/>
    <n v="33"/>
    <x v="0"/>
    <x v="11"/>
    <s v="2025-09-09T00:00:39.000Z"/>
    <x v="803"/>
    <x v="803"/>
    <x v="1"/>
    <x v="1"/>
    <n v="14"/>
    <x v="0"/>
    <n v="201603"/>
    <x v="4"/>
    <n v="2"/>
    <n v="1"/>
  </r>
  <r>
    <n v="810293"/>
    <s v="Chasï¿½"/>
    <x v="0"/>
    <x v="3"/>
    <n v="36"/>
    <x v="3"/>
    <x v="3"/>
    <s v="2025-09-09T00:03:00.000Z"/>
    <x v="804"/>
    <x v="804"/>
    <x v="0"/>
    <x v="1"/>
    <n v="18"/>
    <x v="1"/>
    <n v="201602"/>
    <x v="2"/>
    <n v="5"/>
    <n v="1"/>
  </r>
  <r>
    <n v="773323"/>
    <s v="Brendanï¿½"/>
    <x v="0"/>
    <x v="2"/>
    <n v="25"/>
    <x v="0"/>
    <x v="13"/>
    <s v="2025-09-09T00:04:02.000Z"/>
    <x v="805"/>
    <x v="805"/>
    <x v="1"/>
    <x v="2"/>
    <n v="18"/>
    <x v="1"/>
    <n v="201602"/>
    <x v="2"/>
    <n v="5"/>
    <n v="1"/>
  </r>
  <r>
    <n v="893105"/>
    <s v="Garryï¿½"/>
    <x v="0"/>
    <x v="3"/>
    <n v="42"/>
    <x v="3"/>
    <x v="6"/>
    <s v="2025-09-09T00:00:31.000Z"/>
    <x v="806"/>
    <x v="806"/>
    <x v="0"/>
    <x v="1"/>
    <n v="7"/>
    <x v="0"/>
    <n v="201603"/>
    <x v="4"/>
    <n v="2"/>
    <n v="1"/>
  </r>
  <r>
    <n v="833401"/>
    <s v="Jacintoï¿½"/>
    <x v="0"/>
    <x v="3"/>
    <n v="21"/>
    <x v="3"/>
    <x v="2"/>
    <s v="2025-09-09T00:00:43.000Z"/>
    <x v="807"/>
    <x v="807"/>
    <x v="1"/>
    <x v="1"/>
    <n v="1"/>
    <x v="0"/>
    <n v="201603"/>
    <x v="0"/>
    <n v="3"/>
    <n v="1"/>
  </r>
  <r>
    <n v="920007"/>
    <s v="Royalï¿½"/>
    <x v="0"/>
    <x v="0"/>
    <n v="29"/>
    <x v="7"/>
    <x v="8"/>
    <s v="2025-09-09T00:04:15.000Z"/>
    <x v="808"/>
    <x v="808"/>
    <x v="1"/>
    <x v="0"/>
    <n v="28"/>
    <x v="0"/>
    <n v="201603"/>
    <x v="4"/>
    <n v="2"/>
    <n v="1"/>
  </r>
  <r>
    <n v="601019"/>
    <s v="Stacyï¿½"/>
    <x v="0"/>
    <x v="1"/>
    <n v="26"/>
    <x v="6"/>
    <x v="4"/>
    <s v="2025-09-09T00:01:12.000Z"/>
    <x v="809"/>
    <x v="809"/>
    <x v="1"/>
    <x v="1"/>
    <n v="2"/>
    <x v="2"/>
    <n v="201601"/>
    <x v="3"/>
    <n v="7"/>
    <n v="1"/>
  </r>
  <r>
    <n v="773312"/>
    <s v="Irvingï¿½"/>
    <x v="0"/>
    <x v="3"/>
    <n v="30"/>
    <x v="0"/>
    <x v="14"/>
    <s v="2025-09-09T00:00:41.000Z"/>
    <x v="810"/>
    <x v="810"/>
    <x v="1"/>
    <x v="2"/>
    <n v="31"/>
    <x v="2"/>
    <n v="201601"/>
    <x v="5"/>
    <n v="1"/>
    <n v="1"/>
  </r>
  <r>
    <n v="788844"/>
    <s v="Hugh"/>
    <x v="0"/>
    <x v="0"/>
    <n v="28"/>
    <x v="0"/>
    <x v="4"/>
    <s v="2025-09-09T00:53:36.000Z"/>
    <x v="811"/>
    <x v="811"/>
    <x v="1"/>
    <x v="2"/>
    <n v="11"/>
    <x v="1"/>
    <n v="201602"/>
    <x v="2"/>
    <n v="5"/>
    <n v="1"/>
  </r>
  <r>
    <n v="789090"/>
    <s v="Jaredï¿½"/>
    <x v="0"/>
    <x v="0"/>
    <n v="27"/>
    <x v="0"/>
    <x v="3"/>
    <s v="2025-09-09T00:03:00.000Z"/>
    <x v="812"/>
    <x v="812"/>
    <x v="1"/>
    <x v="1"/>
    <n v="9"/>
    <x v="1"/>
    <n v="201602"/>
    <x v="0"/>
    <n v="3"/>
    <n v="1"/>
  </r>
  <r>
    <n v="866798"/>
    <s v="Samuelï¿½"/>
    <x v="0"/>
    <x v="2"/>
    <n v="31"/>
    <x v="1"/>
    <x v="1"/>
    <s v="2025-09-09T00:01:40.000Z"/>
    <x v="813"/>
    <x v="813"/>
    <x v="1"/>
    <x v="0"/>
    <n v="3"/>
    <x v="0"/>
    <n v="201603"/>
    <x v="2"/>
    <n v="5"/>
    <n v="1"/>
  </r>
  <r>
    <n v="772796"/>
    <s v="Claudï¿½"/>
    <x v="0"/>
    <x v="0"/>
    <n v="13"/>
    <x v="0"/>
    <x v="0"/>
    <s v="2025-09-09T00:00:34.000Z"/>
    <x v="814"/>
    <x v="814"/>
    <x v="3"/>
    <x v="1"/>
    <n v="9"/>
    <x v="1"/>
    <n v="201602"/>
    <x v="0"/>
    <n v="3"/>
    <n v="1"/>
  </r>
  <r>
    <n v="809317"/>
    <s v="Shaneï¿½"/>
    <x v="0"/>
    <x v="4"/>
    <n v="29"/>
    <x v="3"/>
    <x v="9"/>
    <s v="2025-09-09T00:00:49.000Z"/>
    <x v="815"/>
    <x v="815"/>
    <x v="1"/>
    <x v="2"/>
    <n v="19"/>
    <x v="1"/>
    <n v="201602"/>
    <x v="6"/>
    <n v="6"/>
    <n v="1"/>
  </r>
  <r>
    <n v="833528"/>
    <s v="Earlï¿½"/>
    <x v="0"/>
    <x v="0"/>
    <n v="42"/>
    <x v="0"/>
    <x v="1"/>
    <s v="2025-09-09T01:18:48.000Z"/>
    <x v="816"/>
    <x v="816"/>
    <x v="0"/>
    <x v="0"/>
    <n v="6"/>
    <x v="0"/>
    <n v="201603"/>
    <x v="5"/>
    <n v="1"/>
    <n v="1"/>
  </r>
  <r>
    <n v="779410"/>
    <s v="Yolondaï¿½"/>
    <x v="1"/>
    <x v="2"/>
    <n v="26"/>
    <x v="0"/>
    <x v="4"/>
    <s v="2025-09-09T00:02:36.000Z"/>
    <x v="817"/>
    <x v="817"/>
    <x v="1"/>
    <x v="1"/>
    <n v="3"/>
    <x v="1"/>
    <n v="201602"/>
    <x v="1"/>
    <n v="4"/>
    <n v="1"/>
  </r>
  <r>
    <n v="939622"/>
    <s v="Markusï¿½"/>
    <x v="0"/>
    <x v="3"/>
    <n v="38"/>
    <x v="7"/>
    <x v="10"/>
    <s v="2025-09-09T00:00:19.000Z"/>
    <x v="818"/>
    <x v="818"/>
    <x v="0"/>
    <x v="1"/>
    <n v="30"/>
    <x v="0"/>
    <n v="201603"/>
    <x v="1"/>
    <n v="4"/>
    <n v="1"/>
  </r>
  <r>
    <n v="2369849"/>
    <s v="Roxanaï¿½"/>
    <x v="1"/>
    <x v="0"/>
    <n v="39"/>
    <x v="10"/>
    <x v="2"/>
    <s v="2025-09-09T01:03:02.000Z"/>
    <x v="819"/>
    <x v="819"/>
    <x v="0"/>
    <x v="3"/>
    <n v="19"/>
    <x v="0"/>
    <n v="201603"/>
    <x v="3"/>
    <n v="7"/>
    <n v="1"/>
  </r>
  <r>
    <n v="2287875"/>
    <s v="Michelï¿½"/>
    <x v="0"/>
    <x v="0"/>
    <n v="46"/>
    <x v="0"/>
    <x v="10"/>
    <s v="2025-09-09T00:03:03.000Z"/>
    <x v="820"/>
    <x v="820"/>
    <x v="0"/>
    <x v="0"/>
    <n v="9"/>
    <x v="1"/>
    <n v="201602"/>
    <x v="0"/>
    <n v="3"/>
    <n v="1"/>
  </r>
  <r>
    <n v="771783"/>
    <s v="Lenï¿½"/>
    <x v="0"/>
    <x v="1"/>
    <n v="23"/>
    <x v="0"/>
    <x v="4"/>
    <s v="2025-09-09T00:04:45.000Z"/>
    <x v="821"/>
    <x v="821"/>
    <x v="1"/>
    <x v="1"/>
    <n v="1"/>
    <x v="1"/>
    <n v="201602"/>
    <x v="4"/>
    <n v="2"/>
    <n v="1"/>
  </r>
  <r>
    <n v="794190"/>
    <s v="Deeï¿½"/>
    <x v="0"/>
    <x v="3"/>
    <n v="29"/>
    <x v="7"/>
    <x v="2"/>
    <s v="2025-09-09T00:03:55.000Z"/>
    <x v="822"/>
    <x v="822"/>
    <x v="1"/>
    <x v="3"/>
    <n v="4"/>
    <x v="2"/>
    <n v="201601"/>
    <x v="4"/>
    <n v="2"/>
    <n v="1"/>
  </r>
  <r>
    <n v="649"/>
    <s v="Bretï¿½"/>
    <x v="0"/>
    <x v="0"/>
    <n v="31"/>
    <x v="7"/>
    <x v="8"/>
    <s v="2025-09-09T00:05:00.000Z"/>
    <x v="823"/>
    <x v="823"/>
    <x v="1"/>
    <x v="0"/>
    <n v="11"/>
    <x v="2"/>
    <n v="201601"/>
    <x v="4"/>
    <n v="2"/>
    <n v="1"/>
  </r>
  <r>
    <n v="809094"/>
    <s v="Jacintoï¿½"/>
    <x v="0"/>
    <x v="2"/>
    <n v="37"/>
    <x v="10"/>
    <x v="10"/>
    <s v="2025-09-09T00:00:24.000Z"/>
    <x v="824"/>
    <x v="824"/>
    <x v="0"/>
    <x v="4"/>
    <n v="24"/>
    <x v="1"/>
    <n v="201602"/>
    <x v="1"/>
    <n v="4"/>
    <n v="1"/>
  </r>
  <r>
    <n v="809325"/>
    <s v="Anetteï¿½"/>
    <x v="1"/>
    <x v="0"/>
    <n v="15"/>
    <x v="6"/>
    <x v="0"/>
    <s v="2025-09-09T00:00:10.000Z"/>
    <x v="825"/>
    <x v="825"/>
    <x v="3"/>
    <x v="2"/>
    <n v="10"/>
    <x v="0"/>
    <n v="201603"/>
    <x v="2"/>
    <n v="5"/>
    <n v="1"/>
  </r>
  <r>
    <n v="861539"/>
    <s v="Hymanï¿½"/>
    <x v="0"/>
    <x v="1"/>
    <n v="58"/>
    <x v="0"/>
    <x v="1"/>
    <s v="2025-09-09T00:11:38.000Z"/>
    <x v="826"/>
    <x v="826"/>
    <x v="4"/>
    <x v="1"/>
    <n v="30"/>
    <x v="0"/>
    <n v="201603"/>
    <x v="1"/>
    <n v="4"/>
    <n v="1"/>
  </r>
  <r>
    <n v="868961"/>
    <s v="Loydï¿½"/>
    <x v="0"/>
    <x v="0"/>
    <n v="35"/>
    <x v="0"/>
    <x v="0"/>
    <s v="2025-09-09T00:01:08.000Z"/>
    <x v="827"/>
    <x v="827"/>
    <x v="1"/>
    <x v="1"/>
    <n v="16"/>
    <x v="0"/>
    <n v="201603"/>
    <x v="1"/>
    <n v="4"/>
    <n v="1"/>
  </r>
  <r>
    <n v="788893"/>
    <s v="Stacyï¿½"/>
    <x v="0"/>
    <x v="0"/>
    <n v="33"/>
    <x v="7"/>
    <x v="8"/>
    <s v="2025-09-09T00:49:51.000Z"/>
    <x v="828"/>
    <x v="828"/>
    <x v="1"/>
    <x v="0"/>
    <n v="15"/>
    <x v="1"/>
    <n v="201602"/>
    <x v="4"/>
    <n v="2"/>
    <n v="1"/>
  </r>
  <r>
    <n v="809204"/>
    <s v="Wiltonï¿½"/>
    <x v="0"/>
    <x v="0"/>
    <n v="47"/>
    <x v="9"/>
    <x v="1"/>
    <s v="2025-09-09T00:00:00.000Z"/>
    <x v="829"/>
    <x v="829"/>
    <x v="0"/>
    <x v="0"/>
    <n v="3"/>
    <x v="0"/>
    <n v="201603"/>
    <x v="2"/>
    <n v="5"/>
    <n v="1"/>
  </r>
  <r>
    <n v="941407"/>
    <s v="Haywoodï¿½"/>
    <x v="0"/>
    <x v="0"/>
    <n v="42"/>
    <x v="0"/>
    <x v="16"/>
    <s v="2025-09-09T00:03:20.000Z"/>
    <x v="830"/>
    <x v="830"/>
    <x v="0"/>
    <x v="1"/>
    <n v="22"/>
    <x v="0"/>
    <n v="201603"/>
    <x v="0"/>
    <n v="3"/>
    <n v="1"/>
  </r>
  <r>
    <n v="810560"/>
    <s v="Hymanï¿½"/>
    <x v="0"/>
    <x v="0"/>
    <n v="47"/>
    <x v="0"/>
    <x v="0"/>
    <s v="2025-09-09T00:00:48.000Z"/>
    <x v="831"/>
    <x v="831"/>
    <x v="0"/>
    <x v="4"/>
    <n v="20"/>
    <x v="1"/>
    <n v="201602"/>
    <x v="3"/>
    <n v="7"/>
    <n v="1"/>
  </r>
  <r>
    <n v="810619"/>
    <s v="Jaredï¿½"/>
    <x v="0"/>
    <x v="4"/>
    <n v="22"/>
    <x v="3"/>
    <x v="1"/>
    <s v="2025-09-09T00:02:36.000Z"/>
    <x v="832"/>
    <x v="832"/>
    <x v="1"/>
    <x v="0"/>
    <n v="24"/>
    <x v="1"/>
    <n v="201602"/>
    <x v="1"/>
    <n v="4"/>
    <n v="1"/>
  </r>
  <r>
    <n v="904299"/>
    <s v="Stephenï¿½"/>
    <x v="0"/>
    <x v="1"/>
    <n v="9"/>
    <x v="2"/>
    <x v="1"/>
    <s v="2025-09-09T01:47:28.000Z"/>
    <x v="833"/>
    <x v="833"/>
    <x v="5"/>
    <x v="1"/>
    <n v="30"/>
    <x v="0"/>
    <n v="201603"/>
    <x v="1"/>
    <n v="4"/>
    <n v="1"/>
  </r>
  <r>
    <n v="851706"/>
    <s v="Wiltonï¿½"/>
    <x v="0"/>
    <x v="1"/>
    <n v="31"/>
    <x v="4"/>
    <x v="0"/>
    <s v="2025-09-09T00:32:38.000Z"/>
    <x v="834"/>
    <x v="834"/>
    <x v="1"/>
    <x v="1"/>
    <n v="3"/>
    <x v="0"/>
    <n v="201603"/>
    <x v="2"/>
    <n v="5"/>
    <n v="1"/>
  </r>
  <r>
    <n v="2369209"/>
    <s v="Lenï¿½"/>
    <x v="0"/>
    <x v="0"/>
    <n v="17"/>
    <x v="7"/>
    <x v="4"/>
    <s v="2025-09-09T00:02:30.000Z"/>
    <x v="835"/>
    <x v="835"/>
    <x v="3"/>
    <x v="1"/>
    <n v="2"/>
    <x v="2"/>
    <n v="201601"/>
    <x v="3"/>
    <n v="7"/>
    <n v="1"/>
  </r>
  <r>
    <n v="894091"/>
    <s v="Coryï¿½"/>
    <x v="0"/>
    <x v="2"/>
    <n v="28"/>
    <x v="3"/>
    <x v="8"/>
    <s v="2025-09-09T00:06:45.000Z"/>
    <x v="836"/>
    <x v="836"/>
    <x v="1"/>
    <x v="3"/>
    <n v="1"/>
    <x v="2"/>
    <n v="201601"/>
    <x v="6"/>
    <n v="6"/>
    <n v="1"/>
  </r>
  <r>
    <n v="808926"/>
    <s v="Bretï¿½"/>
    <x v="0"/>
    <x v="2"/>
    <n v="22"/>
    <x v="3"/>
    <x v="4"/>
    <s v="2025-09-09T00:01:06.000Z"/>
    <x v="837"/>
    <x v="837"/>
    <x v="1"/>
    <x v="0"/>
    <n v="2"/>
    <x v="1"/>
    <n v="201602"/>
    <x v="0"/>
    <n v="3"/>
    <n v="1"/>
  </r>
  <r>
    <n v="809056"/>
    <s v="Randyï¿½"/>
    <x v="0"/>
    <x v="2"/>
    <n v="43"/>
    <x v="3"/>
    <x v="8"/>
    <s v="2025-09-09T00:03:27.000Z"/>
    <x v="838"/>
    <x v="838"/>
    <x v="0"/>
    <x v="1"/>
    <n v="5"/>
    <x v="1"/>
    <n v="201602"/>
    <x v="6"/>
    <n v="6"/>
    <n v="1"/>
  </r>
  <r>
    <n v="809056"/>
    <s v="Randyï¿½"/>
    <x v="0"/>
    <x v="2"/>
    <n v="43"/>
    <x v="3"/>
    <x v="4"/>
    <s v="2025-09-09T00:23:06.000Z"/>
    <x v="839"/>
    <x v="839"/>
    <x v="0"/>
    <x v="4"/>
    <n v="6"/>
    <x v="2"/>
    <n v="201601"/>
    <x v="1"/>
    <n v="4"/>
    <n v="1"/>
  </r>
  <r>
    <n v="940635"/>
    <s v="Randyï¿½"/>
    <x v="0"/>
    <x v="0"/>
    <n v="49"/>
    <x v="1"/>
    <x v="5"/>
    <s v="2025-09-09T00:01:06.000Z"/>
    <x v="840"/>
    <x v="840"/>
    <x v="0"/>
    <x v="1"/>
    <n v="9"/>
    <x v="0"/>
    <n v="201603"/>
    <x v="1"/>
    <n v="4"/>
    <n v="1"/>
  </r>
  <r>
    <n v="867915"/>
    <s v="Michelï¿½"/>
    <x v="0"/>
    <x v="0"/>
    <n v="46"/>
    <x v="0"/>
    <x v="1"/>
    <s v="2025-09-09T00:04:12.000Z"/>
    <x v="841"/>
    <x v="841"/>
    <x v="0"/>
    <x v="1"/>
    <n v="9"/>
    <x v="0"/>
    <n v="201603"/>
    <x v="1"/>
    <n v="4"/>
    <n v="1"/>
  </r>
  <r>
    <n v="809726"/>
    <s v="Efrenï¿½"/>
    <x v="0"/>
    <x v="1"/>
    <n v="31"/>
    <x v="4"/>
    <x v="6"/>
    <s v="2025-09-09T00:03:52.000Z"/>
    <x v="842"/>
    <x v="842"/>
    <x v="1"/>
    <x v="4"/>
    <n v="24"/>
    <x v="0"/>
    <n v="201603"/>
    <x v="2"/>
    <n v="5"/>
    <n v="1"/>
  </r>
  <r>
    <n v="810063"/>
    <s v="Michelï¿½"/>
    <x v="0"/>
    <x v="2"/>
    <n v="28"/>
    <x v="6"/>
    <x v="8"/>
    <s v="2025-09-09T00:01:03.000Z"/>
    <x v="843"/>
    <x v="843"/>
    <x v="1"/>
    <x v="1"/>
    <n v="10"/>
    <x v="1"/>
    <n v="201602"/>
    <x v="1"/>
    <n v="4"/>
    <n v="1"/>
  </r>
  <r>
    <n v="808916"/>
    <s v="Donaldï¿½"/>
    <x v="0"/>
    <x v="4"/>
    <n v="43"/>
    <x v="3"/>
    <x v="13"/>
    <s v="2025-09-09T00:01:42.000Z"/>
    <x v="844"/>
    <x v="844"/>
    <x v="0"/>
    <x v="1"/>
    <n v="19"/>
    <x v="1"/>
    <n v="201602"/>
    <x v="6"/>
    <n v="6"/>
    <n v="1"/>
  </r>
  <r>
    <n v="65180"/>
    <s v="None"/>
    <x v="2"/>
    <x v="4"/>
    <n v="0"/>
    <x v="5"/>
    <x v="5"/>
    <s v="2025-09-09T00:00:17.000Z"/>
    <x v="845"/>
    <x v="845"/>
    <x v="2"/>
    <x v="0"/>
    <n v="22"/>
    <x v="2"/>
    <n v="201601"/>
    <x v="6"/>
    <n v="6"/>
    <n v="1"/>
  </r>
  <r>
    <n v="786910"/>
    <s v="Stephenï¿½"/>
    <x v="0"/>
    <x v="0"/>
    <n v="33"/>
    <x v="6"/>
    <x v="8"/>
    <s v="2025-09-09T00:00:15.000Z"/>
    <x v="846"/>
    <x v="846"/>
    <x v="1"/>
    <x v="2"/>
    <n v="13"/>
    <x v="2"/>
    <n v="201601"/>
    <x v="1"/>
    <n v="4"/>
    <n v="1"/>
  </r>
  <r>
    <n v="789167"/>
    <s v="Abelï¿½"/>
    <x v="0"/>
    <x v="1"/>
    <n v="41"/>
    <x v="3"/>
    <x v="6"/>
    <s v="2025-09-09T00:00:21.000Z"/>
    <x v="847"/>
    <x v="847"/>
    <x v="0"/>
    <x v="1"/>
    <n v="19"/>
    <x v="0"/>
    <n v="201603"/>
    <x v="3"/>
    <n v="7"/>
    <n v="1"/>
  </r>
  <r>
    <n v="810329"/>
    <s v="Michelï¿½"/>
    <x v="0"/>
    <x v="0"/>
    <n v="44"/>
    <x v="4"/>
    <x v="0"/>
    <s v="2025-09-09T00:00:44.000Z"/>
    <x v="848"/>
    <x v="848"/>
    <x v="0"/>
    <x v="1"/>
    <n v="18"/>
    <x v="1"/>
    <n v="201602"/>
    <x v="2"/>
    <n v="5"/>
    <n v="1"/>
  </r>
  <r>
    <n v="793366"/>
    <s v="Randyï¿½"/>
    <x v="0"/>
    <x v="3"/>
    <n v="35"/>
    <x v="1"/>
    <x v="5"/>
    <s v="2025-09-09T00:00:26.000Z"/>
    <x v="849"/>
    <x v="849"/>
    <x v="1"/>
    <x v="1"/>
    <n v="30"/>
    <x v="0"/>
    <n v="201603"/>
    <x v="1"/>
    <n v="4"/>
    <n v="1"/>
  </r>
  <r>
    <n v="967"/>
    <s v="Filibertoï¿½"/>
    <x v="0"/>
    <x v="4"/>
    <n v="26"/>
    <x v="0"/>
    <x v="12"/>
    <s v="null"/>
    <x v="29"/>
    <x v="29"/>
    <x v="1"/>
    <x v="2"/>
    <s v="null"/>
    <x v="3"/>
    <s v="null"/>
    <x v="7"/>
    <s v="null"/>
    <n v="1"/>
  </r>
  <r>
    <n v="1751579"/>
    <s v="None"/>
    <x v="3"/>
    <x v="5"/>
    <n v="0"/>
    <x v="8"/>
    <x v="12"/>
    <s v="null"/>
    <x v="29"/>
    <x v="29"/>
    <x v="2"/>
    <x v="2"/>
    <s v="null"/>
    <x v="3"/>
    <s v="null"/>
    <x v="7"/>
    <s v="null"/>
    <n v="1"/>
  </r>
  <r>
    <n v="305"/>
    <s v="Jacintoï¿½"/>
    <x v="0"/>
    <x v="0"/>
    <n v="39"/>
    <x v="6"/>
    <x v="12"/>
    <s v="null"/>
    <x v="29"/>
    <x v="29"/>
    <x v="0"/>
    <x v="2"/>
    <s v="null"/>
    <x v="3"/>
    <s v="null"/>
    <x v="7"/>
    <s v="null"/>
    <n v="1"/>
  </r>
  <r>
    <n v="3602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6157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5519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805310"/>
    <s v="Deeï¿½"/>
    <x v="0"/>
    <x v="0"/>
    <n v="39"/>
    <x v="0"/>
    <x v="6"/>
    <s v="2025-09-09T00:01:57.000Z"/>
    <x v="850"/>
    <x v="850"/>
    <x v="0"/>
    <x v="4"/>
    <n v="31"/>
    <x v="0"/>
    <n v="201603"/>
    <x v="2"/>
    <n v="5"/>
    <n v="1"/>
  </r>
  <r>
    <n v="870480"/>
    <s v="Laneï¿½"/>
    <x v="0"/>
    <x v="4"/>
    <n v="38"/>
    <x v="9"/>
    <x v="8"/>
    <s v="2025-09-09T00:00:42.000Z"/>
    <x v="851"/>
    <x v="851"/>
    <x v="0"/>
    <x v="4"/>
    <n v="16"/>
    <x v="0"/>
    <n v="201603"/>
    <x v="1"/>
    <n v="4"/>
    <n v="1"/>
  </r>
  <r>
    <n v="940664"/>
    <s v="Aleciaï¿½"/>
    <x v="1"/>
    <x v="0"/>
    <n v="36"/>
    <x v="10"/>
    <x v="8"/>
    <s v="2025-09-09T00:00:33.000Z"/>
    <x v="852"/>
    <x v="852"/>
    <x v="0"/>
    <x v="0"/>
    <n v="2"/>
    <x v="0"/>
    <n v="201603"/>
    <x v="1"/>
    <n v="4"/>
    <n v="1"/>
  </r>
  <r>
    <n v="804626"/>
    <s v="Earlineï¿½"/>
    <x v="1"/>
    <x v="0"/>
    <n v="24"/>
    <x v="0"/>
    <x v="6"/>
    <s v="2025-09-09T00:00:03.000Z"/>
    <x v="853"/>
    <x v="853"/>
    <x v="1"/>
    <x v="0"/>
    <n v="9"/>
    <x v="2"/>
    <n v="201601"/>
    <x v="3"/>
    <n v="7"/>
    <n v="1"/>
  </r>
  <r>
    <n v="930123"/>
    <s v="Lenï¿½"/>
    <x v="0"/>
    <x v="1"/>
    <n v="31"/>
    <x v="0"/>
    <x v="3"/>
    <s v="2025-09-09T00:21:32.000Z"/>
    <x v="854"/>
    <x v="854"/>
    <x v="1"/>
    <x v="4"/>
    <n v="31"/>
    <x v="0"/>
    <n v="201603"/>
    <x v="2"/>
    <n v="5"/>
    <n v="1"/>
  </r>
  <r>
    <n v="893588"/>
    <s v="Jacintoï¿½"/>
    <x v="0"/>
    <x v="6"/>
    <n v="24"/>
    <x v="3"/>
    <x v="1"/>
    <s v="2025-09-09T00:00:00.000Z"/>
    <x v="855"/>
    <x v="855"/>
    <x v="1"/>
    <x v="1"/>
    <n v="23"/>
    <x v="0"/>
    <n v="201603"/>
    <x v="1"/>
    <n v="4"/>
    <n v="1"/>
  </r>
  <r>
    <n v="928622"/>
    <s v="Garryï¿½"/>
    <x v="0"/>
    <x v="1"/>
    <n v="41"/>
    <x v="0"/>
    <x v="0"/>
    <s v="2025-09-09T00:00:00.000Z"/>
    <x v="856"/>
    <x v="856"/>
    <x v="0"/>
    <x v="1"/>
    <n v="24"/>
    <x v="0"/>
    <n v="201603"/>
    <x v="2"/>
    <n v="5"/>
    <n v="1"/>
  </r>
  <r>
    <n v="810758"/>
    <s v="Kyleï¿½"/>
    <x v="0"/>
    <x v="2"/>
    <n v="46"/>
    <x v="0"/>
    <x v="10"/>
    <s v="2025-09-09T00:22:15.000Z"/>
    <x v="857"/>
    <x v="857"/>
    <x v="0"/>
    <x v="0"/>
    <n v="26"/>
    <x v="1"/>
    <n v="201602"/>
    <x v="6"/>
    <n v="6"/>
    <n v="1"/>
  </r>
  <r>
    <n v="901691"/>
    <s v="Kipï¿½"/>
    <x v="0"/>
    <x v="3"/>
    <n v="33"/>
    <x v="1"/>
    <x v="1"/>
    <s v="2025-09-09T00:04:30.000Z"/>
    <x v="858"/>
    <x v="858"/>
    <x v="1"/>
    <x v="1"/>
    <n v="25"/>
    <x v="0"/>
    <n v="201603"/>
    <x v="6"/>
    <n v="6"/>
    <n v="1"/>
  </r>
  <r>
    <n v="931202"/>
    <s v="Samuelï¿½"/>
    <x v="0"/>
    <x v="1"/>
    <n v="24"/>
    <x v="1"/>
    <x v="1"/>
    <s v="2025-09-09T00:08:06.000Z"/>
    <x v="859"/>
    <x v="859"/>
    <x v="1"/>
    <x v="0"/>
    <n v="30"/>
    <x v="0"/>
    <n v="201603"/>
    <x v="1"/>
    <n v="4"/>
    <n v="1"/>
  </r>
  <r>
    <n v="903994"/>
    <s v="Bernardoï¿½"/>
    <x v="0"/>
    <x v="2"/>
    <n v="33"/>
    <x v="3"/>
    <x v="4"/>
    <s v="2025-09-09T00:02:00.000Z"/>
    <x v="860"/>
    <x v="860"/>
    <x v="1"/>
    <x v="1"/>
    <n v="4"/>
    <x v="2"/>
    <n v="201601"/>
    <x v="4"/>
    <n v="2"/>
    <n v="1"/>
  </r>
  <r>
    <n v="893309"/>
    <s v="Grettaï¿½"/>
    <x v="1"/>
    <x v="1"/>
    <n v="42"/>
    <x v="3"/>
    <x v="4"/>
    <s v="2025-09-09T00:01:03.000Z"/>
    <x v="861"/>
    <x v="861"/>
    <x v="0"/>
    <x v="1"/>
    <n v="4"/>
    <x v="0"/>
    <n v="201603"/>
    <x v="6"/>
    <n v="6"/>
    <n v="1"/>
  </r>
  <r>
    <n v="867197"/>
    <s v="Abelï¿½"/>
    <x v="0"/>
    <x v="1"/>
    <n v="32"/>
    <x v="4"/>
    <x v="14"/>
    <s v="2025-09-09T00:00:31.000Z"/>
    <x v="862"/>
    <x v="862"/>
    <x v="1"/>
    <x v="0"/>
    <n v="17"/>
    <x v="0"/>
    <n v="201603"/>
    <x v="2"/>
    <n v="5"/>
    <n v="1"/>
  </r>
  <r>
    <n v="2415185"/>
    <s v="Irvingï¿½"/>
    <x v="0"/>
    <x v="0"/>
    <n v="28"/>
    <x v="1"/>
    <x v="3"/>
    <s v="2025-09-09T00:01:06.000Z"/>
    <x v="863"/>
    <x v="863"/>
    <x v="1"/>
    <x v="1"/>
    <n v="10"/>
    <x v="0"/>
    <n v="201603"/>
    <x v="2"/>
    <n v="5"/>
    <n v="1"/>
  </r>
  <r>
    <n v="597444"/>
    <s v="Wilburnï¿½"/>
    <x v="0"/>
    <x v="0"/>
    <n v="25"/>
    <x v="4"/>
    <x v="4"/>
    <s v="2025-09-09T00:00:00.000Z"/>
    <x v="864"/>
    <x v="864"/>
    <x v="1"/>
    <x v="0"/>
    <n v="5"/>
    <x v="2"/>
    <n v="201601"/>
    <x v="0"/>
    <n v="3"/>
    <n v="1"/>
  </r>
  <r>
    <n v="810579"/>
    <s v="Kyleï¿½"/>
    <x v="0"/>
    <x v="4"/>
    <n v="50"/>
    <x v="3"/>
    <x v="1"/>
    <s v="2025-09-09T00:01:28.000Z"/>
    <x v="865"/>
    <x v="865"/>
    <x v="0"/>
    <x v="0"/>
    <n v="25"/>
    <x v="1"/>
    <n v="201602"/>
    <x v="2"/>
    <n v="5"/>
    <n v="1"/>
  </r>
  <r>
    <n v="600713"/>
    <s v="Chasï¿½"/>
    <x v="0"/>
    <x v="0"/>
    <n v="31"/>
    <x v="1"/>
    <x v="8"/>
    <s v="2025-09-09T00:00:27.000Z"/>
    <x v="866"/>
    <x v="866"/>
    <x v="1"/>
    <x v="1"/>
    <n v="13"/>
    <x v="2"/>
    <n v="201601"/>
    <x v="1"/>
    <n v="4"/>
    <n v="1"/>
  </r>
  <r>
    <n v="822142"/>
    <s v="Shaneï¿½"/>
    <x v="0"/>
    <x v="0"/>
    <n v="33"/>
    <x v="0"/>
    <x v="1"/>
    <s v="2025-09-09T00:02:28.000Z"/>
    <x v="867"/>
    <x v="867"/>
    <x v="1"/>
    <x v="1"/>
    <n v="12"/>
    <x v="0"/>
    <n v="201603"/>
    <x v="3"/>
    <n v="7"/>
    <n v="1"/>
  </r>
  <r>
    <n v="773320"/>
    <s v="Haywoodï¿½"/>
    <x v="0"/>
    <x v="2"/>
    <n v="46"/>
    <x v="3"/>
    <x v="0"/>
    <s v="2025-09-09T00:11:42.000Z"/>
    <x v="868"/>
    <x v="868"/>
    <x v="0"/>
    <x v="1"/>
    <n v="29"/>
    <x v="2"/>
    <n v="201601"/>
    <x v="6"/>
    <n v="6"/>
    <n v="1"/>
  </r>
  <r>
    <n v="840235"/>
    <s v="Artï¿½"/>
    <x v="0"/>
    <x v="0"/>
    <n v="42"/>
    <x v="0"/>
    <x v="1"/>
    <s v="2025-09-09T00:00:52.000Z"/>
    <x v="869"/>
    <x v="869"/>
    <x v="0"/>
    <x v="1"/>
    <n v="3"/>
    <x v="0"/>
    <n v="201603"/>
    <x v="2"/>
    <n v="5"/>
    <n v="1"/>
  </r>
  <r>
    <n v="820627"/>
    <s v="Jacintoï¿½"/>
    <x v="0"/>
    <x v="0"/>
    <n v="30"/>
    <x v="0"/>
    <x v="8"/>
    <s v="2025-09-09T00:02:27.000Z"/>
    <x v="870"/>
    <x v="870"/>
    <x v="1"/>
    <x v="3"/>
    <n v="10"/>
    <x v="0"/>
    <n v="201603"/>
    <x v="2"/>
    <n v="5"/>
    <n v="1"/>
  </r>
  <r>
    <n v="789195"/>
    <s v="Deeï¿½"/>
    <x v="0"/>
    <x v="0"/>
    <n v="22"/>
    <x v="7"/>
    <x v="0"/>
    <s v="2025-09-09T00:05:52.000Z"/>
    <x v="871"/>
    <x v="871"/>
    <x v="1"/>
    <x v="1"/>
    <n v="19"/>
    <x v="1"/>
    <n v="201602"/>
    <x v="6"/>
    <n v="6"/>
    <n v="1"/>
  </r>
  <r>
    <n v="828445"/>
    <s v="Samuelï¿½"/>
    <x v="0"/>
    <x v="0"/>
    <n v="33"/>
    <x v="1"/>
    <x v="4"/>
    <s v="2025-09-09T00:00:00.000Z"/>
    <x v="872"/>
    <x v="872"/>
    <x v="1"/>
    <x v="0"/>
    <n v="2"/>
    <x v="0"/>
    <n v="201603"/>
    <x v="1"/>
    <n v="4"/>
    <n v="1"/>
  </r>
  <r>
    <n v="1297586"/>
    <s v="Robbyï¿½"/>
    <x v="0"/>
    <x v="1"/>
    <n v="53"/>
    <x v="1"/>
    <x v="3"/>
    <s v="2025-09-09T00:00:00.000Z"/>
    <x v="873"/>
    <x v="873"/>
    <x v="4"/>
    <x v="0"/>
    <n v="9"/>
    <x v="0"/>
    <n v="201603"/>
    <x v="1"/>
    <n v="4"/>
    <n v="1"/>
  </r>
  <r>
    <n v="789061"/>
    <s v="Randyï¿½"/>
    <x v="0"/>
    <x v="0"/>
    <n v="33"/>
    <x v="0"/>
    <x v="8"/>
    <s v="2025-09-09T00:03:12.000Z"/>
    <x v="874"/>
    <x v="874"/>
    <x v="1"/>
    <x v="3"/>
    <n v="4"/>
    <x v="1"/>
    <n v="201602"/>
    <x v="2"/>
    <n v="5"/>
    <n v="1"/>
  </r>
  <r>
    <n v="2406529"/>
    <s v="Raymundoï¿½"/>
    <x v="0"/>
    <x v="0"/>
    <n v="26"/>
    <x v="10"/>
    <x v="4"/>
    <s v="2025-09-09T00:00:45.000Z"/>
    <x v="875"/>
    <x v="875"/>
    <x v="1"/>
    <x v="1"/>
    <n v="26"/>
    <x v="2"/>
    <n v="201601"/>
    <x v="0"/>
    <n v="3"/>
    <n v="1"/>
  </r>
  <r>
    <n v="1107920"/>
    <s v="Codyï¿½"/>
    <x v="0"/>
    <x v="3"/>
    <n v="38"/>
    <x v="0"/>
    <x v="2"/>
    <s v="2025-09-09T00:00:47.000Z"/>
    <x v="876"/>
    <x v="876"/>
    <x v="0"/>
    <x v="0"/>
    <n v="26"/>
    <x v="0"/>
    <n v="201603"/>
    <x v="3"/>
    <n v="7"/>
    <n v="1"/>
  </r>
  <r>
    <n v="869060"/>
    <s v="Reaganï¿½"/>
    <x v="1"/>
    <x v="0"/>
    <n v="33"/>
    <x v="7"/>
    <x v="3"/>
    <s v="2025-09-09T00:00:38.000Z"/>
    <x v="877"/>
    <x v="877"/>
    <x v="1"/>
    <x v="0"/>
    <n v="14"/>
    <x v="0"/>
    <n v="201603"/>
    <x v="4"/>
    <n v="2"/>
    <n v="1"/>
  </r>
  <r>
    <n v="771924"/>
    <s v="Yolondaï¿½"/>
    <x v="1"/>
    <x v="0"/>
    <n v="31"/>
    <x v="0"/>
    <x v="5"/>
    <s v="2025-09-09T00:01:11.000Z"/>
    <x v="878"/>
    <x v="878"/>
    <x v="1"/>
    <x v="0"/>
    <n v="9"/>
    <x v="1"/>
    <n v="201602"/>
    <x v="0"/>
    <n v="3"/>
    <n v="1"/>
  </r>
  <r>
    <n v="2289102"/>
    <s v="Wiltonï¿½"/>
    <x v="0"/>
    <x v="2"/>
    <n v="47"/>
    <x v="3"/>
    <x v="6"/>
    <s v="2025-09-09T00:12:47.000Z"/>
    <x v="879"/>
    <x v="879"/>
    <x v="0"/>
    <x v="4"/>
    <n v="10"/>
    <x v="0"/>
    <n v="201603"/>
    <x v="2"/>
    <n v="5"/>
    <n v="1"/>
  </r>
  <r>
    <n v="820910"/>
    <s v="Filibertoï¿½"/>
    <x v="0"/>
    <x v="0"/>
    <n v="27"/>
    <x v="7"/>
    <x v="4"/>
    <s v="2025-09-09T00:09:15.000Z"/>
    <x v="880"/>
    <x v="880"/>
    <x v="1"/>
    <x v="0"/>
    <n v="12"/>
    <x v="0"/>
    <n v="201603"/>
    <x v="3"/>
    <n v="7"/>
    <n v="1"/>
  </r>
  <r>
    <n v="893105"/>
    <s v="Garryï¿½"/>
    <x v="0"/>
    <x v="3"/>
    <n v="42"/>
    <x v="3"/>
    <x v="1"/>
    <s v="2025-09-09T00:03:42.000Z"/>
    <x v="881"/>
    <x v="881"/>
    <x v="0"/>
    <x v="1"/>
    <n v="7"/>
    <x v="0"/>
    <n v="201603"/>
    <x v="4"/>
    <n v="2"/>
    <n v="1"/>
  </r>
  <r>
    <n v="2415057"/>
    <s v="Carterï¿½"/>
    <x v="0"/>
    <x v="3"/>
    <n v="47"/>
    <x v="0"/>
    <x v="1"/>
    <s v="2025-09-09T00:02:06.000Z"/>
    <x v="882"/>
    <x v="882"/>
    <x v="0"/>
    <x v="0"/>
    <n v="6"/>
    <x v="0"/>
    <n v="201603"/>
    <x v="5"/>
    <n v="1"/>
    <n v="1"/>
  </r>
  <r>
    <n v="810414"/>
    <s v="Irmgardï¿½"/>
    <x v="1"/>
    <x v="0"/>
    <n v="54"/>
    <x v="7"/>
    <x v="6"/>
    <s v="2025-09-09T00:00:20.000Z"/>
    <x v="883"/>
    <x v="883"/>
    <x v="4"/>
    <x v="1"/>
    <n v="23"/>
    <x v="2"/>
    <n v="201601"/>
    <x v="3"/>
    <n v="7"/>
    <n v="1"/>
  </r>
  <r>
    <n v="919495"/>
    <s v="Codyï¿½"/>
    <x v="0"/>
    <x v="1"/>
    <n v="33"/>
    <x v="0"/>
    <x v="1"/>
    <s v="2025-09-09T00:04:18.000Z"/>
    <x v="884"/>
    <x v="884"/>
    <x v="1"/>
    <x v="1"/>
    <n v="29"/>
    <x v="0"/>
    <n v="201603"/>
    <x v="0"/>
    <n v="3"/>
    <n v="1"/>
  </r>
  <r>
    <n v="2426477"/>
    <s v="Brendanï¿½"/>
    <x v="0"/>
    <x v="0"/>
    <n v="57"/>
    <x v="0"/>
    <x v="10"/>
    <s v="2025-09-09T01:18:22.000Z"/>
    <x v="885"/>
    <x v="885"/>
    <x v="4"/>
    <x v="1"/>
    <n v="10"/>
    <x v="2"/>
    <n v="201601"/>
    <x v="5"/>
    <n v="1"/>
    <n v="1"/>
  </r>
  <r>
    <n v="821952"/>
    <s v="Hollisï¿½"/>
    <x v="0"/>
    <x v="2"/>
    <n v="33"/>
    <x v="6"/>
    <x v="0"/>
    <s v="2025-09-09T00:21:14.000Z"/>
    <x v="886"/>
    <x v="886"/>
    <x v="1"/>
    <x v="1"/>
    <n v="20"/>
    <x v="1"/>
    <n v="201602"/>
    <x v="3"/>
    <n v="7"/>
    <n v="1"/>
  </r>
  <r>
    <n v="772117"/>
    <s v="Jaredï¿½"/>
    <x v="0"/>
    <x v="2"/>
    <n v="29"/>
    <x v="3"/>
    <x v="8"/>
    <s v="2025-09-09T00:16:21.000Z"/>
    <x v="887"/>
    <x v="887"/>
    <x v="1"/>
    <x v="1"/>
    <n v="4"/>
    <x v="1"/>
    <n v="201602"/>
    <x v="2"/>
    <n v="5"/>
    <n v="1"/>
  </r>
  <r>
    <n v="860018"/>
    <s v="Jaredï¿½"/>
    <x v="0"/>
    <x v="1"/>
    <n v="43"/>
    <x v="6"/>
    <x v="1"/>
    <s v="2025-09-09T01:53:40.000Z"/>
    <x v="888"/>
    <x v="888"/>
    <x v="0"/>
    <x v="1"/>
    <n v="12"/>
    <x v="0"/>
    <n v="201603"/>
    <x v="3"/>
    <n v="7"/>
    <n v="1"/>
  </r>
  <r>
    <n v="810047"/>
    <s v="Minervaï¿½"/>
    <x v="1"/>
    <x v="0"/>
    <n v="46"/>
    <x v="7"/>
    <x v="5"/>
    <s v="2025-09-09T00:01:15.000Z"/>
    <x v="889"/>
    <x v="889"/>
    <x v="0"/>
    <x v="1"/>
    <n v="22"/>
    <x v="1"/>
    <n v="201602"/>
    <x v="4"/>
    <n v="2"/>
    <n v="1"/>
  </r>
  <r>
    <n v="808178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675"/>
    <s v="Lillieï¿½"/>
    <x v="1"/>
    <x v="0"/>
    <n v="31"/>
    <x v="0"/>
    <x v="12"/>
    <s v="null"/>
    <x v="29"/>
    <x v="29"/>
    <x v="1"/>
    <x v="2"/>
    <s v="null"/>
    <x v="3"/>
    <s v="null"/>
    <x v="7"/>
    <s v="null"/>
    <n v="1"/>
  </r>
  <r>
    <n v="808117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807982"/>
    <s v="None"/>
    <x v="2"/>
    <x v="4"/>
    <n v="0"/>
    <x v="5"/>
    <x v="12"/>
    <s v="null"/>
    <x v="29"/>
    <x v="29"/>
    <x v="2"/>
    <x v="2"/>
    <s v="null"/>
    <x v="3"/>
    <s v="null"/>
    <x v="7"/>
    <s v="null"/>
    <n v="1"/>
  </r>
  <r>
    <n v="920091"/>
    <s v="Stephenï¿½"/>
    <x v="0"/>
    <x v="1"/>
    <n v="40"/>
    <x v="0"/>
    <x v="3"/>
    <s v="2025-09-09T00:00:00.000Z"/>
    <x v="890"/>
    <x v="890"/>
    <x v="0"/>
    <x v="2"/>
    <n v="22"/>
    <x v="0"/>
    <n v="201603"/>
    <x v="0"/>
    <n v="3"/>
    <n v="1"/>
  </r>
  <r>
    <n v="2259942"/>
    <s v="Carterï¿½"/>
    <x v="0"/>
    <x v="0"/>
    <n v="26"/>
    <x v="7"/>
    <x v="17"/>
    <s v="2025-09-09T00:01:40.000Z"/>
    <x v="891"/>
    <x v="891"/>
    <x v="1"/>
    <x v="4"/>
    <n v="21"/>
    <x v="1"/>
    <n v="201602"/>
    <x v="5"/>
    <n v="1"/>
    <n v="1"/>
  </r>
  <r>
    <n v="804404"/>
    <s v="Stefanï¿½"/>
    <x v="0"/>
    <x v="0"/>
    <n v="33"/>
    <x v="7"/>
    <x v="0"/>
    <s v="2025-09-09T00:00:00.000Z"/>
    <x v="892"/>
    <x v="892"/>
    <x v="1"/>
    <x v="1"/>
    <n v="12"/>
    <x v="0"/>
    <n v="201603"/>
    <x v="3"/>
    <n v="7"/>
    <n v="1"/>
  </r>
  <r>
    <n v="867380"/>
    <s v="Chasï¿½"/>
    <x v="0"/>
    <x v="1"/>
    <n v="26"/>
    <x v="0"/>
    <x v="1"/>
    <s v="2025-09-09T01:48:08.000Z"/>
    <x v="893"/>
    <x v="893"/>
    <x v="1"/>
    <x v="1"/>
    <n v="15"/>
    <x v="0"/>
    <n v="201603"/>
    <x v="0"/>
    <n v="3"/>
    <n v="1"/>
  </r>
  <r>
    <n v="808988"/>
    <s v="Robbyï¿½"/>
    <x v="0"/>
    <x v="0"/>
    <n v="34"/>
    <x v="0"/>
    <x v="0"/>
    <s v="2025-09-09T00:05:06.000Z"/>
    <x v="894"/>
    <x v="894"/>
    <x v="1"/>
    <x v="1"/>
    <n v="20"/>
    <x v="1"/>
    <n v="201602"/>
    <x v="3"/>
    <n v="7"/>
    <n v="1"/>
  </r>
  <r>
    <n v="2369233"/>
    <s v="Kipï¿½"/>
    <x v="0"/>
    <x v="1"/>
    <n v="40"/>
    <x v="7"/>
    <x v="1"/>
    <s v="2025-09-09T00:02:08.000Z"/>
    <x v="895"/>
    <x v="895"/>
    <x v="0"/>
    <x v="0"/>
    <n v="5"/>
    <x v="0"/>
    <n v="201603"/>
    <x v="3"/>
    <n v="7"/>
    <n v="1"/>
  </r>
  <r>
    <n v="764929"/>
    <s v="Codyï¿½"/>
    <x v="0"/>
    <x v="0"/>
    <n v="34"/>
    <x v="7"/>
    <x v="8"/>
    <s v="2025-09-09T00:01:24.000Z"/>
    <x v="896"/>
    <x v="896"/>
    <x v="1"/>
    <x v="0"/>
    <n v="2"/>
    <x v="1"/>
    <n v="201602"/>
    <x v="0"/>
    <n v="3"/>
    <n v="1"/>
  </r>
  <r>
    <n v="771756"/>
    <s v="None"/>
    <x v="2"/>
    <x v="4"/>
    <n v="0"/>
    <x v="5"/>
    <x v="8"/>
    <s v="2025-09-09T01:16:30.000Z"/>
    <x v="897"/>
    <x v="897"/>
    <x v="2"/>
    <x v="1"/>
    <n v="9"/>
    <x v="0"/>
    <n v="201603"/>
    <x v="1"/>
    <n v="4"/>
    <n v="1"/>
  </r>
  <r>
    <n v="905064"/>
    <s v="Donaldï¿½"/>
    <x v="0"/>
    <x v="1"/>
    <n v="47"/>
    <x v="4"/>
    <x v="1"/>
    <s v="2025-09-09T00:00:14.000Z"/>
    <x v="898"/>
    <x v="898"/>
    <x v="0"/>
    <x v="0"/>
    <n v="29"/>
    <x v="0"/>
    <n v="201603"/>
    <x v="0"/>
    <n v="3"/>
    <n v="1"/>
  </r>
  <r>
    <n v="2239503"/>
    <s v="Wilburnï¿½"/>
    <x v="0"/>
    <x v="4"/>
    <n v="38"/>
    <x v="3"/>
    <x v="5"/>
    <s v="2025-09-09T00:01:35.000Z"/>
    <x v="899"/>
    <x v="899"/>
    <x v="0"/>
    <x v="2"/>
    <n v="12"/>
    <x v="1"/>
    <n v="201602"/>
    <x v="6"/>
    <n v="6"/>
    <n v="1"/>
  </r>
  <r>
    <n v="793571"/>
    <s v="Shelleyï¿½"/>
    <x v="1"/>
    <x v="3"/>
    <n v="9"/>
    <x v="6"/>
    <x v="6"/>
    <s v="2025-09-09T00:01:13.000Z"/>
    <x v="900"/>
    <x v="900"/>
    <x v="5"/>
    <x v="0"/>
    <n v="3"/>
    <x v="1"/>
    <n v="201602"/>
    <x v="1"/>
    <n v="4"/>
    <n v="1"/>
  </r>
  <r>
    <n v="809087"/>
    <s v="Raymundoï¿½"/>
    <x v="0"/>
    <x v="3"/>
    <n v="9"/>
    <x v="6"/>
    <x v="8"/>
    <s v="2025-09-09T00:01:57.000Z"/>
    <x v="901"/>
    <x v="901"/>
    <x v="5"/>
    <x v="1"/>
    <n v="13"/>
    <x v="2"/>
    <n v="201601"/>
    <x v="1"/>
    <n v="4"/>
    <n v="1"/>
  </r>
  <r>
    <n v="820603"/>
    <s v="Samuelï¿½"/>
    <x v="0"/>
    <x v="0"/>
    <n v="20"/>
    <x v="9"/>
    <x v="8"/>
    <s v="2025-09-09T00:01:27.000Z"/>
    <x v="902"/>
    <x v="902"/>
    <x v="1"/>
    <x v="1"/>
    <n v="2"/>
    <x v="0"/>
    <n v="201603"/>
    <x v="1"/>
    <n v="4"/>
    <n v="1"/>
  </r>
  <r>
    <n v="2368984"/>
    <s v="Lucasï¿½"/>
    <x v="0"/>
    <x v="1"/>
    <n v="28"/>
    <x v="4"/>
    <x v="1"/>
    <s v="2025-09-09T00:01:08.000Z"/>
    <x v="903"/>
    <x v="903"/>
    <x v="1"/>
    <x v="0"/>
    <n v="20"/>
    <x v="0"/>
    <n v="201603"/>
    <x v="5"/>
    <n v="1"/>
    <n v="1"/>
  </r>
  <r>
    <n v="940671"/>
    <s v="Earlï¿½"/>
    <x v="0"/>
    <x v="3"/>
    <n v="34"/>
    <x v="1"/>
    <x v="14"/>
    <s v="2025-09-09T00:01:06.000Z"/>
    <x v="904"/>
    <x v="904"/>
    <x v="1"/>
    <x v="2"/>
    <n v="23"/>
    <x v="0"/>
    <n v="201603"/>
    <x v="1"/>
    <n v="4"/>
    <n v="1"/>
  </r>
  <r>
    <n v="2092259"/>
    <s v="Markusï¿½"/>
    <x v="0"/>
    <x v="0"/>
    <n v="42"/>
    <x v="7"/>
    <x v="5"/>
    <s v="2025-09-09T00:09:49.000Z"/>
    <x v="905"/>
    <x v="905"/>
    <x v="0"/>
    <x v="0"/>
    <n v="26"/>
    <x v="0"/>
    <n v="201603"/>
    <x v="3"/>
    <n v="7"/>
    <n v="1"/>
  </r>
  <r>
    <n v="893475"/>
    <s v="Codyï¿½"/>
    <x v="0"/>
    <x v="0"/>
    <n v="44"/>
    <x v="9"/>
    <x v="4"/>
    <s v="2025-09-09T00:02:09.000Z"/>
    <x v="906"/>
    <x v="906"/>
    <x v="0"/>
    <x v="0"/>
    <n v="3"/>
    <x v="0"/>
    <n v="201603"/>
    <x v="2"/>
    <n v="5"/>
    <n v="1"/>
  </r>
  <r>
    <n v="820607"/>
    <s v="None"/>
    <x v="2"/>
    <x v="4"/>
    <n v="0"/>
    <x v="5"/>
    <x v="0"/>
    <s v="2025-09-09T00:00:00.000Z"/>
    <x v="907"/>
    <x v="907"/>
    <x v="2"/>
    <x v="1"/>
    <n v="20"/>
    <x v="0"/>
    <n v="201603"/>
    <x v="5"/>
    <n v="1"/>
    <n v="1"/>
  </r>
  <r>
    <n v="809934"/>
    <s v="Dionï¿½"/>
    <x v="0"/>
    <x v="0"/>
    <n v="38"/>
    <x v="3"/>
    <x v="8"/>
    <s v="2025-09-09T00:00:36.000Z"/>
    <x v="908"/>
    <x v="908"/>
    <x v="0"/>
    <x v="0"/>
    <n v="19"/>
    <x v="1"/>
    <n v="201602"/>
    <x v="6"/>
    <n v="6"/>
    <n v="1"/>
  </r>
  <r>
    <n v="893932"/>
    <s v="Yolondaï¿½"/>
    <x v="1"/>
    <x v="3"/>
    <n v="33"/>
    <x v="9"/>
    <x v="0"/>
    <s v="2025-09-09T00:05:28.000Z"/>
    <x v="445"/>
    <x v="445"/>
    <x v="1"/>
    <x v="0"/>
    <n v="18"/>
    <x v="0"/>
    <n v="201603"/>
    <x v="6"/>
    <n v="6"/>
    <n v="1"/>
  </r>
  <r>
    <n v="905163"/>
    <s v="Wiltonï¿½"/>
    <x v="0"/>
    <x v="2"/>
    <n v="43"/>
    <x v="3"/>
    <x v="2"/>
    <s v="2025-09-09T00:00:00.000Z"/>
    <x v="909"/>
    <x v="909"/>
    <x v="0"/>
    <x v="1"/>
    <n v="22"/>
    <x v="0"/>
    <n v="201603"/>
    <x v="0"/>
    <n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0C00A-B95E-4B6D-9208-24E4D1D9627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3" firstHeaderRow="1" firstDataRow="2" firstDataCol="1"/>
  <pivotFields count="18">
    <pivotField showAll="0"/>
    <pivotField showAll="0"/>
    <pivotField showAll="0"/>
    <pivotField axis="axisCol" showAll="0">
      <items count="8">
        <item x="5"/>
        <item x="0"/>
        <item x="2"/>
        <item x="1"/>
        <item x="4"/>
        <item x="6"/>
        <item x="3"/>
        <item t="default"/>
      </items>
    </pivotField>
    <pivotField showAll="0"/>
    <pivotField showAll="0"/>
    <pivotField axis="axisRow" showAll="0">
      <items count="19">
        <item x="5"/>
        <item x="6"/>
        <item x="15"/>
        <item x="2"/>
        <item x="8"/>
        <item x="10"/>
        <item x="16"/>
        <item x="13"/>
        <item x="1"/>
        <item x="7"/>
        <item x="11"/>
        <item x="9"/>
        <item x="12"/>
        <item x="14"/>
        <item x="3"/>
        <item x="0"/>
        <item x="4"/>
        <item x="17"/>
        <item t="default"/>
      </items>
    </pivotField>
    <pivotField showAll="0"/>
    <pivotField showAll="0">
      <items count="911">
        <item x="836"/>
        <item x="616"/>
        <item x="722"/>
        <item x="634"/>
        <item x="638"/>
        <item x="79"/>
        <item x="452"/>
        <item x="374"/>
        <item x="479"/>
        <item x="324"/>
        <item x="283"/>
        <item x="835"/>
        <item x="809"/>
        <item x="786"/>
        <item x="513"/>
        <item x="328"/>
        <item x="762"/>
        <item x="583"/>
        <item x="822"/>
        <item x="225"/>
        <item x="514"/>
        <item x="197"/>
        <item x="860"/>
        <item x="299"/>
        <item x="864"/>
        <item x="663"/>
        <item x="142"/>
        <item x="414"/>
        <item x="695"/>
        <item x="143"/>
        <item x="307"/>
        <item x="423"/>
        <item x="726"/>
        <item x="81"/>
        <item x="681"/>
        <item x="597"/>
        <item x="273"/>
        <item x="499"/>
        <item x="91"/>
        <item x="570"/>
        <item x="839"/>
        <item x="47"/>
        <item x="411"/>
        <item x="139"/>
        <item x="455"/>
        <item x="765"/>
        <item x="6"/>
        <item x="571"/>
        <item x="119"/>
        <item x="308"/>
        <item x="853"/>
        <item x="601"/>
        <item x="497"/>
        <item x="310"/>
        <item x="231"/>
        <item x="405"/>
        <item x="769"/>
        <item x="537"/>
        <item x="175"/>
        <item x="797"/>
        <item x="618"/>
        <item x="885"/>
        <item x="172"/>
        <item x="8"/>
        <item x="473"/>
        <item x="823"/>
        <item x="466"/>
        <item x="582"/>
        <item x="508"/>
        <item x="557"/>
        <item x="712"/>
        <item x="504"/>
        <item x="253"/>
        <item x="406"/>
        <item x="377"/>
        <item x="615"/>
        <item x="229"/>
        <item x="250"/>
        <item x="866"/>
        <item x="453"/>
        <item x="901"/>
        <item x="278"/>
        <item x="846"/>
        <item x="69"/>
        <item x="24"/>
        <item x="131"/>
        <item x="130"/>
        <item x="70"/>
        <item x="282"/>
        <item x="503"/>
        <item x="39"/>
        <item x="630"/>
        <item x="285"/>
        <item x="94"/>
        <item x="386"/>
        <item x="672"/>
        <item x="219"/>
        <item x="526"/>
        <item x="157"/>
        <item x="700"/>
        <item x="352"/>
        <item x="536"/>
        <item x="608"/>
        <item x="538"/>
        <item x="338"/>
        <item x="598"/>
        <item x="779"/>
        <item x="761"/>
        <item x="664"/>
        <item x="31"/>
        <item x="226"/>
        <item x="521"/>
        <item x="155"/>
        <item x="106"/>
        <item x="245"/>
        <item x="588"/>
        <item x="793"/>
        <item x="381"/>
        <item x="16"/>
        <item x="467"/>
        <item x="298"/>
        <item x="670"/>
        <item x="347"/>
        <item x="221"/>
        <item x="673"/>
        <item x="554"/>
        <item x="457"/>
        <item x="363"/>
        <item x="199"/>
        <item x="327"/>
        <item x="159"/>
        <item x="365"/>
        <item x="370"/>
        <item x="254"/>
        <item x="464"/>
        <item x="474"/>
        <item x="607"/>
        <item x="780"/>
        <item x="344"/>
        <item x="13"/>
        <item x="845"/>
        <item x="723"/>
        <item x="552"/>
        <item x="790"/>
        <item x="120"/>
        <item x="116"/>
        <item x="883"/>
        <item x="389"/>
        <item x="341"/>
        <item x="548"/>
        <item x="38"/>
        <item x="532"/>
        <item x="416"/>
        <item x="629"/>
        <item x="518"/>
        <item x="875"/>
        <item x="574"/>
        <item x="490"/>
        <item x="319"/>
        <item x="206"/>
        <item x="302"/>
        <item x="311"/>
        <item x="80"/>
        <item x="323"/>
        <item x="724"/>
        <item x="635"/>
        <item x="167"/>
        <item x="252"/>
        <item x="721"/>
        <item x="23"/>
        <item x="68"/>
        <item x="35"/>
        <item x="699"/>
        <item x="189"/>
        <item x="62"/>
        <item x="376"/>
        <item x="133"/>
        <item x="868"/>
        <item x="380"/>
        <item x="777"/>
        <item x="725"/>
        <item x="447"/>
        <item x="362"/>
        <item x="544"/>
        <item x="772"/>
        <item x="524"/>
        <item x="422"/>
        <item x="738"/>
        <item x="810"/>
        <item x="821"/>
        <item x="95"/>
        <item x="241"/>
        <item x="170"/>
        <item x="329"/>
        <item x="692"/>
        <item x="896"/>
        <item x="837"/>
        <item x="37"/>
        <item x="509"/>
        <item x="57"/>
        <item x="752"/>
        <item x="177"/>
        <item x="900"/>
        <item x="137"/>
        <item x="465"/>
        <item x="817"/>
        <item x="517"/>
        <item x="270"/>
        <item x="874"/>
        <item x="639"/>
        <item x="246"/>
        <item x="300"/>
        <item x="887"/>
        <item x="605"/>
        <item x="784"/>
        <item x="2"/>
        <item x="539"/>
        <item x="770"/>
        <item x="448"/>
        <item x="610"/>
        <item x="213"/>
        <item x="747"/>
        <item x="186"/>
        <item x="838"/>
        <item x="612"/>
        <item x="592"/>
        <item x="644"/>
        <item x="168"/>
        <item x="238"/>
        <item x="579"/>
        <item x="141"/>
        <item x="372"/>
        <item x="3"/>
        <item x="336"/>
        <item x="403"/>
        <item x="368"/>
        <item x="21"/>
        <item x="787"/>
        <item x="211"/>
        <item x="113"/>
        <item x="796"/>
        <item x="594"/>
        <item x="533"/>
        <item x="158"/>
        <item x="650"/>
        <item x="28"/>
        <item x="244"/>
        <item x="667"/>
        <item x="709"/>
        <item x="287"/>
        <item x="656"/>
        <item x="820"/>
        <item x="878"/>
        <item x="519"/>
        <item x="812"/>
        <item x="814"/>
        <item x="388"/>
        <item x="124"/>
        <item x="535"/>
        <item x="136"/>
        <item x="843"/>
        <item x="355"/>
        <item x="563"/>
        <item x="551"/>
        <item x="600"/>
        <item x="735"/>
        <item x="433"/>
        <item x="52"/>
        <item x="512"/>
        <item x="811"/>
        <item x="346"/>
        <item x="590"/>
        <item x="179"/>
        <item x="284"/>
        <item x="481"/>
        <item x="745"/>
        <item x="292"/>
        <item x="553"/>
        <item x="527"/>
        <item x="151"/>
        <item x="30"/>
        <item x="899"/>
        <item x="86"/>
        <item x="209"/>
        <item x="112"/>
        <item x="753"/>
        <item x="391"/>
        <item x="60"/>
        <item x="791"/>
        <item x="67"/>
        <item x="44"/>
        <item x="10"/>
        <item x="562"/>
        <item x="354"/>
        <item x="43"/>
        <item x="163"/>
        <item x="304"/>
        <item x="776"/>
        <item x="301"/>
        <item x="756"/>
        <item x="458"/>
        <item x="191"/>
        <item x="596"/>
        <item x="688"/>
        <item x="205"/>
        <item x="275"/>
        <item x="660"/>
        <item x="489"/>
        <item x="828"/>
        <item x="164"/>
        <item x="309"/>
        <item x="684"/>
        <item x="290"/>
        <item x="631"/>
        <item x="85"/>
        <item x="478"/>
        <item x="523"/>
        <item x="153"/>
        <item x="9"/>
        <item x="22"/>
        <item x="530"/>
        <item x="125"/>
        <item x="428"/>
        <item x="742"/>
        <item x="525"/>
        <item x="599"/>
        <item x="318"/>
        <item x="804"/>
        <item x="337"/>
        <item x="848"/>
        <item x="654"/>
        <item x="180"/>
        <item x="484"/>
        <item x="34"/>
        <item x="805"/>
        <item x="183"/>
        <item x="82"/>
        <item x="332"/>
        <item x="192"/>
        <item x="11"/>
        <item x="739"/>
        <item x="17"/>
        <item x="908"/>
        <item x="20"/>
        <item x="550"/>
        <item x="41"/>
        <item x="55"/>
        <item x="715"/>
        <item x="844"/>
        <item x="716"/>
        <item x="564"/>
        <item x="491"/>
        <item x="348"/>
        <item x="259"/>
        <item x="102"/>
        <item x="477"/>
        <item x="871"/>
        <item x="475"/>
        <item x="375"/>
        <item x="227"/>
        <item x="173"/>
        <item x="718"/>
        <item x="267"/>
        <item x="766"/>
        <item x="704"/>
        <item x="815"/>
        <item x="439"/>
        <item x="48"/>
        <item x="789"/>
        <item x="224"/>
        <item x="621"/>
        <item x="886"/>
        <item x="4"/>
        <item x="894"/>
        <item x="800"/>
        <item x="425"/>
        <item x="584"/>
        <item x="166"/>
        <item x="831"/>
        <item x="103"/>
        <item x="632"/>
        <item x="744"/>
        <item x="109"/>
        <item x="110"/>
        <item x="488"/>
        <item x="289"/>
        <item x="61"/>
        <item x="78"/>
        <item x="36"/>
        <item x="402"/>
        <item x="237"/>
        <item x="891"/>
        <item x="121"/>
        <item x="559"/>
        <item x="418"/>
        <item x="115"/>
        <item x="658"/>
        <item x="129"/>
        <item x="459"/>
        <item x="174"/>
        <item x="145"/>
        <item x="431"/>
        <item x="27"/>
        <item x="661"/>
        <item x="889"/>
        <item x="274"/>
        <item x="217"/>
        <item x="198"/>
        <item x="317"/>
        <item x="228"/>
        <item x="169"/>
        <item x="541"/>
        <item x="333"/>
        <item x="719"/>
        <item x="666"/>
        <item x="832"/>
        <item x="617"/>
        <item x="585"/>
        <item x="652"/>
        <item x="729"/>
        <item x="220"/>
        <item x="72"/>
        <item x="824"/>
        <item x="743"/>
        <item x="728"/>
        <item x="731"/>
        <item x="15"/>
        <item x="288"/>
        <item x="379"/>
        <item x="865"/>
        <item x="501"/>
        <item x="542"/>
        <item x="105"/>
        <item x="413"/>
        <item x="778"/>
        <item x="628"/>
        <item x="702"/>
        <item x="87"/>
        <item x="857"/>
        <item x="686"/>
        <item x="449"/>
        <item x="708"/>
        <item x="233"/>
        <item x="573"/>
        <item x="178"/>
        <item x="176"/>
        <item x="281"/>
        <item x="286"/>
        <item x="494"/>
        <item x="578"/>
        <item x="357"/>
        <item x="773"/>
        <item x="150"/>
        <item x="369"/>
        <item x="463"/>
        <item x="698"/>
        <item x="404"/>
        <item x="258"/>
        <item x="75"/>
        <item x="257"/>
        <item x="263"/>
        <item x="74"/>
        <item x="215"/>
        <item x="378"/>
        <item x="748"/>
        <item x="707"/>
        <item x="646"/>
        <item x="510"/>
        <item x="140"/>
        <item x="331"/>
        <item x="212"/>
        <item x="604"/>
        <item x="0"/>
        <item x="759"/>
        <item x="58"/>
        <item x="614"/>
        <item x="107"/>
        <item x="364"/>
        <item x="161"/>
        <item x="671"/>
        <item x="394"/>
        <item x="746"/>
        <item x="807"/>
        <item x="547"/>
        <item x="384"/>
        <item x="236"/>
        <item x="678"/>
        <item x="737"/>
        <item x="390"/>
        <item x="852"/>
        <item x="500"/>
        <item x="872"/>
        <item x="196"/>
        <item x="247"/>
        <item x="462"/>
        <item x="321"/>
        <item x="296"/>
        <item x="902"/>
        <item x="187"/>
        <item x="350"/>
        <item x="492"/>
        <item x="580"/>
        <item x="434"/>
        <item x="184"/>
        <item x="468"/>
        <item x="906"/>
        <item x="483"/>
        <item x="829"/>
        <item x="813"/>
        <item x="717"/>
        <item x="869"/>
        <item x="100"/>
        <item x="251"/>
        <item x="435"/>
        <item x="655"/>
        <item x="256"/>
        <item x="834"/>
        <item x="397"/>
        <item x="353"/>
        <item x="653"/>
        <item x="264"/>
        <item x="234"/>
        <item x="801"/>
        <item x="706"/>
        <item x="687"/>
        <item x="450"/>
        <item x="861"/>
        <item x="89"/>
        <item x="195"/>
        <item x="734"/>
        <item x="798"/>
        <item x="568"/>
        <item x="291"/>
        <item x="314"/>
        <item x="401"/>
        <item x="757"/>
        <item x="895"/>
        <item x="188"/>
        <item x="437"/>
        <item x="135"/>
        <item x="415"/>
        <item x="427"/>
        <item x="268"/>
        <item x="732"/>
        <item x="531"/>
        <item x="349"/>
        <item x="383"/>
        <item x="730"/>
        <item x="373"/>
        <item x="586"/>
        <item x="232"/>
        <item x="446"/>
        <item x="408"/>
        <item x="351"/>
        <item x="816"/>
        <item x="73"/>
        <item x="882"/>
        <item x="456"/>
        <item x="255"/>
        <item x="342"/>
        <item x="440"/>
        <item x="755"/>
        <item x="565"/>
        <item x="782"/>
        <item x="201"/>
        <item x="160"/>
        <item x="194"/>
        <item x="123"/>
        <item x="185"/>
        <item x="203"/>
        <item x="881"/>
        <item x="651"/>
        <item x="293"/>
        <item x="806"/>
        <item x="750"/>
        <item x="83"/>
        <item x="543"/>
        <item x="134"/>
        <item x="781"/>
        <item x="763"/>
        <item x="218"/>
        <item x="114"/>
        <item x="71"/>
        <item x="26"/>
        <item x="122"/>
        <item x="873"/>
        <item x="108"/>
        <item x="92"/>
        <item x="697"/>
        <item x="701"/>
        <item x="841"/>
        <item x="802"/>
        <item x="313"/>
        <item x="662"/>
        <item x="214"/>
        <item x="897"/>
        <item x="840"/>
        <item x="306"/>
        <item x="771"/>
        <item x="870"/>
        <item x="407"/>
        <item x="507"/>
        <item x="98"/>
        <item x="863"/>
        <item x="879"/>
        <item x="76"/>
        <item x="825"/>
        <item x="768"/>
        <item x="668"/>
        <item x="603"/>
        <item x="392"/>
        <item x="315"/>
        <item x="520"/>
        <item x="567"/>
        <item x="240"/>
        <item x="243"/>
        <item x="367"/>
        <item x="575"/>
        <item x="261"/>
        <item x="51"/>
        <item x="566"/>
        <item x="619"/>
        <item x="398"/>
        <item x="799"/>
        <item x="591"/>
        <item x="101"/>
        <item x="711"/>
        <item x="495"/>
        <item x="880"/>
        <item x="127"/>
        <item x="741"/>
        <item x="767"/>
        <item x="421"/>
        <item x="420"/>
        <item x="111"/>
        <item x="549"/>
        <item x="430"/>
        <item x="659"/>
        <item x="339"/>
        <item x="432"/>
        <item x="867"/>
        <item x="888"/>
        <item x="385"/>
        <item x="419"/>
        <item x="675"/>
        <item x="892"/>
        <item x="505"/>
        <item x="148"/>
        <item x="680"/>
        <item x="93"/>
        <item x="482"/>
        <item x="400"/>
        <item x="104"/>
        <item x="690"/>
        <item x="396"/>
        <item x="606"/>
        <item x="249"/>
        <item x="669"/>
        <item x="470"/>
        <item x="471"/>
        <item x="576"/>
        <item x="117"/>
        <item x="262"/>
        <item x="305"/>
        <item x="560"/>
        <item x="204"/>
        <item x="877"/>
        <item x="77"/>
        <item x="803"/>
        <item x="25"/>
        <item x="96"/>
        <item x="360"/>
        <item x="410"/>
        <item x="528"/>
        <item x="665"/>
        <item x="485"/>
        <item x="589"/>
        <item x="794"/>
        <item x="555"/>
        <item x="893"/>
        <item x="558"/>
        <item x="171"/>
        <item x="424"/>
        <item x="788"/>
        <item x="443"/>
        <item x="417"/>
        <item x="625"/>
        <item x="242"/>
        <item x="827"/>
        <item x="851"/>
        <item x="740"/>
        <item x="862"/>
        <item x="239"/>
        <item x="445"/>
        <item x="572"/>
        <item x="561"/>
        <item x="330"/>
        <item x="90"/>
        <item x="819"/>
        <item x="387"/>
        <item x="138"/>
        <item x="624"/>
        <item x="643"/>
        <item x="609"/>
        <item x="720"/>
        <item x="395"/>
        <item x="847"/>
        <item x="207"/>
        <item x="454"/>
        <item x="736"/>
        <item x="783"/>
        <item x="903"/>
        <item x="713"/>
        <item x="587"/>
        <item x="657"/>
        <item x="622"/>
        <item x="156"/>
        <item x="751"/>
        <item x="679"/>
        <item x="358"/>
        <item x="193"/>
        <item x="260"/>
        <item x="345"/>
        <item x="623"/>
        <item x="476"/>
        <item x="907"/>
        <item x="340"/>
        <item x="335"/>
        <item x="758"/>
        <item x="371"/>
        <item x="266"/>
        <item x="235"/>
        <item x="182"/>
        <item x="356"/>
        <item x="830"/>
        <item x="909"/>
        <item x="409"/>
        <item x="359"/>
        <item x="493"/>
        <item x="890"/>
        <item x="426"/>
        <item x="7"/>
        <item x="222"/>
        <item x="1"/>
        <item x="516"/>
        <item x="683"/>
        <item x="5"/>
        <item x="602"/>
        <item x="334"/>
        <item x="674"/>
        <item x="855"/>
        <item x="190"/>
        <item x="540"/>
        <item x="593"/>
        <item x="904"/>
        <item x="320"/>
        <item x="279"/>
        <item x="480"/>
        <item x="297"/>
        <item x="393"/>
        <item x="56"/>
        <item x="645"/>
        <item x="325"/>
        <item x="200"/>
        <item x="498"/>
        <item x="792"/>
        <item x="856"/>
        <item x="152"/>
        <item x="469"/>
        <item x="774"/>
        <item x="689"/>
        <item x="265"/>
        <item x="144"/>
        <item x="760"/>
        <item x="128"/>
        <item x="316"/>
        <item x="46"/>
        <item x="546"/>
        <item x="842"/>
        <item x="118"/>
        <item x="429"/>
        <item x="511"/>
        <item x="149"/>
        <item x="126"/>
        <item x="54"/>
        <item x="795"/>
        <item x="66"/>
        <item x="59"/>
        <item x="858"/>
        <item x="63"/>
        <item x="154"/>
        <item x="522"/>
        <item x="84"/>
        <item x="694"/>
        <item x="502"/>
        <item x="461"/>
        <item x="412"/>
        <item x="496"/>
        <item x="703"/>
        <item x="764"/>
        <item x="633"/>
        <item x="88"/>
        <item x="641"/>
        <item x="382"/>
        <item x="208"/>
        <item x="99"/>
        <item x="876"/>
        <item x="42"/>
        <item x="569"/>
        <item x="905"/>
        <item x="165"/>
        <item x="32"/>
        <item x="677"/>
        <item x="272"/>
        <item x="343"/>
        <item x="271"/>
        <item x="19"/>
        <item x="14"/>
        <item x="648"/>
        <item x="487"/>
        <item x="581"/>
        <item x="534"/>
        <item x="18"/>
        <item x="399"/>
        <item x="727"/>
        <item x="545"/>
        <item x="223"/>
        <item x="132"/>
        <item x="280"/>
        <item x="361"/>
        <item x="611"/>
        <item x="49"/>
        <item x="303"/>
        <item x="647"/>
        <item x="40"/>
        <item x="620"/>
        <item x="754"/>
        <item x="312"/>
        <item x="775"/>
        <item x="181"/>
        <item x="705"/>
        <item x="685"/>
        <item x="97"/>
        <item x="556"/>
        <item x="693"/>
        <item x="808"/>
        <item x="230"/>
        <item x="146"/>
        <item x="162"/>
        <item x="65"/>
        <item x="649"/>
        <item x="733"/>
        <item x="637"/>
        <item x="64"/>
        <item x="50"/>
        <item x="444"/>
        <item x="326"/>
        <item x="276"/>
        <item x="898"/>
        <item x="884"/>
        <item x="277"/>
        <item x="515"/>
        <item x="294"/>
        <item x="45"/>
        <item x="529"/>
        <item x="441"/>
        <item x="696"/>
        <item x="636"/>
        <item x="626"/>
        <item x="438"/>
        <item x="451"/>
        <item x="595"/>
        <item x="714"/>
        <item x="710"/>
        <item x="322"/>
        <item x="627"/>
        <item x="147"/>
        <item x="640"/>
        <item x="642"/>
        <item x="859"/>
        <item x="216"/>
        <item x="12"/>
        <item x="785"/>
        <item x="826"/>
        <item x="486"/>
        <item x="833"/>
        <item x="202"/>
        <item x="53"/>
        <item x="818"/>
        <item x="472"/>
        <item x="248"/>
        <item x="506"/>
        <item x="749"/>
        <item x="691"/>
        <item x="295"/>
        <item x="460"/>
        <item x="849"/>
        <item x="366"/>
        <item x="269"/>
        <item x="210"/>
        <item x="682"/>
        <item x="676"/>
        <item x="442"/>
        <item x="613"/>
        <item x="33"/>
        <item x="436"/>
        <item x="577"/>
        <item x="850"/>
        <item x="854"/>
        <item x="29"/>
        <item t="default"/>
      </items>
    </pivotField>
    <pivotField showAll="0">
      <items count="911">
        <item x="29"/>
        <item x="836"/>
        <item x="616"/>
        <item x="722"/>
        <item x="634"/>
        <item x="638"/>
        <item x="79"/>
        <item x="452"/>
        <item x="374"/>
        <item x="479"/>
        <item x="324"/>
        <item x="283"/>
        <item x="835"/>
        <item x="809"/>
        <item x="786"/>
        <item x="513"/>
        <item x="328"/>
        <item x="762"/>
        <item x="583"/>
        <item x="822"/>
        <item x="225"/>
        <item x="514"/>
        <item x="197"/>
        <item x="860"/>
        <item x="299"/>
        <item x="864"/>
        <item x="663"/>
        <item x="142"/>
        <item x="414"/>
        <item x="695"/>
        <item x="143"/>
        <item x="307"/>
        <item x="423"/>
        <item x="726"/>
        <item x="81"/>
        <item x="681"/>
        <item x="597"/>
        <item x="273"/>
        <item x="499"/>
        <item x="91"/>
        <item x="570"/>
        <item x="839"/>
        <item x="47"/>
        <item x="411"/>
        <item x="139"/>
        <item x="455"/>
        <item x="765"/>
        <item x="6"/>
        <item x="571"/>
        <item x="119"/>
        <item x="308"/>
        <item x="853"/>
        <item x="601"/>
        <item x="497"/>
        <item x="310"/>
        <item x="231"/>
        <item x="405"/>
        <item x="769"/>
        <item x="537"/>
        <item x="175"/>
        <item x="797"/>
        <item x="618"/>
        <item x="885"/>
        <item x="172"/>
        <item x="8"/>
        <item x="473"/>
        <item x="823"/>
        <item x="466"/>
        <item x="582"/>
        <item x="508"/>
        <item x="557"/>
        <item x="712"/>
        <item x="504"/>
        <item x="253"/>
        <item x="406"/>
        <item x="377"/>
        <item x="615"/>
        <item x="229"/>
        <item x="250"/>
        <item x="866"/>
        <item x="453"/>
        <item x="901"/>
        <item x="278"/>
        <item x="846"/>
        <item x="69"/>
        <item x="24"/>
        <item x="131"/>
        <item x="130"/>
        <item x="70"/>
        <item x="282"/>
        <item x="503"/>
        <item x="39"/>
        <item x="630"/>
        <item x="285"/>
        <item x="94"/>
        <item x="386"/>
        <item x="672"/>
        <item x="219"/>
        <item x="526"/>
        <item x="157"/>
        <item x="700"/>
        <item x="352"/>
        <item x="536"/>
        <item x="608"/>
        <item x="538"/>
        <item x="338"/>
        <item x="598"/>
        <item x="779"/>
        <item x="761"/>
        <item x="664"/>
        <item x="31"/>
        <item x="226"/>
        <item x="521"/>
        <item x="155"/>
        <item x="106"/>
        <item x="245"/>
        <item x="588"/>
        <item x="793"/>
        <item x="381"/>
        <item x="16"/>
        <item x="467"/>
        <item x="298"/>
        <item x="670"/>
        <item x="347"/>
        <item x="221"/>
        <item x="673"/>
        <item x="554"/>
        <item x="457"/>
        <item x="363"/>
        <item x="199"/>
        <item x="327"/>
        <item x="159"/>
        <item x="365"/>
        <item x="370"/>
        <item x="254"/>
        <item x="464"/>
        <item x="474"/>
        <item x="607"/>
        <item x="780"/>
        <item x="344"/>
        <item x="13"/>
        <item x="845"/>
        <item x="723"/>
        <item x="552"/>
        <item x="790"/>
        <item x="120"/>
        <item x="116"/>
        <item x="883"/>
        <item x="389"/>
        <item x="341"/>
        <item x="548"/>
        <item x="38"/>
        <item x="532"/>
        <item x="416"/>
        <item x="629"/>
        <item x="518"/>
        <item x="875"/>
        <item x="574"/>
        <item x="490"/>
        <item x="319"/>
        <item x="206"/>
        <item x="302"/>
        <item x="311"/>
        <item x="80"/>
        <item x="323"/>
        <item x="724"/>
        <item x="635"/>
        <item x="167"/>
        <item x="252"/>
        <item x="721"/>
        <item x="23"/>
        <item x="68"/>
        <item x="35"/>
        <item x="699"/>
        <item x="189"/>
        <item x="62"/>
        <item x="376"/>
        <item x="133"/>
        <item x="868"/>
        <item x="380"/>
        <item x="777"/>
        <item x="725"/>
        <item x="447"/>
        <item x="362"/>
        <item x="544"/>
        <item x="772"/>
        <item x="524"/>
        <item x="422"/>
        <item x="738"/>
        <item x="810"/>
        <item x="821"/>
        <item x="95"/>
        <item x="241"/>
        <item x="170"/>
        <item x="329"/>
        <item x="692"/>
        <item x="896"/>
        <item x="837"/>
        <item x="37"/>
        <item x="509"/>
        <item x="57"/>
        <item x="752"/>
        <item x="177"/>
        <item x="900"/>
        <item x="137"/>
        <item x="465"/>
        <item x="817"/>
        <item x="517"/>
        <item x="270"/>
        <item x="874"/>
        <item x="639"/>
        <item x="246"/>
        <item x="300"/>
        <item x="887"/>
        <item x="605"/>
        <item x="784"/>
        <item x="2"/>
        <item x="539"/>
        <item x="770"/>
        <item x="448"/>
        <item x="610"/>
        <item x="213"/>
        <item x="747"/>
        <item x="186"/>
        <item x="838"/>
        <item x="612"/>
        <item x="592"/>
        <item x="644"/>
        <item x="168"/>
        <item x="238"/>
        <item x="579"/>
        <item x="141"/>
        <item x="372"/>
        <item x="3"/>
        <item x="336"/>
        <item x="403"/>
        <item x="368"/>
        <item x="21"/>
        <item x="787"/>
        <item x="211"/>
        <item x="113"/>
        <item x="796"/>
        <item x="594"/>
        <item x="533"/>
        <item x="158"/>
        <item x="650"/>
        <item x="28"/>
        <item x="244"/>
        <item x="667"/>
        <item x="709"/>
        <item x="287"/>
        <item x="656"/>
        <item x="820"/>
        <item x="878"/>
        <item x="519"/>
        <item x="812"/>
        <item x="814"/>
        <item x="388"/>
        <item x="124"/>
        <item x="535"/>
        <item x="136"/>
        <item x="843"/>
        <item x="355"/>
        <item x="563"/>
        <item x="551"/>
        <item x="600"/>
        <item x="735"/>
        <item x="433"/>
        <item x="52"/>
        <item x="512"/>
        <item x="811"/>
        <item x="346"/>
        <item x="590"/>
        <item x="179"/>
        <item x="284"/>
        <item x="481"/>
        <item x="745"/>
        <item x="292"/>
        <item x="553"/>
        <item x="527"/>
        <item x="151"/>
        <item x="30"/>
        <item x="899"/>
        <item x="86"/>
        <item x="209"/>
        <item x="112"/>
        <item x="753"/>
        <item x="391"/>
        <item x="60"/>
        <item x="791"/>
        <item x="67"/>
        <item x="44"/>
        <item x="10"/>
        <item x="562"/>
        <item x="354"/>
        <item x="43"/>
        <item x="163"/>
        <item x="304"/>
        <item x="776"/>
        <item x="301"/>
        <item x="756"/>
        <item x="458"/>
        <item x="191"/>
        <item x="596"/>
        <item x="688"/>
        <item x="205"/>
        <item x="275"/>
        <item x="660"/>
        <item x="489"/>
        <item x="828"/>
        <item x="164"/>
        <item x="309"/>
        <item x="684"/>
        <item x="290"/>
        <item x="631"/>
        <item x="85"/>
        <item x="478"/>
        <item x="523"/>
        <item x="153"/>
        <item x="9"/>
        <item x="22"/>
        <item x="530"/>
        <item x="125"/>
        <item x="428"/>
        <item x="742"/>
        <item x="525"/>
        <item x="599"/>
        <item x="318"/>
        <item x="804"/>
        <item x="337"/>
        <item x="848"/>
        <item x="654"/>
        <item x="180"/>
        <item x="484"/>
        <item x="34"/>
        <item x="805"/>
        <item x="183"/>
        <item x="82"/>
        <item x="332"/>
        <item x="192"/>
        <item x="11"/>
        <item x="739"/>
        <item x="17"/>
        <item x="908"/>
        <item x="20"/>
        <item x="550"/>
        <item x="41"/>
        <item x="55"/>
        <item x="715"/>
        <item x="844"/>
        <item x="716"/>
        <item x="564"/>
        <item x="491"/>
        <item x="348"/>
        <item x="259"/>
        <item x="102"/>
        <item x="477"/>
        <item x="871"/>
        <item x="475"/>
        <item x="375"/>
        <item x="227"/>
        <item x="173"/>
        <item x="718"/>
        <item x="267"/>
        <item x="766"/>
        <item x="704"/>
        <item x="815"/>
        <item x="439"/>
        <item x="48"/>
        <item x="789"/>
        <item x="224"/>
        <item x="621"/>
        <item x="886"/>
        <item x="4"/>
        <item x="894"/>
        <item x="800"/>
        <item x="425"/>
        <item x="584"/>
        <item x="166"/>
        <item x="831"/>
        <item x="103"/>
        <item x="632"/>
        <item x="744"/>
        <item x="109"/>
        <item x="110"/>
        <item x="488"/>
        <item x="289"/>
        <item x="61"/>
        <item x="78"/>
        <item x="36"/>
        <item x="402"/>
        <item x="237"/>
        <item x="891"/>
        <item x="121"/>
        <item x="559"/>
        <item x="418"/>
        <item x="115"/>
        <item x="658"/>
        <item x="129"/>
        <item x="459"/>
        <item x="174"/>
        <item x="145"/>
        <item x="431"/>
        <item x="27"/>
        <item x="661"/>
        <item x="889"/>
        <item x="274"/>
        <item x="217"/>
        <item x="198"/>
        <item x="317"/>
        <item x="228"/>
        <item x="169"/>
        <item x="541"/>
        <item x="333"/>
        <item x="719"/>
        <item x="666"/>
        <item x="832"/>
        <item x="617"/>
        <item x="585"/>
        <item x="652"/>
        <item x="729"/>
        <item x="220"/>
        <item x="72"/>
        <item x="824"/>
        <item x="743"/>
        <item x="728"/>
        <item x="731"/>
        <item x="15"/>
        <item x="288"/>
        <item x="379"/>
        <item x="865"/>
        <item x="501"/>
        <item x="542"/>
        <item x="105"/>
        <item x="413"/>
        <item x="778"/>
        <item x="628"/>
        <item x="702"/>
        <item x="87"/>
        <item x="857"/>
        <item x="686"/>
        <item x="449"/>
        <item x="708"/>
        <item x="233"/>
        <item x="573"/>
        <item x="178"/>
        <item x="176"/>
        <item x="281"/>
        <item x="286"/>
        <item x="494"/>
        <item x="578"/>
        <item x="357"/>
        <item x="773"/>
        <item x="150"/>
        <item x="369"/>
        <item x="463"/>
        <item x="698"/>
        <item x="404"/>
        <item x="258"/>
        <item x="75"/>
        <item x="257"/>
        <item x="263"/>
        <item x="74"/>
        <item x="215"/>
        <item x="378"/>
        <item x="748"/>
        <item x="707"/>
        <item x="646"/>
        <item x="510"/>
        <item x="140"/>
        <item x="331"/>
        <item x="212"/>
        <item x="604"/>
        <item x="0"/>
        <item x="759"/>
        <item x="58"/>
        <item x="614"/>
        <item x="107"/>
        <item x="364"/>
        <item x="161"/>
        <item x="671"/>
        <item x="394"/>
        <item x="746"/>
        <item x="807"/>
        <item x="547"/>
        <item x="384"/>
        <item x="236"/>
        <item x="678"/>
        <item x="737"/>
        <item x="390"/>
        <item x="852"/>
        <item x="500"/>
        <item x="872"/>
        <item x="196"/>
        <item x="247"/>
        <item x="462"/>
        <item x="321"/>
        <item x="296"/>
        <item x="902"/>
        <item x="187"/>
        <item x="350"/>
        <item x="492"/>
        <item x="580"/>
        <item x="434"/>
        <item x="184"/>
        <item x="468"/>
        <item x="906"/>
        <item x="483"/>
        <item x="829"/>
        <item x="813"/>
        <item x="717"/>
        <item x="869"/>
        <item x="100"/>
        <item x="251"/>
        <item x="435"/>
        <item x="655"/>
        <item x="256"/>
        <item x="834"/>
        <item x="397"/>
        <item x="353"/>
        <item x="653"/>
        <item x="264"/>
        <item x="234"/>
        <item x="801"/>
        <item x="706"/>
        <item x="687"/>
        <item x="450"/>
        <item x="861"/>
        <item x="89"/>
        <item x="195"/>
        <item x="734"/>
        <item x="798"/>
        <item x="568"/>
        <item x="291"/>
        <item x="314"/>
        <item x="401"/>
        <item x="757"/>
        <item x="895"/>
        <item x="188"/>
        <item x="437"/>
        <item x="135"/>
        <item x="415"/>
        <item x="427"/>
        <item x="268"/>
        <item x="732"/>
        <item x="531"/>
        <item x="349"/>
        <item x="383"/>
        <item x="730"/>
        <item x="373"/>
        <item x="586"/>
        <item x="232"/>
        <item x="446"/>
        <item x="408"/>
        <item x="351"/>
        <item x="816"/>
        <item x="73"/>
        <item x="882"/>
        <item x="456"/>
        <item x="255"/>
        <item x="342"/>
        <item x="440"/>
        <item x="755"/>
        <item x="565"/>
        <item x="782"/>
        <item x="201"/>
        <item x="160"/>
        <item x="194"/>
        <item x="123"/>
        <item x="185"/>
        <item x="203"/>
        <item x="881"/>
        <item x="651"/>
        <item x="293"/>
        <item x="806"/>
        <item x="750"/>
        <item x="83"/>
        <item x="543"/>
        <item x="134"/>
        <item x="781"/>
        <item x="763"/>
        <item x="218"/>
        <item x="114"/>
        <item x="71"/>
        <item x="26"/>
        <item x="122"/>
        <item x="873"/>
        <item x="108"/>
        <item x="92"/>
        <item x="697"/>
        <item x="701"/>
        <item x="841"/>
        <item x="802"/>
        <item x="313"/>
        <item x="662"/>
        <item x="214"/>
        <item x="897"/>
        <item x="840"/>
        <item x="306"/>
        <item x="771"/>
        <item x="870"/>
        <item x="407"/>
        <item x="507"/>
        <item x="98"/>
        <item x="863"/>
        <item x="879"/>
        <item x="76"/>
        <item x="825"/>
        <item x="768"/>
        <item x="668"/>
        <item x="603"/>
        <item x="392"/>
        <item x="315"/>
        <item x="520"/>
        <item x="567"/>
        <item x="240"/>
        <item x="243"/>
        <item x="367"/>
        <item x="575"/>
        <item x="261"/>
        <item x="51"/>
        <item x="566"/>
        <item x="619"/>
        <item x="398"/>
        <item x="799"/>
        <item x="591"/>
        <item x="101"/>
        <item x="711"/>
        <item x="495"/>
        <item x="880"/>
        <item x="127"/>
        <item x="741"/>
        <item x="767"/>
        <item x="421"/>
        <item x="420"/>
        <item x="111"/>
        <item x="549"/>
        <item x="430"/>
        <item x="659"/>
        <item x="339"/>
        <item x="432"/>
        <item x="867"/>
        <item x="888"/>
        <item x="385"/>
        <item x="419"/>
        <item x="675"/>
        <item x="892"/>
        <item x="505"/>
        <item x="148"/>
        <item x="680"/>
        <item x="93"/>
        <item x="482"/>
        <item x="400"/>
        <item x="104"/>
        <item x="690"/>
        <item x="396"/>
        <item x="606"/>
        <item x="249"/>
        <item x="669"/>
        <item x="470"/>
        <item x="471"/>
        <item x="576"/>
        <item x="117"/>
        <item x="262"/>
        <item x="305"/>
        <item x="560"/>
        <item x="204"/>
        <item x="877"/>
        <item x="77"/>
        <item x="803"/>
        <item x="25"/>
        <item x="96"/>
        <item x="360"/>
        <item x="410"/>
        <item x="528"/>
        <item x="665"/>
        <item x="485"/>
        <item x="589"/>
        <item x="794"/>
        <item x="555"/>
        <item x="893"/>
        <item x="558"/>
        <item x="171"/>
        <item x="424"/>
        <item x="788"/>
        <item x="443"/>
        <item x="417"/>
        <item x="625"/>
        <item x="242"/>
        <item x="827"/>
        <item x="851"/>
        <item x="740"/>
        <item x="862"/>
        <item x="239"/>
        <item x="445"/>
        <item x="572"/>
        <item x="561"/>
        <item x="330"/>
        <item x="90"/>
        <item x="819"/>
        <item x="387"/>
        <item x="138"/>
        <item x="624"/>
        <item x="643"/>
        <item x="609"/>
        <item x="720"/>
        <item x="395"/>
        <item x="847"/>
        <item x="207"/>
        <item x="454"/>
        <item x="736"/>
        <item x="783"/>
        <item x="903"/>
        <item x="713"/>
        <item x="587"/>
        <item x="657"/>
        <item x="622"/>
        <item x="156"/>
        <item x="751"/>
        <item x="679"/>
        <item x="358"/>
        <item x="193"/>
        <item x="260"/>
        <item x="345"/>
        <item x="623"/>
        <item x="476"/>
        <item x="907"/>
        <item x="340"/>
        <item x="335"/>
        <item x="758"/>
        <item x="371"/>
        <item x="266"/>
        <item x="235"/>
        <item x="182"/>
        <item x="356"/>
        <item x="830"/>
        <item x="909"/>
        <item x="409"/>
        <item x="359"/>
        <item x="493"/>
        <item x="890"/>
        <item x="426"/>
        <item x="7"/>
        <item x="222"/>
        <item x="1"/>
        <item x="516"/>
        <item x="683"/>
        <item x="5"/>
        <item x="602"/>
        <item x="334"/>
        <item x="674"/>
        <item x="855"/>
        <item x="190"/>
        <item x="540"/>
        <item x="593"/>
        <item x="904"/>
        <item x="320"/>
        <item x="279"/>
        <item x="480"/>
        <item x="297"/>
        <item x="393"/>
        <item x="56"/>
        <item x="645"/>
        <item x="325"/>
        <item x="200"/>
        <item x="498"/>
        <item x="792"/>
        <item x="856"/>
        <item x="152"/>
        <item x="469"/>
        <item x="774"/>
        <item x="689"/>
        <item x="265"/>
        <item x="144"/>
        <item x="760"/>
        <item x="128"/>
        <item x="316"/>
        <item x="46"/>
        <item x="546"/>
        <item x="842"/>
        <item x="118"/>
        <item x="429"/>
        <item x="511"/>
        <item x="149"/>
        <item x="126"/>
        <item x="54"/>
        <item x="795"/>
        <item x="66"/>
        <item x="59"/>
        <item x="858"/>
        <item x="63"/>
        <item x="154"/>
        <item x="522"/>
        <item x="84"/>
        <item x="694"/>
        <item x="502"/>
        <item x="461"/>
        <item x="412"/>
        <item x="496"/>
        <item x="703"/>
        <item x="764"/>
        <item x="633"/>
        <item x="88"/>
        <item x="641"/>
        <item x="382"/>
        <item x="208"/>
        <item x="99"/>
        <item x="876"/>
        <item x="42"/>
        <item x="569"/>
        <item x="905"/>
        <item x="165"/>
        <item x="32"/>
        <item x="677"/>
        <item x="272"/>
        <item x="343"/>
        <item x="271"/>
        <item x="19"/>
        <item x="14"/>
        <item x="648"/>
        <item x="487"/>
        <item x="581"/>
        <item x="534"/>
        <item x="18"/>
        <item x="399"/>
        <item x="727"/>
        <item x="545"/>
        <item x="223"/>
        <item x="132"/>
        <item x="280"/>
        <item x="361"/>
        <item x="611"/>
        <item x="49"/>
        <item x="303"/>
        <item x="647"/>
        <item x="40"/>
        <item x="620"/>
        <item x="754"/>
        <item x="312"/>
        <item x="775"/>
        <item x="181"/>
        <item x="705"/>
        <item x="685"/>
        <item x="97"/>
        <item x="556"/>
        <item x="693"/>
        <item x="808"/>
        <item x="230"/>
        <item x="146"/>
        <item x="162"/>
        <item x="65"/>
        <item x="649"/>
        <item x="733"/>
        <item x="637"/>
        <item x="64"/>
        <item x="50"/>
        <item x="444"/>
        <item x="326"/>
        <item x="276"/>
        <item x="898"/>
        <item x="884"/>
        <item x="277"/>
        <item x="515"/>
        <item x="294"/>
        <item x="45"/>
        <item x="529"/>
        <item x="441"/>
        <item x="696"/>
        <item x="636"/>
        <item x="626"/>
        <item x="438"/>
        <item x="451"/>
        <item x="595"/>
        <item x="714"/>
        <item x="710"/>
        <item x="322"/>
        <item x="627"/>
        <item x="147"/>
        <item x="640"/>
        <item x="642"/>
        <item x="859"/>
        <item x="216"/>
        <item x="12"/>
        <item x="785"/>
        <item x="826"/>
        <item x="486"/>
        <item x="833"/>
        <item x="202"/>
        <item x="53"/>
        <item x="818"/>
        <item x="472"/>
        <item x="248"/>
        <item x="506"/>
        <item x="749"/>
        <item x="691"/>
        <item x="295"/>
        <item x="460"/>
        <item x="849"/>
        <item x="366"/>
        <item x="269"/>
        <item x="210"/>
        <item x="682"/>
        <item x="676"/>
        <item x="442"/>
        <item x="613"/>
        <item x="33"/>
        <item x="436"/>
        <item x="577"/>
        <item x="850"/>
        <item x="854"/>
        <item t="default"/>
      </items>
    </pivotField>
    <pivotField showAll="0"/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Number_of_Users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B895F-CCA7-4CE0-9D68-50C14A4CFDC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6" firstHeaderRow="1" firstDataRow="2" firstDataCol="1"/>
  <pivotFields count="18">
    <pivotField showAll="0"/>
    <pivotField showAll="0"/>
    <pivotField showAll="0"/>
    <pivotField axis="axisCol" showAll="0">
      <items count="8">
        <item x="5"/>
        <item x="0"/>
        <item x="2"/>
        <item x="1"/>
        <item x="4"/>
        <item x="6"/>
        <item x="3"/>
        <item t="default"/>
      </items>
    </pivotField>
    <pivotField showAll="0"/>
    <pivotField axis="axisRow" showAll="0">
      <items count="12">
        <item x="8"/>
        <item x="6"/>
        <item x="2"/>
        <item x="0"/>
        <item x="1"/>
        <item x="4"/>
        <item x="7"/>
        <item x="5"/>
        <item x="9"/>
        <item x="10"/>
        <item x="3"/>
        <item t="default"/>
      </items>
    </pivotField>
    <pivotField showAll="0">
      <items count="19">
        <item x="5"/>
        <item x="6"/>
        <item x="15"/>
        <item x="2"/>
        <item x="8"/>
        <item x="10"/>
        <item x="16"/>
        <item x="13"/>
        <item x="1"/>
        <item x="7"/>
        <item x="11"/>
        <item x="9"/>
        <item x="12"/>
        <item x="14"/>
        <item x="3"/>
        <item x="0"/>
        <item x="4"/>
        <item x="17"/>
        <item t="default"/>
      </items>
    </pivotField>
    <pivotField showAll="0"/>
    <pivotField showAll="0">
      <items count="911">
        <item x="836"/>
        <item x="616"/>
        <item x="722"/>
        <item x="634"/>
        <item x="638"/>
        <item x="79"/>
        <item x="452"/>
        <item x="374"/>
        <item x="479"/>
        <item x="324"/>
        <item x="283"/>
        <item x="835"/>
        <item x="809"/>
        <item x="786"/>
        <item x="513"/>
        <item x="328"/>
        <item x="762"/>
        <item x="583"/>
        <item x="822"/>
        <item x="225"/>
        <item x="514"/>
        <item x="197"/>
        <item x="860"/>
        <item x="299"/>
        <item x="864"/>
        <item x="663"/>
        <item x="142"/>
        <item x="414"/>
        <item x="695"/>
        <item x="143"/>
        <item x="307"/>
        <item x="423"/>
        <item x="726"/>
        <item x="81"/>
        <item x="681"/>
        <item x="597"/>
        <item x="273"/>
        <item x="499"/>
        <item x="91"/>
        <item x="570"/>
        <item x="839"/>
        <item x="47"/>
        <item x="411"/>
        <item x="139"/>
        <item x="455"/>
        <item x="765"/>
        <item x="6"/>
        <item x="571"/>
        <item x="119"/>
        <item x="308"/>
        <item x="853"/>
        <item x="601"/>
        <item x="497"/>
        <item x="310"/>
        <item x="231"/>
        <item x="405"/>
        <item x="769"/>
        <item x="537"/>
        <item x="175"/>
        <item x="797"/>
        <item x="618"/>
        <item x="885"/>
        <item x="172"/>
        <item x="8"/>
        <item x="473"/>
        <item x="823"/>
        <item x="466"/>
        <item x="582"/>
        <item x="508"/>
        <item x="557"/>
        <item x="712"/>
        <item x="504"/>
        <item x="253"/>
        <item x="406"/>
        <item x="377"/>
        <item x="615"/>
        <item x="229"/>
        <item x="250"/>
        <item x="866"/>
        <item x="453"/>
        <item x="901"/>
        <item x="278"/>
        <item x="846"/>
        <item x="69"/>
        <item x="24"/>
        <item x="131"/>
        <item x="130"/>
        <item x="70"/>
        <item x="282"/>
        <item x="503"/>
        <item x="39"/>
        <item x="630"/>
        <item x="285"/>
        <item x="94"/>
        <item x="386"/>
        <item x="672"/>
        <item x="219"/>
        <item x="526"/>
        <item x="157"/>
        <item x="700"/>
        <item x="352"/>
        <item x="536"/>
        <item x="608"/>
        <item x="538"/>
        <item x="338"/>
        <item x="598"/>
        <item x="779"/>
        <item x="761"/>
        <item x="664"/>
        <item x="31"/>
        <item x="226"/>
        <item x="521"/>
        <item x="155"/>
        <item x="106"/>
        <item x="245"/>
        <item x="588"/>
        <item x="793"/>
        <item x="381"/>
        <item x="16"/>
        <item x="467"/>
        <item x="298"/>
        <item x="670"/>
        <item x="347"/>
        <item x="221"/>
        <item x="673"/>
        <item x="554"/>
        <item x="457"/>
        <item x="363"/>
        <item x="199"/>
        <item x="327"/>
        <item x="159"/>
        <item x="365"/>
        <item x="370"/>
        <item x="254"/>
        <item x="464"/>
        <item x="474"/>
        <item x="607"/>
        <item x="780"/>
        <item x="344"/>
        <item x="13"/>
        <item x="845"/>
        <item x="723"/>
        <item x="552"/>
        <item x="790"/>
        <item x="120"/>
        <item x="116"/>
        <item x="883"/>
        <item x="389"/>
        <item x="341"/>
        <item x="548"/>
        <item x="38"/>
        <item x="532"/>
        <item x="416"/>
        <item x="629"/>
        <item x="518"/>
        <item x="875"/>
        <item x="574"/>
        <item x="490"/>
        <item x="319"/>
        <item x="206"/>
        <item x="302"/>
        <item x="311"/>
        <item x="80"/>
        <item x="323"/>
        <item x="724"/>
        <item x="635"/>
        <item x="167"/>
        <item x="252"/>
        <item x="721"/>
        <item x="23"/>
        <item x="68"/>
        <item x="35"/>
        <item x="699"/>
        <item x="189"/>
        <item x="62"/>
        <item x="376"/>
        <item x="133"/>
        <item x="868"/>
        <item x="380"/>
        <item x="777"/>
        <item x="725"/>
        <item x="447"/>
        <item x="362"/>
        <item x="544"/>
        <item x="772"/>
        <item x="524"/>
        <item x="422"/>
        <item x="738"/>
        <item x="810"/>
        <item x="821"/>
        <item x="95"/>
        <item x="241"/>
        <item x="170"/>
        <item x="329"/>
        <item x="692"/>
        <item x="896"/>
        <item x="837"/>
        <item x="37"/>
        <item x="509"/>
        <item x="57"/>
        <item x="752"/>
        <item x="177"/>
        <item x="900"/>
        <item x="137"/>
        <item x="465"/>
        <item x="817"/>
        <item x="517"/>
        <item x="270"/>
        <item x="874"/>
        <item x="639"/>
        <item x="246"/>
        <item x="300"/>
        <item x="887"/>
        <item x="605"/>
        <item x="784"/>
        <item x="2"/>
        <item x="539"/>
        <item x="770"/>
        <item x="448"/>
        <item x="610"/>
        <item x="213"/>
        <item x="747"/>
        <item x="186"/>
        <item x="838"/>
        <item x="612"/>
        <item x="592"/>
        <item x="644"/>
        <item x="168"/>
        <item x="238"/>
        <item x="579"/>
        <item x="141"/>
        <item x="372"/>
        <item x="3"/>
        <item x="336"/>
        <item x="403"/>
        <item x="368"/>
        <item x="21"/>
        <item x="787"/>
        <item x="211"/>
        <item x="113"/>
        <item x="796"/>
        <item x="594"/>
        <item x="533"/>
        <item x="158"/>
        <item x="650"/>
        <item x="28"/>
        <item x="244"/>
        <item x="667"/>
        <item x="709"/>
        <item x="287"/>
        <item x="656"/>
        <item x="820"/>
        <item x="878"/>
        <item x="519"/>
        <item x="812"/>
        <item x="814"/>
        <item x="388"/>
        <item x="124"/>
        <item x="535"/>
        <item x="136"/>
        <item x="843"/>
        <item x="355"/>
        <item x="563"/>
        <item x="551"/>
        <item x="600"/>
        <item x="735"/>
        <item x="433"/>
        <item x="52"/>
        <item x="512"/>
        <item x="811"/>
        <item x="346"/>
        <item x="590"/>
        <item x="179"/>
        <item x="284"/>
        <item x="481"/>
        <item x="745"/>
        <item x="292"/>
        <item x="553"/>
        <item x="527"/>
        <item x="151"/>
        <item x="30"/>
        <item x="899"/>
        <item x="86"/>
        <item x="209"/>
        <item x="112"/>
        <item x="753"/>
        <item x="391"/>
        <item x="60"/>
        <item x="791"/>
        <item x="67"/>
        <item x="44"/>
        <item x="10"/>
        <item x="562"/>
        <item x="354"/>
        <item x="43"/>
        <item x="163"/>
        <item x="304"/>
        <item x="776"/>
        <item x="301"/>
        <item x="756"/>
        <item x="458"/>
        <item x="191"/>
        <item x="596"/>
        <item x="688"/>
        <item x="205"/>
        <item x="275"/>
        <item x="660"/>
        <item x="489"/>
        <item x="828"/>
        <item x="164"/>
        <item x="309"/>
        <item x="684"/>
        <item x="290"/>
        <item x="631"/>
        <item x="85"/>
        <item x="478"/>
        <item x="523"/>
        <item x="153"/>
        <item x="9"/>
        <item x="22"/>
        <item x="530"/>
        <item x="125"/>
        <item x="428"/>
        <item x="742"/>
        <item x="525"/>
        <item x="599"/>
        <item x="318"/>
        <item x="804"/>
        <item x="337"/>
        <item x="848"/>
        <item x="654"/>
        <item x="180"/>
        <item x="484"/>
        <item x="34"/>
        <item x="805"/>
        <item x="183"/>
        <item x="82"/>
        <item x="332"/>
        <item x="192"/>
        <item x="11"/>
        <item x="739"/>
        <item x="17"/>
        <item x="908"/>
        <item x="20"/>
        <item x="550"/>
        <item x="41"/>
        <item x="55"/>
        <item x="715"/>
        <item x="844"/>
        <item x="716"/>
        <item x="564"/>
        <item x="491"/>
        <item x="348"/>
        <item x="259"/>
        <item x="102"/>
        <item x="477"/>
        <item x="871"/>
        <item x="475"/>
        <item x="375"/>
        <item x="227"/>
        <item x="173"/>
        <item x="718"/>
        <item x="267"/>
        <item x="766"/>
        <item x="704"/>
        <item x="815"/>
        <item x="439"/>
        <item x="48"/>
        <item x="789"/>
        <item x="224"/>
        <item x="621"/>
        <item x="886"/>
        <item x="4"/>
        <item x="894"/>
        <item x="800"/>
        <item x="425"/>
        <item x="584"/>
        <item x="166"/>
        <item x="831"/>
        <item x="103"/>
        <item x="632"/>
        <item x="744"/>
        <item x="109"/>
        <item x="110"/>
        <item x="488"/>
        <item x="289"/>
        <item x="61"/>
        <item x="78"/>
        <item x="36"/>
        <item x="402"/>
        <item x="237"/>
        <item x="891"/>
        <item x="121"/>
        <item x="559"/>
        <item x="418"/>
        <item x="115"/>
        <item x="658"/>
        <item x="129"/>
        <item x="459"/>
        <item x="174"/>
        <item x="145"/>
        <item x="431"/>
        <item x="27"/>
        <item x="661"/>
        <item x="889"/>
        <item x="274"/>
        <item x="217"/>
        <item x="198"/>
        <item x="317"/>
        <item x="228"/>
        <item x="169"/>
        <item x="541"/>
        <item x="333"/>
        <item x="719"/>
        <item x="666"/>
        <item x="832"/>
        <item x="617"/>
        <item x="585"/>
        <item x="652"/>
        <item x="729"/>
        <item x="220"/>
        <item x="72"/>
        <item x="824"/>
        <item x="743"/>
        <item x="728"/>
        <item x="731"/>
        <item x="15"/>
        <item x="288"/>
        <item x="379"/>
        <item x="865"/>
        <item x="501"/>
        <item x="542"/>
        <item x="105"/>
        <item x="413"/>
        <item x="778"/>
        <item x="628"/>
        <item x="702"/>
        <item x="87"/>
        <item x="857"/>
        <item x="686"/>
        <item x="449"/>
        <item x="708"/>
        <item x="233"/>
        <item x="573"/>
        <item x="178"/>
        <item x="176"/>
        <item x="281"/>
        <item x="286"/>
        <item x="494"/>
        <item x="578"/>
        <item x="357"/>
        <item x="773"/>
        <item x="150"/>
        <item x="369"/>
        <item x="463"/>
        <item x="698"/>
        <item x="404"/>
        <item x="258"/>
        <item x="75"/>
        <item x="257"/>
        <item x="263"/>
        <item x="74"/>
        <item x="215"/>
        <item x="378"/>
        <item x="748"/>
        <item x="707"/>
        <item x="646"/>
        <item x="510"/>
        <item x="140"/>
        <item x="331"/>
        <item x="212"/>
        <item x="604"/>
        <item x="0"/>
        <item x="759"/>
        <item x="58"/>
        <item x="614"/>
        <item x="107"/>
        <item x="364"/>
        <item x="161"/>
        <item x="671"/>
        <item x="394"/>
        <item x="746"/>
        <item x="807"/>
        <item x="547"/>
        <item x="384"/>
        <item x="236"/>
        <item x="678"/>
        <item x="737"/>
        <item x="390"/>
        <item x="852"/>
        <item x="500"/>
        <item x="872"/>
        <item x="196"/>
        <item x="247"/>
        <item x="462"/>
        <item x="321"/>
        <item x="296"/>
        <item x="902"/>
        <item x="187"/>
        <item x="350"/>
        <item x="492"/>
        <item x="580"/>
        <item x="434"/>
        <item x="184"/>
        <item x="468"/>
        <item x="906"/>
        <item x="483"/>
        <item x="829"/>
        <item x="813"/>
        <item x="717"/>
        <item x="869"/>
        <item x="100"/>
        <item x="251"/>
        <item x="435"/>
        <item x="655"/>
        <item x="256"/>
        <item x="834"/>
        <item x="397"/>
        <item x="353"/>
        <item x="653"/>
        <item x="264"/>
        <item x="234"/>
        <item x="801"/>
        <item x="706"/>
        <item x="687"/>
        <item x="450"/>
        <item x="861"/>
        <item x="89"/>
        <item x="195"/>
        <item x="734"/>
        <item x="798"/>
        <item x="568"/>
        <item x="291"/>
        <item x="314"/>
        <item x="401"/>
        <item x="757"/>
        <item x="895"/>
        <item x="188"/>
        <item x="437"/>
        <item x="135"/>
        <item x="415"/>
        <item x="427"/>
        <item x="268"/>
        <item x="732"/>
        <item x="531"/>
        <item x="349"/>
        <item x="383"/>
        <item x="730"/>
        <item x="373"/>
        <item x="586"/>
        <item x="232"/>
        <item x="446"/>
        <item x="408"/>
        <item x="351"/>
        <item x="816"/>
        <item x="73"/>
        <item x="882"/>
        <item x="456"/>
        <item x="255"/>
        <item x="342"/>
        <item x="440"/>
        <item x="755"/>
        <item x="565"/>
        <item x="782"/>
        <item x="201"/>
        <item x="160"/>
        <item x="194"/>
        <item x="123"/>
        <item x="185"/>
        <item x="203"/>
        <item x="881"/>
        <item x="651"/>
        <item x="293"/>
        <item x="806"/>
        <item x="750"/>
        <item x="83"/>
        <item x="543"/>
        <item x="134"/>
        <item x="781"/>
        <item x="763"/>
        <item x="218"/>
        <item x="114"/>
        <item x="71"/>
        <item x="26"/>
        <item x="122"/>
        <item x="873"/>
        <item x="108"/>
        <item x="92"/>
        <item x="697"/>
        <item x="701"/>
        <item x="841"/>
        <item x="802"/>
        <item x="313"/>
        <item x="662"/>
        <item x="214"/>
        <item x="897"/>
        <item x="840"/>
        <item x="306"/>
        <item x="771"/>
        <item x="870"/>
        <item x="407"/>
        <item x="507"/>
        <item x="98"/>
        <item x="863"/>
        <item x="879"/>
        <item x="76"/>
        <item x="825"/>
        <item x="768"/>
        <item x="668"/>
        <item x="603"/>
        <item x="392"/>
        <item x="315"/>
        <item x="520"/>
        <item x="567"/>
        <item x="240"/>
        <item x="243"/>
        <item x="367"/>
        <item x="575"/>
        <item x="261"/>
        <item x="51"/>
        <item x="566"/>
        <item x="619"/>
        <item x="398"/>
        <item x="799"/>
        <item x="591"/>
        <item x="101"/>
        <item x="711"/>
        <item x="495"/>
        <item x="880"/>
        <item x="127"/>
        <item x="741"/>
        <item x="767"/>
        <item x="421"/>
        <item x="420"/>
        <item x="111"/>
        <item x="549"/>
        <item x="430"/>
        <item x="659"/>
        <item x="339"/>
        <item x="432"/>
        <item x="867"/>
        <item x="888"/>
        <item x="385"/>
        <item x="419"/>
        <item x="675"/>
        <item x="892"/>
        <item x="505"/>
        <item x="148"/>
        <item x="680"/>
        <item x="93"/>
        <item x="482"/>
        <item x="400"/>
        <item x="104"/>
        <item x="690"/>
        <item x="396"/>
        <item x="606"/>
        <item x="249"/>
        <item x="669"/>
        <item x="470"/>
        <item x="471"/>
        <item x="576"/>
        <item x="117"/>
        <item x="262"/>
        <item x="305"/>
        <item x="560"/>
        <item x="204"/>
        <item x="877"/>
        <item x="77"/>
        <item x="803"/>
        <item x="25"/>
        <item x="96"/>
        <item x="360"/>
        <item x="410"/>
        <item x="528"/>
        <item x="665"/>
        <item x="485"/>
        <item x="589"/>
        <item x="794"/>
        <item x="555"/>
        <item x="893"/>
        <item x="558"/>
        <item x="171"/>
        <item x="424"/>
        <item x="788"/>
        <item x="443"/>
        <item x="417"/>
        <item x="625"/>
        <item x="242"/>
        <item x="827"/>
        <item x="851"/>
        <item x="740"/>
        <item x="862"/>
        <item x="239"/>
        <item x="445"/>
        <item x="572"/>
        <item x="561"/>
        <item x="330"/>
        <item x="90"/>
        <item x="819"/>
        <item x="387"/>
        <item x="138"/>
        <item x="624"/>
        <item x="643"/>
        <item x="609"/>
        <item x="720"/>
        <item x="395"/>
        <item x="847"/>
        <item x="207"/>
        <item x="454"/>
        <item x="736"/>
        <item x="783"/>
        <item x="903"/>
        <item x="713"/>
        <item x="587"/>
        <item x="657"/>
        <item x="622"/>
        <item x="156"/>
        <item x="751"/>
        <item x="679"/>
        <item x="358"/>
        <item x="193"/>
        <item x="260"/>
        <item x="345"/>
        <item x="623"/>
        <item x="476"/>
        <item x="907"/>
        <item x="340"/>
        <item x="335"/>
        <item x="758"/>
        <item x="371"/>
        <item x="266"/>
        <item x="235"/>
        <item x="182"/>
        <item x="356"/>
        <item x="830"/>
        <item x="909"/>
        <item x="409"/>
        <item x="359"/>
        <item x="493"/>
        <item x="890"/>
        <item x="426"/>
        <item x="7"/>
        <item x="222"/>
        <item x="1"/>
        <item x="516"/>
        <item x="683"/>
        <item x="5"/>
        <item x="602"/>
        <item x="334"/>
        <item x="674"/>
        <item x="855"/>
        <item x="190"/>
        <item x="540"/>
        <item x="593"/>
        <item x="904"/>
        <item x="320"/>
        <item x="279"/>
        <item x="480"/>
        <item x="297"/>
        <item x="393"/>
        <item x="56"/>
        <item x="645"/>
        <item x="325"/>
        <item x="200"/>
        <item x="498"/>
        <item x="792"/>
        <item x="856"/>
        <item x="152"/>
        <item x="469"/>
        <item x="774"/>
        <item x="689"/>
        <item x="265"/>
        <item x="144"/>
        <item x="760"/>
        <item x="128"/>
        <item x="316"/>
        <item x="46"/>
        <item x="546"/>
        <item x="842"/>
        <item x="118"/>
        <item x="429"/>
        <item x="511"/>
        <item x="149"/>
        <item x="126"/>
        <item x="54"/>
        <item x="795"/>
        <item x="66"/>
        <item x="59"/>
        <item x="858"/>
        <item x="63"/>
        <item x="154"/>
        <item x="522"/>
        <item x="84"/>
        <item x="694"/>
        <item x="502"/>
        <item x="461"/>
        <item x="412"/>
        <item x="496"/>
        <item x="703"/>
        <item x="764"/>
        <item x="633"/>
        <item x="88"/>
        <item x="641"/>
        <item x="382"/>
        <item x="208"/>
        <item x="99"/>
        <item x="876"/>
        <item x="42"/>
        <item x="569"/>
        <item x="905"/>
        <item x="165"/>
        <item x="32"/>
        <item x="677"/>
        <item x="272"/>
        <item x="343"/>
        <item x="271"/>
        <item x="19"/>
        <item x="14"/>
        <item x="648"/>
        <item x="487"/>
        <item x="581"/>
        <item x="534"/>
        <item x="18"/>
        <item x="399"/>
        <item x="727"/>
        <item x="545"/>
        <item x="223"/>
        <item x="132"/>
        <item x="280"/>
        <item x="361"/>
        <item x="611"/>
        <item x="49"/>
        <item x="303"/>
        <item x="647"/>
        <item x="40"/>
        <item x="620"/>
        <item x="754"/>
        <item x="312"/>
        <item x="775"/>
        <item x="181"/>
        <item x="705"/>
        <item x="685"/>
        <item x="97"/>
        <item x="556"/>
        <item x="693"/>
        <item x="808"/>
        <item x="230"/>
        <item x="146"/>
        <item x="162"/>
        <item x="65"/>
        <item x="649"/>
        <item x="733"/>
        <item x="637"/>
        <item x="64"/>
        <item x="50"/>
        <item x="444"/>
        <item x="326"/>
        <item x="276"/>
        <item x="898"/>
        <item x="884"/>
        <item x="277"/>
        <item x="515"/>
        <item x="294"/>
        <item x="45"/>
        <item x="529"/>
        <item x="441"/>
        <item x="696"/>
        <item x="636"/>
        <item x="626"/>
        <item x="438"/>
        <item x="451"/>
        <item x="595"/>
        <item x="714"/>
        <item x="710"/>
        <item x="322"/>
        <item x="627"/>
        <item x="147"/>
        <item x="640"/>
        <item x="642"/>
        <item x="859"/>
        <item x="216"/>
        <item x="12"/>
        <item x="785"/>
        <item x="826"/>
        <item x="486"/>
        <item x="833"/>
        <item x="202"/>
        <item x="53"/>
        <item x="818"/>
        <item x="472"/>
        <item x="248"/>
        <item x="506"/>
        <item x="749"/>
        <item x="691"/>
        <item x="295"/>
        <item x="460"/>
        <item x="849"/>
        <item x="366"/>
        <item x="269"/>
        <item x="210"/>
        <item x="682"/>
        <item x="676"/>
        <item x="442"/>
        <item x="613"/>
        <item x="33"/>
        <item x="436"/>
        <item x="577"/>
        <item x="850"/>
        <item x="854"/>
        <item x="29"/>
        <item t="default"/>
      </items>
    </pivotField>
    <pivotField showAll="0">
      <items count="911">
        <item x="29"/>
        <item x="836"/>
        <item x="616"/>
        <item x="722"/>
        <item x="634"/>
        <item x="638"/>
        <item x="79"/>
        <item x="452"/>
        <item x="374"/>
        <item x="479"/>
        <item x="324"/>
        <item x="283"/>
        <item x="835"/>
        <item x="809"/>
        <item x="786"/>
        <item x="513"/>
        <item x="328"/>
        <item x="762"/>
        <item x="583"/>
        <item x="822"/>
        <item x="225"/>
        <item x="514"/>
        <item x="197"/>
        <item x="860"/>
        <item x="299"/>
        <item x="864"/>
        <item x="663"/>
        <item x="142"/>
        <item x="414"/>
        <item x="695"/>
        <item x="143"/>
        <item x="307"/>
        <item x="423"/>
        <item x="726"/>
        <item x="81"/>
        <item x="681"/>
        <item x="597"/>
        <item x="273"/>
        <item x="499"/>
        <item x="91"/>
        <item x="570"/>
        <item x="839"/>
        <item x="47"/>
        <item x="411"/>
        <item x="139"/>
        <item x="455"/>
        <item x="765"/>
        <item x="6"/>
        <item x="571"/>
        <item x="119"/>
        <item x="308"/>
        <item x="853"/>
        <item x="601"/>
        <item x="497"/>
        <item x="310"/>
        <item x="231"/>
        <item x="405"/>
        <item x="769"/>
        <item x="537"/>
        <item x="175"/>
        <item x="797"/>
        <item x="618"/>
        <item x="885"/>
        <item x="172"/>
        <item x="8"/>
        <item x="473"/>
        <item x="823"/>
        <item x="466"/>
        <item x="582"/>
        <item x="508"/>
        <item x="557"/>
        <item x="712"/>
        <item x="504"/>
        <item x="253"/>
        <item x="406"/>
        <item x="377"/>
        <item x="615"/>
        <item x="229"/>
        <item x="250"/>
        <item x="866"/>
        <item x="453"/>
        <item x="901"/>
        <item x="278"/>
        <item x="846"/>
        <item x="69"/>
        <item x="24"/>
        <item x="131"/>
        <item x="130"/>
        <item x="70"/>
        <item x="282"/>
        <item x="503"/>
        <item x="39"/>
        <item x="630"/>
        <item x="285"/>
        <item x="94"/>
        <item x="386"/>
        <item x="672"/>
        <item x="219"/>
        <item x="526"/>
        <item x="157"/>
        <item x="700"/>
        <item x="352"/>
        <item x="536"/>
        <item x="608"/>
        <item x="538"/>
        <item x="338"/>
        <item x="598"/>
        <item x="779"/>
        <item x="761"/>
        <item x="664"/>
        <item x="31"/>
        <item x="226"/>
        <item x="521"/>
        <item x="155"/>
        <item x="106"/>
        <item x="245"/>
        <item x="588"/>
        <item x="793"/>
        <item x="381"/>
        <item x="16"/>
        <item x="467"/>
        <item x="298"/>
        <item x="670"/>
        <item x="347"/>
        <item x="221"/>
        <item x="673"/>
        <item x="554"/>
        <item x="457"/>
        <item x="363"/>
        <item x="199"/>
        <item x="327"/>
        <item x="159"/>
        <item x="365"/>
        <item x="370"/>
        <item x="254"/>
        <item x="464"/>
        <item x="474"/>
        <item x="607"/>
        <item x="780"/>
        <item x="344"/>
        <item x="13"/>
        <item x="845"/>
        <item x="723"/>
        <item x="552"/>
        <item x="790"/>
        <item x="120"/>
        <item x="116"/>
        <item x="883"/>
        <item x="389"/>
        <item x="341"/>
        <item x="548"/>
        <item x="38"/>
        <item x="532"/>
        <item x="416"/>
        <item x="629"/>
        <item x="518"/>
        <item x="875"/>
        <item x="574"/>
        <item x="490"/>
        <item x="319"/>
        <item x="206"/>
        <item x="302"/>
        <item x="311"/>
        <item x="80"/>
        <item x="323"/>
        <item x="724"/>
        <item x="635"/>
        <item x="167"/>
        <item x="252"/>
        <item x="721"/>
        <item x="23"/>
        <item x="68"/>
        <item x="35"/>
        <item x="699"/>
        <item x="189"/>
        <item x="62"/>
        <item x="376"/>
        <item x="133"/>
        <item x="868"/>
        <item x="380"/>
        <item x="777"/>
        <item x="725"/>
        <item x="447"/>
        <item x="362"/>
        <item x="544"/>
        <item x="772"/>
        <item x="524"/>
        <item x="422"/>
        <item x="738"/>
        <item x="810"/>
        <item x="821"/>
        <item x="95"/>
        <item x="241"/>
        <item x="170"/>
        <item x="329"/>
        <item x="692"/>
        <item x="896"/>
        <item x="837"/>
        <item x="37"/>
        <item x="509"/>
        <item x="57"/>
        <item x="752"/>
        <item x="177"/>
        <item x="900"/>
        <item x="137"/>
        <item x="465"/>
        <item x="817"/>
        <item x="517"/>
        <item x="270"/>
        <item x="874"/>
        <item x="639"/>
        <item x="246"/>
        <item x="300"/>
        <item x="887"/>
        <item x="605"/>
        <item x="784"/>
        <item x="2"/>
        <item x="539"/>
        <item x="770"/>
        <item x="448"/>
        <item x="610"/>
        <item x="213"/>
        <item x="747"/>
        <item x="186"/>
        <item x="838"/>
        <item x="612"/>
        <item x="592"/>
        <item x="644"/>
        <item x="168"/>
        <item x="238"/>
        <item x="579"/>
        <item x="141"/>
        <item x="372"/>
        <item x="3"/>
        <item x="336"/>
        <item x="403"/>
        <item x="368"/>
        <item x="21"/>
        <item x="787"/>
        <item x="211"/>
        <item x="113"/>
        <item x="796"/>
        <item x="594"/>
        <item x="533"/>
        <item x="158"/>
        <item x="650"/>
        <item x="28"/>
        <item x="244"/>
        <item x="667"/>
        <item x="709"/>
        <item x="287"/>
        <item x="656"/>
        <item x="820"/>
        <item x="878"/>
        <item x="519"/>
        <item x="812"/>
        <item x="814"/>
        <item x="388"/>
        <item x="124"/>
        <item x="535"/>
        <item x="136"/>
        <item x="843"/>
        <item x="355"/>
        <item x="563"/>
        <item x="551"/>
        <item x="600"/>
        <item x="735"/>
        <item x="433"/>
        <item x="52"/>
        <item x="512"/>
        <item x="811"/>
        <item x="346"/>
        <item x="590"/>
        <item x="179"/>
        <item x="284"/>
        <item x="481"/>
        <item x="745"/>
        <item x="292"/>
        <item x="553"/>
        <item x="527"/>
        <item x="151"/>
        <item x="30"/>
        <item x="899"/>
        <item x="86"/>
        <item x="209"/>
        <item x="112"/>
        <item x="753"/>
        <item x="391"/>
        <item x="60"/>
        <item x="791"/>
        <item x="67"/>
        <item x="44"/>
        <item x="10"/>
        <item x="562"/>
        <item x="354"/>
        <item x="43"/>
        <item x="163"/>
        <item x="304"/>
        <item x="776"/>
        <item x="301"/>
        <item x="756"/>
        <item x="458"/>
        <item x="191"/>
        <item x="596"/>
        <item x="688"/>
        <item x="205"/>
        <item x="275"/>
        <item x="660"/>
        <item x="489"/>
        <item x="828"/>
        <item x="164"/>
        <item x="309"/>
        <item x="684"/>
        <item x="290"/>
        <item x="631"/>
        <item x="85"/>
        <item x="478"/>
        <item x="523"/>
        <item x="153"/>
        <item x="9"/>
        <item x="22"/>
        <item x="530"/>
        <item x="125"/>
        <item x="428"/>
        <item x="742"/>
        <item x="525"/>
        <item x="599"/>
        <item x="318"/>
        <item x="804"/>
        <item x="337"/>
        <item x="848"/>
        <item x="654"/>
        <item x="180"/>
        <item x="484"/>
        <item x="34"/>
        <item x="805"/>
        <item x="183"/>
        <item x="82"/>
        <item x="332"/>
        <item x="192"/>
        <item x="11"/>
        <item x="739"/>
        <item x="17"/>
        <item x="908"/>
        <item x="20"/>
        <item x="550"/>
        <item x="41"/>
        <item x="55"/>
        <item x="715"/>
        <item x="844"/>
        <item x="716"/>
        <item x="564"/>
        <item x="491"/>
        <item x="348"/>
        <item x="259"/>
        <item x="102"/>
        <item x="477"/>
        <item x="871"/>
        <item x="475"/>
        <item x="375"/>
        <item x="227"/>
        <item x="173"/>
        <item x="718"/>
        <item x="267"/>
        <item x="766"/>
        <item x="704"/>
        <item x="815"/>
        <item x="439"/>
        <item x="48"/>
        <item x="789"/>
        <item x="224"/>
        <item x="621"/>
        <item x="886"/>
        <item x="4"/>
        <item x="894"/>
        <item x="800"/>
        <item x="425"/>
        <item x="584"/>
        <item x="166"/>
        <item x="831"/>
        <item x="103"/>
        <item x="632"/>
        <item x="744"/>
        <item x="109"/>
        <item x="110"/>
        <item x="488"/>
        <item x="289"/>
        <item x="61"/>
        <item x="78"/>
        <item x="36"/>
        <item x="402"/>
        <item x="237"/>
        <item x="891"/>
        <item x="121"/>
        <item x="559"/>
        <item x="418"/>
        <item x="115"/>
        <item x="658"/>
        <item x="129"/>
        <item x="459"/>
        <item x="174"/>
        <item x="145"/>
        <item x="431"/>
        <item x="27"/>
        <item x="661"/>
        <item x="889"/>
        <item x="274"/>
        <item x="217"/>
        <item x="198"/>
        <item x="317"/>
        <item x="228"/>
        <item x="169"/>
        <item x="541"/>
        <item x="333"/>
        <item x="719"/>
        <item x="666"/>
        <item x="832"/>
        <item x="617"/>
        <item x="585"/>
        <item x="652"/>
        <item x="729"/>
        <item x="220"/>
        <item x="72"/>
        <item x="824"/>
        <item x="743"/>
        <item x="728"/>
        <item x="731"/>
        <item x="15"/>
        <item x="288"/>
        <item x="379"/>
        <item x="865"/>
        <item x="501"/>
        <item x="542"/>
        <item x="105"/>
        <item x="413"/>
        <item x="778"/>
        <item x="628"/>
        <item x="702"/>
        <item x="87"/>
        <item x="857"/>
        <item x="686"/>
        <item x="449"/>
        <item x="708"/>
        <item x="233"/>
        <item x="573"/>
        <item x="178"/>
        <item x="176"/>
        <item x="281"/>
        <item x="286"/>
        <item x="494"/>
        <item x="578"/>
        <item x="357"/>
        <item x="773"/>
        <item x="150"/>
        <item x="369"/>
        <item x="463"/>
        <item x="698"/>
        <item x="404"/>
        <item x="258"/>
        <item x="75"/>
        <item x="257"/>
        <item x="263"/>
        <item x="74"/>
        <item x="215"/>
        <item x="378"/>
        <item x="748"/>
        <item x="707"/>
        <item x="646"/>
        <item x="510"/>
        <item x="140"/>
        <item x="331"/>
        <item x="212"/>
        <item x="604"/>
        <item x="0"/>
        <item x="759"/>
        <item x="58"/>
        <item x="614"/>
        <item x="107"/>
        <item x="364"/>
        <item x="161"/>
        <item x="671"/>
        <item x="394"/>
        <item x="746"/>
        <item x="807"/>
        <item x="547"/>
        <item x="384"/>
        <item x="236"/>
        <item x="678"/>
        <item x="737"/>
        <item x="390"/>
        <item x="852"/>
        <item x="500"/>
        <item x="872"/>
        <item x="196"/>
        <item x="247"/>
        <item x="462"/>
        <item x="321"/>
        <item x="296"/>
        <item x="902"/>
        <item x="187"/>
        <item x="350"/>
        <item x="492"/>
        <item x="580"/>
        <item x="434"/>
        <item x="184"/>
        <item x="468"/>
        <item x="906"/>
        <item x="483"/>
        <item x="829"/>
        <item x="813"/>
        <item x="717"/>
        <item x="869"/>
        <item x="100"/>
        <item x="251"/>
        <item x="435"/>
        <item x="655"/>
        <item x="256"/>
        <item x="834"/>
        <item x="397"/>
        <item x="353"/>
        <item x="653"/>
        <item x="264"/>
        <item x="234"/>
        <item x="801"/>
        <item x="706"/>
        <item x="687"/>
        <item x="450"/>
        <item x="861"/>
        <item x="89"/>
        <item x="195"/>
        <item x="734"/>
        <item x="798"/>
        <item x="568"/>
        <item x="291"/>
        <item x="314"/>
        <item x="401"/>
        <item x="757"/>
        <item x="895"/>
        <item x="188"/>
        <item x="437"/>
        <item x="135"/>
        <item x="415"/>
        <item x="427"/>
        <item x="268"/>
        <item x="732"/>
        <item x="531"/>
        <item x="349"/>
        <item x="383"/>
        <item x="730"/>
        <item x="373"/>
        <item x="586"/>
        <item x="232"/>
        <item x="446"/>
        <item x="408"/>
        <item x="351"/>
        <item x="816"/>
        <item x="73"/>
        <item x="882"/>
        <item x="456"/>
        <item x="255"/>
        <item x="342"/>
        <item x="440"/>
        <item x="755"/>
        <item x="565"/>
        <item x="782"/>
        <item x="201"/>
        <item x="160"/>
        <item x="194"/>
        <item x="123"/>
        <item x="185"/>
        <item x="203"/>
        <item x="881"/>
        <item x="651"/>
        <item x="293"/>
        <item x="806"/>
        <item x="750"/>
        <item x="83"/>
        <item x="543"/>
        <item x="134"/>
        <item x="781"/>
        <item x="763"/>
        <item x="218"/>
        <item x="114"/>
        <item x="71"/>
        <item x="26"/>
        <item x="122"/>
        <item x="873"/>
        <item x="108"/>
        <item x="92"/>
        <item x="697"/>
        <item x="701"/>
        <item x="841"/>
        <item x="802"/>
        <item x="313"/>
        <item x="662"/>
        <item x="214"/>
        <item x="897"/>
        <item x="840"/>
        <item x="306"/>
        <item x="771"/>
        <item x="870"/>
        <item x="407"/>
        <item x="507"/>
        <item x="98"/>
        <item x="863"/>
        <item x="879"/>
        <item x="76"/>
        <item x="825"/>
        <item x="768"/>
        <item x="668"/>
        <item x="603"/>
        <item x="392"/>
        <item x="315"/>
        <item x="520"/>
        <item x="567"/>
        <item x="240"/>
        <item x="243"/>
        <item x="367"/>
        <item x="575"/>
        <item x="261"/>
        <item x="51"/>
        <item x="566"/>
        <item x="619"/>
        <item x="398"/>
        <item x="799"/>
        <item x="591"/>
        <item x="101"/>
        <item x="711"/>
        <item x="495"/>
        <item x="880"/>
        <item x="127"/>
        <item x="741"/>
        <item x="767"/>
        <item x="421"/>
        <item x="420"/>
        <item x="111"/>
        <item x="549"/>
        <item x="430"/>
        <item x="659"/>
        <item x="339"/>
        <item x="432"/>
        <item x="867"/>
        <item x="888"/>
        <item x="385"/>
        <item x="419"/>
        <item x="675"/>
        <item x="892"/>
        <item x="505"/>
        <item x="148"/>
        <item x="680"/>
        <item x="93"/>
        <item x="482"/>
        <item x="400"/>
        <item x="104"/>
        <item x="690"/>
        <item x="396"/>
        <item x="606"/>
        <item x="249"/>
        <item x="669"/>
        <item x="470"/>
        <item x="471"/>
        <item x="576"/>
        <item x="117"/>
        <item x="262"/>
        <item x="305"/>
        <item x="560"/>
        <item x="204"/>
        <item x="877"/>
        <item x="77"/>
        <item x="803"/>
        <item x="25"/>
        <item x="96"/>
        <item x="360"/>
        <item x="410"/>
        <item x="528"/>
        <item x="665"/>
        <item x="485"/>
        <item x="589"/>
        <item x="794"/>
        <item x="555"/>
        <item x="893"/>
        <item x="558"/>
        <item x="171"/>
        <item x="424"/>
        <item x="788"/>
        <item x="443"/>
        <item x="417"/>
        <item x="625"/>
        <item x="242"/>
        <item x="827"/>
        <item x="851"/>
        <item x="740"/>
        <item x="862"/>
        <item x="239"/>
        <item x="445"/>
        <item x="572"/>
        <item x="561"/>
        <item x="330"/>
        <item x="90"/>
        <item x="819"/>
        <item x="387"/>
        <item x="138"/>
        <item x="624"/>
        <item x="643"/>
        <item x="609"/>
        <item x="720"/>
        <item x="395"/>
        <item x="847"/>
        <item x="207"/>
        <item x="454"/>
        <item x="736"/>
        <item x="783"/>
        <item x="903"/>
        <item x="713"/>
        <item x="587"/>
        <item x="657"/>
        <item x="622"/>
        <item x="156"/>
        <item x="751"/>
        <item x="679"/>
        <item x="358"/>
        <item x="193"/>
        <item x="260"/>
        <item x="345"/>
        <item x="623"/>
        <item x="476"/>
        <item x="907"/>
        <item x="340"/>
        <item x="335"/>
        <item x="758"/>
        <item x="371"/>
        <item x="266"/>
        <item x="235"/>
        <item x="182"/>
        <item x="356"/>
        <item x="830"/>
        <item x="909"/>
        <item x="409"/>
        <item x="359"/>
        <item x="493"/>
        <item x="890"/>
        <item x="426"/>
        <item x="7"/>
        <item x="222"/>
        <item x="1"/>
        <item x="516"/>
        <item x="683"/>
        <item x="5"/>
        <item x="602"/>
        <item x="334"/>
        <item x="674"/>
        <item x="855"/>
        <item x="190"/>
        <item x="540"/>
        <item x="593"/>
        <item x="904"/>
        <item x="320"/>
        <item x="279"/>
        <item x="480"/>
        <item x="297"/>
        <item x="393"/>
        <item x="56"/>
        <item x="645"/>
        <item x="325"/>
        <item x="200"/>
        <item x="498"/>
        <item x="792"/>
        <item x="856"/>
        <item x="152"/>
        <item x="469"/>
        <item x="774"/>
        <item x="689"/>
        <item x="265"/>
        <item x="144"/>
        <item x="760"/>
        <item x="128"/>
        <item x="316"/>
        <item x="46"/>
        <item x="546"/>
        <item x="842"/>
        <item x="118"/>
        <item x="429"/>
        <item x="511"/>
        <item x="149"/>
        <item x="126"/>
        <item x="54"/>
        <item x="795"/>
        <item x="66"/>
        <item x="59"/>
        <item x="858"/>
        <item x="63"/>
        <item x="154"/>
        <item x="522"/>
        <item x="84"/>
        <item x="694"/>
        <item x="502"/>
        <item x="461"/>
        <item x="412"/>
        <item x="496"/>
        <item x="703"/>
        <item x="764"/>
        <item x="633"/>
        <item x="88"/>
        <item x="641"/>
        <item x="382"/>
        <item x="208"/>
        <item x="99"/>
        <item x="876"/>
        <item x="42"/>
        <item x="569"/>
        <item x="905"/>
        <item x="165"/>
        <item x="32"/>
        <item x="677"/>
        <item x="272"/>
        <item x="343"/>
        <item x="271"/>
        <item x="19"/>
        <item x="14"/>
        <item x="648"/>
        <item x="487"/>
        <item x="581"/>
        <item x="534"/>
        <item x="18"/>
        <item x="399"/>
        <item x="727"/>
        <item x="545"/>
        <item x="223"/>
        <item x="132"/>
        <item x="280"/>
        <item x="361"/>
        <item x="611"/>
        <item x="49"/>
        <item x="303"/>
        <item x="647"/>
        <item x="40"/>
        <item x="620"/>
        <item x="754"/>
        <item x="312"/>
        <item x="775"/>
        <item x="181"/>
        <item x="705"/>
        <item x="685"/>
        <item x="97"/>
        <item x="556"/>
        <item x="693"/>
        <item x="808"/>
        <item x="230"/>
        <item x="146"/>
        <item x="162"/>
        <item x="65"/>
        <item x="649"/>
        <item x="733"/>
        <item x="637"/>
        <item x="64"/>
        <item x="50"/>
        <item x="444"/>
        <item x="326"/>
        <item x="276"/>
        <item x="898"/>
        <item x="884"/>
        <item x="277"/>
        <item x="515"/>
        <item x="294"/>
        <item x="45"/>
        <item x="529"/>
        <item x="441"/>
        <item x="696"/>
        <item x="636"/>
        <item x="626"/>
        <item x="438"/>
        <item x="451"/>
        <item x="595"/>
        <item x="714"/>
        <item x="710"/>
        <item x="322"/>
        <item x="627"/>
        <item x="147"/>
        <item x="640"/>
        <item x="642"/>
        <item x="859"/>
        <item x="216"/>
        <item x="12"/>
        <item x="785"/>
        <item x="826"/>
        <item x="486"/>
        <item x="833"/>
        <item x="202"/>
        <item x="53"/>
        <item x="818"/>
        <item x="472"/>
        <item x="248"/>
        <item x="506"/>
        <item x="749"/>
        <item x="691"/>
        <item x="295"/>
        <item x="460"/>
        <item x="849"/>
        <item x="366"/>
        <item x="269"/>
        <item x="210"/>
        <item x="682"/>
        <item x="676"/>
        <item x="442"/>
        <item x="613"/>
        <item x="33"/>
        <item x="436"/>
        <item x="577"/>
        <item x="850"/>
        <item x="854"/>
        <item t="default"/>
      </items>
    </pivotField>
    <pivotField showAll="0"/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Number_of_Users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3D0CA-47D7-47A0-894F-61A41137C6B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1" firstHeaderRow="1" firstDataRow="2" firstDataCol="1"/>
  <pivotFields count="18">
    <pivotField showAll="0"/>
    <pivotField showAll="0"/>
    <pivotField showAll="0"/>
    <pivotField showAll="0">
      <items count="8">
        <item x="5"/>
        <item x="0"/>
        <item x="2"/>
        <item x="1"/>
        <item x="4"/>
        <item x="6"/>
        <item x="3"/>
        <item t="default"/>
      </items>
    </pivotField>
    <pivotField showAll="0"/>
    <pivotField showAll="0">
      <items count="12">
        <item x="8"/>
        <item x="6"/>
        <item x="2"/>
        <item x="0"/>
        <item x="1"/>
        <item x="4"/>
        <item x="7"/>
        <item x="5"/>
        <item x="9"/>
        <item x="10"/>
        <item x="3"/>
        <item t="default"/>
      </items>
    </pivotField>
    <pivotField showAll="0">
      <items count="19">
        <item x="5"/>
        <item x="6"/>
        <item x="15"/>
        <item x="2"/>
        <item x="8"/>
        <item x="10"/>
        <item x="16"/>
        <item x="13"/>
        <item x="1"/>
        <item x="7"/>
        <item x="11"/>
        <item x="9"/>
        <item x="12"/>
        <item x="14"/>
        <item x="3"/>
        <item x="0"/>
        <item x="4"/>
        <item x="17"/>
        <item t="default"/>
      </items>
    </pivotField>
    <pivotField showAll="0"/>
    <pivotField showAll="0">
      <items count="911">
        <item x="836"/>
        <item x="616"/>
        <item x="722"/>
        <item x="634"/>
        <item x="638"/>
        <item x="79"/>
        <item x="452"/>
        <item x="374"/>
        <item x="479"/>
        <item x="324"/>
        <item x="283"/>
        <item x="835"/>
        <item x="809"/>
        <item x="786"/>
        <item x="513"/>
        <item x="328"/>
        <item x="762"/>
        <item x="583"/>
        <item x="822"/>
        <item x="225"/>
        <item x="514"/>
        <item x="197"/>
        <item x="860"/>
        <item x="299"/>
        <item x="864"/>
        <item x="663"/>
        <item x="142"/>
        <item x="414"/>
        <item x="695"/>
        <item x="143"/>
        <item x="307"/>
        <item x="423"/>
        <item x="726"/>
        <item x="81"/>
        <item x="681"/>
        <item x="597"/>
        <item x="273"/>
        <item x="499"/>
        <item x="91"/>
        <item x="570"/>
        <item x="839"/>
        <item x="47"/>
        <item x="411"/>
        <item x="139"/>
        <item x="455"/>
        <item x="765"/>
        <item x="6"/>
        <item x="571"/>
        <item x="119"/>
        <item x="308"/>
        <item x="853"/>
        <item x="601"/>
        <item x="497"/>
        <item x="310"/>
        <item x="231"/>
        <item x="405"/>
        <item x="769"/>
        <item x="537"/>
        <item x="175"/>
        <item x="797"/>
        <item x="618"/>
        <item x="885"/>
        <item x="172"/>
        <item x="8"/>
        <item x="473"/>
        <item x="823"/>
        <item x="466"/>
        <item x="582"/>
        <item x="508"/>
        <item x="557"/>
        <item x="712"/>
        <item x="504"/>
        <item x="253"/>
        <item x="406"/>
        <item x="377"/>
        <item x="615"/>
        <item x="229"/>
        <item x="250"/>
        <item x="866"/>
        <item x="453"/>
        <item x="901"/>
        <item x="278"/>
        <item x="846"/>
        <item x="69"/>
        <item x="24"/>
        <item x="131"/>
        <item x="130"/>
        <item x="70"/>
        <item x="282"/>
        <item x="503"/>
        <item x="39"/>
        <item x="630"/>
        <item x="285"/>
        <item x="94"/>
        <item x="386"/>
        <item x="672"/>
        <item x="219"/>
        <item x="526"/>
        <item x="157"/>
        <item x="700"/>
        <item x="352"/>
        <item x="536"/>
        <item x="608"/>
        <item x="538"/>
        <item x="338"/>
        <item x="598"/>
        <item x="779"/>
        <item x="761"/>
        <item x="664"/>
        <item x="31"/>
        <item x="226"/>
        <item x="521"/>
        <item x="155"/>
        <item x="106"/>
        <item x="245"/>
        <item x="588"/>
        <item x="793"/>
        <item x="381"/>
        <item x="16"/>
        <item x="467"/>
        <item x="298"/>
        <item x="670"/>
        <item x="347"/>
        <item x="221"/>
        <item x="673"/>
        <item x="554"/>
        <item x="457"/>
        <item x="363"/>
        <item x="199"/>
        <item x="327"/>
        <item x="159"/>
        <item x="365"/>
        <item x="370"/>
        <item x="254"/>
        <item x="464"/>
        <item x="474"/>
        <item x="607"/>
        <item x="780"/>
        <item x="344"/>
        <item x="13"/>
        <item x="845"/>
        <item x="723"/>
        <item x="552"/>
        <item x="790"/>
        <item x="120"/>
        <item x="116"/>
        <item x="883"/>
        <item x="389"/>
        <item x="341"/>
        <item x="548"/>
        <item x="38"/>
        <item x="532"/>
        <item x="416"/>
        <item x="629"/>
        <item x="518"/>
        <item x="875"/>
        <item x="574"/>
        <item x="490"/>
        <item x="319"/>
        <item x="206"/>
        <item x="302"/>
        <item x="311"/>
        <item x="80"/>
        <item x="323"/>
        <item x="724"/>
        <item x="635"/>
        <item x="167"/>
        <item x="252"/>
        <item x="721"/>
        <item x="23"/>
        <item x="68"/>
        <item x="35"/>
        <item x="699"/>
        <item x="189"/>
        <item x="62"/>
        <item x="376"/>
        <item x="133"/>
        <item x="868"/>
        <item x="380"/>
        <item x="777"/>
        <item x="725"/>
        <item x="447"/>
        <item x="362"/>
        <item x="544"/>
        <item x="772"/>
        <item x="524"/>
        <item x="422"/>
        <item x="738"/>
        <item x="810"/>
        <item x="821"/>
        <item x="95"/>
        <item x="241"/>
        <item x="170"/>
        <item x="329"/>
        <item x="692"/>
        <item x="896"/>
        <item x="837"/>
        <item x="37"/>
        <item x="509"/>
        <item x="57"/>
        <item x="752"/>
        <item x="177"/>
        <item x="900"/>
        <item x="137"/>
        <item x="465"/>
        <item x="817"/>
        <item x="517"/>
        <item x="270"/>
        <item x="874"/>
        <item x="639"/>
        <item x="246"/>
        <item x="300"/>
        <item x="887"/>
        <item x="605"/>
        <item x="784"/>
        <item x="2"/>
        <item x="539"/>
        <item x="770"/>
        <item x="448"/>
        <item x="610"/>
        <item x="213"/>
        <item x="747"/>
        <item x="186"/>
        <item x="838"/>
        <item x="612"/>
        <item x="592"/>
        <item x="644"/>
        <item x="168"/>
        <item x="238"/>
        <item x="579"/>
        <item x="141"/>
        <item x="372"/>
        <item x="3"/>
        <item x="336"/>
        <item x="403"/>
        <item x="368"/>
        <item x="21"/>
        <item x="787"/>
        <item x="211"/>
        <item x="113"/>
        <item x="796"/>
        <item x="594"/>
        <item x="533"/>
        <item x="158"/>
        <item x="650"/>
        <item x="28"/>
        <item x="244"/>
        <item x="667"/>
        <item x="709"/>
        <item x="287"/>
        <item x="656"/>
        <item x="820"/>
        <item x="878"/>
        <item x="519"/>
        <item x="812"/>
        <item x="814"/>
        <item x="388"/>
        <item x="124"/>
        <item x="535"/>
        <item x="136"/>
        <item x="843"/>
        <item x="355"/>
        <item x="563"/>
        <item x="551"/>
        <item x="600"/>
        <item x="735"/>
        <item x="433"/>
        <item x="52"/>
        <item x="512"/>
        <item x="811"/>
        <item x="346"/>
        <item x="590"/>
        <item x="179"/>
        <item x="284"/>
        <item x="481"/>
        <item x="745"/>
        <item x="292"/>
        <item x="553"/>
        <item x="527"/>
        <item x="151"/>
        <item x="30"/>
        <item x="899"/>
        <item x="86"/>
        <item x="209"/>
        <item x="112"/>
        <item x="753"/>
        <item x="391"/>
        <item x="60"/>
        <item x="791"/>
        <item x="67"/>
        <item x="44"/>
        <item x="10"/>
        <item x="562"/>
        <item x="354"/>
        <item x="43"/>
        <item x="163"/>
        <item x="304"/>
        <item x="776"/>
        <item x="301"/>
        <item x="756"/>
        <item x="458"/>
        <item x="191"/>
        <item x="596"/>
        <item x="688"/>
        <item x="205"/>
        <item x="275"/>
        <item x="660"/>
        <item x="489"/>
        <item x="828"/>
        <item x="164"/>
        <item x="309"/>
        <item x="684"/>
        <item x="290"/>
        <item x="631"/>
        <item x="85"/>
        <item x="478"/>
        <item x="523"/>
        <item x="153"/>
        <item x="9"/>
        <item x="22"/>
        <item x="530"/>
        <item x="125"/>
        <item x="428"/>
        <item x="742"/>
        <item x="525"/>
        <item x="599"/>
        <item x="318"/>
        <item x="804"/>
        <item x="337"/>
        <item x="848"/>
        <item x="654"/>
        <item x="180"/>
        <item x="484"/>
        <item x="34"/>
        <item x="805"/>
        <item x="183"/>
        <item x="82"/>
        <item x="332"/>
        <item x="192"/>
        <item x="11"/>
        <item x="739"/>
        <item x="17"/>
        <item x="908"/>
        <item x="20"/>
        <item x="550"/>
        <item x="41"/>
        <item x="55"/>
        <item x="715"/>
        <item x="844"/>
        <item x="716"/>
        <item x="564"/>
        <item x="491"/>
        <item x="348"/>
        <item x="259"/>
        <item x="102"/>
        <item x="477"/>
        <item x="871"/>
        <item x="475"/>
        <item x="375"/>
        <item x="227"/>
        <item x="173"/>
        <item x="718"/>
        <item x="267"/>
        <item x="766"/>
        <item x="704"/>
        <item x="815"/>
        <item x="439"/>
        <item x="48"/>
        <item x="789"/>
        <item x="224"/>
        <item x="621"/>
        <item x="886"/>
        <item x="4"/>
        <item x="894"/>
        <item x="800"/>
        <item x="425"/>
        <item x="584"/>
        <item x="166"/>
        <item x="831"/>
        <item x="103"/>
        <item x="632"/>
        <item x="744"/>
        <item x="109"/>
        <item x="110"/>
        <item x="488"/>
        <item x="289"/>
        <item x="61"/>
        <item x="78"/>
        <item x="36"/>
        <item x="402"/>
        <item x="237"/>
        <item x="891"/>
        <item x="121"/>
        <item x="559"/>
        <item x="418"/>
        <item x="115"/>
        <item x="658"/>
        <item x="129"/>
        <item x="459"/>
        <item x="174"/>
        <item x="145"/>
        <item x="431"/>
        <item x="27"/>
        <item x="661"/>
        <item x="889"/>
        <item x="274"/>
        <item x="217"/>
        <item x="198"/>
        <item x="317"/>
        <item x="228"/>
        <item x="169"/>
        <item x="541"/>
        <item x="333"/>
        <item x="719"/>
        <item x="666"/>
        <item x="832"/>
        <item x="617"/>
        <item x="585"/>
        <item x="652"/>
        <item x="729"/>
        <item x="220"/>
        <item x="72"/>
        <item x="824"/>
        <item x="743"/>
        <item x="728"/>
        <item x="731"/>
        <item x="15"/>
        <item x="288"/>
        <item x="379"/>
        <item x="865"/>
        <item x="501"/>
        <item x="542"/>
        <item x="105"/>
        <item x="413"/>
        <item x="778"/>
        <item x="628"/>
        <item x="702"/>
        <item x="87"/>
        <item x="857"/>
        <item x="686"/>
        <item x="449"/>
        <item x="708"/>
        <item x="233"/>
        <item x="573"/>
        <item x="178"/>
        <item x="176"/>
        <item x="281"/>
        <item x="286"/>
        <item x="494"/>
        <item x="578"/>
        <item x="357"/>
        <item x="773"/>
        <item x="150"/>
        <item x="369"/>
        <item x="463"/>
        <item x="698"/>
        <item x="404"/>
        <item x="258"/>
        <item x="75"/>
        <item x="257"/>
        <item x="263"/>
        <item x="74"/>
        <item x="215"/>
        <item x="378"/>
        <item x="748"/>
        <item x="707"/>
        <item x="646"/>
        <item x="510"/>
        <item x="140"/>
        <item x="331"/>
        <item x="212"/>
        <item x="604"/>
        <item x="0"/>
        <item x="759"/>
        <item x="58"/>
        <item x="614"/>
        <item x="107"/>
        <item x="364"/>
        <item x="161"/>
        <item x="671"/>
        <item x="394"/>
        <item x="746"/>
        <item x="807"/>
        <item x="547"/>
        <item x="384"/>
        <item x="236"/>
        <item x="678"/>
        <item x="737"/>
        <item x="390"/>
        <item x="852"/>
        <item x="500"/>
        <item x="872"/>
        <item x="196"/>
        <item x="247"/>
        <item x="462"/>
        <item x="321"/>
        <item x="296"/>
        <item x="902"/>
        <item x="187"/>
        <item x="350"/>
        <item x="492"/>
        <item x="580"/>
        <item x="434"/>
        <item x="184"/>
        <item x="468"/>
        <item x="906"/>
        <item x="483"/>
        <item x="829"/>
        <item x="813"/>
        <item x="717"/>
        <item x="869"/>
        <item x="100"/>
        <item x="251"/>
        <item x="435"/>
        <item x="655"/>
        <item x="256"/>
        <item x="834"/>
        <item x="397"/>
        <item x="353"/>
        <item x="653"/>
        <item x="264"/>
        <item x="234"/>
        <item x="801"/>
        <item x="706"/>
        <item x="687"/>
        <item x="450"/>
        <item x="861"/>
        <item x="89"/>
        <item x="195"/>
        <item x="734"/>
        <item x="798"/>
        <item x="568"/>
        <item x="291"/>
        <item x="314"/>
        <item x="401"/>
        <item x="757"/>
        <item x="895"/>
        <item x="188"/>
        <item x="437"/>
        <item x="135"/>
        <item x="415"/>
        <item x="427"/>
        <item x="268"/>
        <item x="732"/>
        <item x="531"/>
        <item x="349"/>
        <item x="383"/>
        <item x="730"/>
        <item x="373"/>
        <item x="586"/>
        <item x="232"/>
        <item x="446"/>
        <item x="408"/>
        <item x="351"/>
        <item x="816"/>
        <item x="73"/>
        <item x="882"/>
        <item x="456"/>
        <item x="255"/>
        <item x="342"/>
        <item x="440"/>
        <item x="755"/>
        <item x="565"/>
        <item x="782"/>
        <item x="201"/>
        <item x="160"/>
        <item x="194"/>
        <item x="123"/>
        <item x="185"/>
        <item x="203"/>
        <item x="881"/>
        <item x="651"/>
        <item x="293"/>
        <item x="806"/>
        <item x="750"/>
        <item x="83"/>
        <item x="543"/>
        <item x="134"/>
        <item x="781"/>
        <item x="763"/>
        <item x="218"/>
        <item x="114"/>
        <item x="71"/>
        <item x="26"/>
        <item x="122"/>
        <item x="873"/>
        <item x="108"/>
        <item x="92"/>
        <item x="697"/>
        <item x="701"/>
        <item x="841"/>
        <item x="802"/>
        <item x="313"/>
        <item x="662"/>
        <item x="214"/>
        <item x="897"/>
        <item x="840"/>
        <item x="306"/>
        <item x="771"/>
        <item x="870"/>
        <item x="407"/>
        <item x="507"/>
        <item x="98"/>
        <item x="863"/>
        <item x="879"/>
        <item x="76"/>
        <item x="825"/>
        <item x="768"/>
        <item x="668"/>
        <item x="603"/>
        <item x="392"/>
        <item x="315"/>
        <item x="520"/>
        <item x="567"/>
        <item x="240"/>
        <item x="243"/>
        <item x="367"/>
        <item x="575"/>
        <item x="261"/>
        <item x="51"/>
        <item x="566"/>
        <item x="619"/>
        <item x="398"/>
        <item x="799"/>
        <item x="591"/>
        <item x="101"/>
        <item x="711"/>
        <item x="495"/>
        <item x="880"/>
        <item x="127"/>
        <item x="741"/>
        <item x="767"/>
        <item x="421"/>
        <item x="420"/>
        <item x="111"/>
        <item x="549"/>
        <item x="430"/>
        <item x="659"/>
        <item x="339"/>
        <item x="432"/>
        <item x="867"/>
        <item x="888"/>
        <item x="385"/>
        <item x="419"/>
        <item x="675"/>
        <item x="892"/>
        <item x="505"/>
        <item x="148"/>
        <item x="680"/>
        <item x="93"/>
        <item x="482"/>
        <item x="400"/>
        <item x="104"/>
        <item x="690"/>
        <item x="396"/>
        <item x="606"/>
        <item x="249"/>
        <item x="669"/>
        <item x="470"/>
        <item x="471"/>
        <item x="576"/>
        <item x="117"/>
        <item x="262"/>
        <item x="305"/>
        <item x="560"/>
        <item x="204"/>
        <item x="877"/>
        <item x="77"/>
        <item x="803"/>
        <item x="25"/>
        <item x="96"/>
        <item x="360"/>
        <item x="410"/>
        <item x="528"/>
        <item x="665"/>
        <item x="485"/>
        <item x="589"/>
        <item x="794"/>
        <item x="555"/>
        <item x="893"/>
        <item x="558"/>
        <item x="171"/>
        <item x="424"/>
        <item x="788"/>
        <item x="443"/>
        <item x="417"/>
        <item x="625"/>
        <item x="242"/>
        <item x="827"/>
        <item x="851"/>
        <item x="740"/>
        <item x="862"/>
        <item x="239"/>
        <item x="445"/>
        <item x="572"/>
        <item x="561"/>
        <item x="330"/>
        <item x="90"/>
        <item x="819"/>
        <item x="387"/>
        <item x="138"/>
        <item x="624"/>
        <item x="643"/>
        <item x="609"/>
        <item x="720"/>
        <item x="395"/>
        <item x="847"/>
        <item x="207"/>
        <item x="454"/>
        <item x="736"/>
        <item x="783"/>
        <item x="903"/>
        <item x="713"/>
        <item x="587"/>
        <item x="657"/>
        <item x="622"/>
        <item x="156"/>
        <item x="751"/>
        <item x="679"/>
        <item x="358"/>
        <item x="193"/>
        <item x="260"/>
        <item x="345"/>
        <item x="623"/>
        <item x="476"/>
        <item x="907"/>
        <item x="340"/>
        <item x="335"/>
        <item x="758"/>
        <item x="371"/>
        <item x="266"/>
        <item x="235"/>
        <item x="182"/>
        <item x="356"/>
        <item x="830"/>
        <item x="909"/>
        <item x="409"/>
        <item x="359"/>
        <item x="493"/>
        <item x="890"/>
        <item x="426"/>
        <item x="7"/>
        <item x="222"/>
        <item x="1"/>
        <item x="516"/>
        <item x="683"/>
        <item x="5"/>
        <item x="602"/>
        <item x="334"/>
        <item x="674"/>
        <item x="855"/>
        <item x="190"/>
        <item x="540"/>
        <item x="593"/>
        <item x="904"/>
        <item x="320"/>
        <item x="279"/>
        <item x="480"/>
        <item x="297"/>
        <item x="393"/>
        <item x="56"/>
        <item x="645"/>
        <item x="325"/>
        <item x="200"/>
        <item x="498"/>
        <item x="792"/>
        <item x="856"/>
        <item x="152"/>
        <item x="469"/>
        <item x="774"/>
        <item x="689"/>
        <item x="265"/>
        <item x="144"/>
        <item x="760"/>
        <item x="128"/>
        <item x="316"/>
        <item x="46"/>
        <item x="546"/>
        <item x="842"/>
        <item x="118"/>
        <item x="429"/>
        <item x="511"/>
        <item x="149"/>
        <item x="126"/>
        <item x="54"/>
        <item x="795"/>
        <item x="66"/>
        <item x="59"/>
        <item x="858"/>
        <item x="63"/>
        <item x="154"/>
        <item x="522"/>
        <item x="84"/>
        <item x="694"/>
        <item x="502"/>
        <item x="461"/>
        <item x="412"/>
        <item x="496"/>
        <item x="703"/>
        <item x="764"/>
        <item x="633"/>
        <item x="88"/>
        <item x="641"/>
        <item x="382"/>
        <item x="208"/>
        <item x="99"/>
        <item x="876"/>
        <item x="42"/>
        <item x="569"/>
        <item x="905"/>
        <item x="165"/>
        <item x="32"/>
        <item x="677"/>
        <item x="272"/>
        <item x="343"/>
        <item x="271"/>
        <item x="19"/>
        <item x="14"/>
        <item x="648"/>
        <item x="487"/>
        <item x="581"/>
        <item x="534"/>
        <item x="18"/>
        <item x="399"/>
        <item x="727"/>
        <item x="545"/>
        <item x="223"/>
        <item x="132"/>
        <item x="280"/>
        <item x="361"/>
        <item x="611"/>
        <item x="49"/>
        <item x="303"/>
        <item x="647"/>
        <item x="40"/>
        <item x="620"/>
        <item x="754"/>
        <item x="312"/>
        <item x="775"/>
        <item x="181"/>
        <item x="705"/>
        <item x="685"/>
        <item x="97"/>
        <item x="556"/>
        <item x="693"/>
        <item x="808"/>
        <item x="230"/>
        <item x="146"/>
        <item x="162"/>
        <item x="65"/>
        <item x="649"/>
        <item x="733"/>
        <item x="637"/>
        <item x="64"/>
        <item x="50"/>
        <item x="444"/>
        <item x="326"/>
        <item x="276"/>
        <item x="898"/>
        <item x="884"/>
        <item x="277"/>
        <item x="515"/>
        <item x="294"/>
        <item x="45"/>
        <item x="529"/>
        <item x="441"/>
        <item x="696"/>
        <item x="636"/>
        <item x="626"/>
        <item x="438"/>
        <item x="451"/>
        <item x="595"/>
        <item x="714"/>
        <item x="710"/>
        <item x="322"/>
        <item x="627"/>
        <item x="147"/>
        <item x="640"/>
        <item x="642"/>
        <item x="859"/>
        <item x="216"/>
        <item x="12"/>
        <item x="785"/>
        <item x="826"/>
        <item x="486"/>
        <item x="833"/>
        <item x="202"/>
        <item x="53"/>
        <item x="818"/>
        <item x="472"/>
        <item x="248"/>
        <item x="506"/>
        <item x="749"/>
        <item x="691"/>
        <item x="295"/>
        <item x="460"/>
        <item x="849"/>
        <item x="366"/>
        <item x="269"/>
        <item x="210"/>
        <item x="682"/>
        <item x="676"/>
        <item x="442"/>
        <item x="613"/>
        <item x="33"/>
        <item x="436"/>
        <item x="577"/>
        <item x="850"/>
        <item x="854"/>
        <item x="29"/>
        <item t="default"/>
      </items>
    </pivotField>
    <pivotField showAll="0">
      <items count="911">
        <item x="29"/>
        <item x="836"/>
        <item x="616"/>
        <item x="722"/>
        <item x="634"/>
        <item x="638"/>
        <item x="79"/>
        <item x="452"/>
        <item x="374"/>
        <item x="479"/>
        <item x="324"/>
        <item x="283"/>
        <item x="835"/>
        <item x="809"/>
        <item x="786"/>
        <item x="513"/>
        <item x="328"/>
        <item x="762"/>
        <item x="583"/>
        <item x="822"/>
        <item x="225"/>
        <item x="514"/>
        <item x="197"/>
        <item x="860"/>
        <item x="299"/>
        <item x="864"/>
        <item x="663"/>
        <item x="142"/>
        <item x="414"/>
        <item x="695"/>
        <item x="143"/>
        <item x="307"/>
        <item x="423"/>
        <item x="726"/>
        <item x="81"/>
        <item x="681"/>
        <item x="597"/>
        <item x="273"/>
        <item x="499"/>
        <item x="91"/>
        <item x="570"/>
        <item x="839"/>
        <item x="47"/>
        <item x="411"/>
        <item x="139"/>
        <item x="455"/>
        <item x="765"/>
        <item x="6"/>
        <item x="571"/>
        <item x="119"/>
        <item x="308"/>
        <item x="853"/>
        <item x="601"/>
        <item x="497"/>
        <item x="310"/>
        <item x="231"/>
        <item x="405"/>
        <item x="769"/>
        <item x="537"/>
        <item x="175"/>
        <item x="797"/>
        <item x="618"/>
        <item x="885"/>
        <item x="172"/>
        <item x="8"/>
        <item x="473"/>
        <item x="823"/>
        <item x="466"/>
        <item x="582"/>
        <item x="508"/>
        <item x="557"/>
        <item x="712"/>
        <item x="504"/>
        <item x="253"/>
        <item x="406"/>
        <item x="377"/>
        <item x="615"/>
        <item x="229"/>
        <item x="250"/>
        <item x="866"/>
        <item x="453"/>
        <item x="901"/>
        <item x="278"/>
        <item x="846"/>
        <item x="69"/>
        <item x="24"/>
        <item x="131"/>
        <item x="130"/>
        <item x="70"/>
        <item x="282"/>
        <item x="503"/>
        <item x="39"/>
        <item x="630"/>
        <item x="285"/>
        <item x="94"/>
        <item x="386"/>
        <item x="672"/>
        <item x="219"/>
        <item x="526"/>
        <item x="157"/>
        <item x="700"/>
        <item x="352"/>
        <item x="536"/>
        <item x="608"/>
        <item x="538"/>
        <item x="338"/>
        <item x="598"/>
        <item x="779"/>
        <item x="761"/>
        <item x="664"/>
        <item x="31"/>
        <item x="226"/>
        <item x="521"/>
        <item x="155"/>
        <item x="106"/>
        <item x="245"/>
        <item x="588"/>
        <item x="793"/>
        <item x="381"/>
        <item x="16"/>
        <item x="467"/>
        <item x="298"/>
        <item x="670"/>
        <item x="347"/>
        <item x="221"/>
        <item x="673"/>
        <item x="554"/>
        <item x="457"/>
        <item x="363"/>
        <item x="199"/>
        <item x="327"/>
        <item x="159"/>
        <item x="365"/>
        <item x="370"/>
        <item x="254"/>
        <item x="464"/>
        <item x="474"/>
        <item x="607"/>
        <item x="780"/>
        <item x="344"/>
        <item x="13"/>
        <item x="845"/>
        <item x="723"/>
        <item x="552"/>
        <item x="790"/>
        <item x="120"/>
        <item x="116"/>
        <item x="883"/>
        <item x="389"/>
        <item x="341"/>
        <item x="548"/>
        <item x="38"/>
        <item x="532"/>
        <item x="416"/>
        <item x="629"/>
        <item x="518"/>
        <item x="875"/>
        <item x="574"/>
        <item x="490"/>
        <item x="319"/>
        <item x="206"/>
        <item x="302"/>
        <item x="311"/>
        <item x="80"/>
        <item x="323"/>
        <item x="724"/>
        <item x="635"/>
        <item x="167"/>
        <item x="252"/>
        <item x="721"/>
        <item x="23"/>
        <item x="68"/>
        <item x="35"/>
        <item x="699"/>
        <item x="189"/>
        <item x="62"/>
        <item x="376"/>
        <item x="133"/>
        <item x="868"/>
        <item x="380"/>
        <item x="777"/>
        <item x="725"/>
        <item x="447"/>
        <item x="362"/>
        <item x="544"/>
        <item x="772"/>
        <item x="524"/>
        <item x="422"/>
        <item x="738"/>
        <item x="810"/>
        <item x="821"/>
        <item x="95"/>
        <item x="241"/>
        <item x="170"/>
        <item x="329"/>
        <item x="692"/>
        <item x="896"/>
        <item x="837"/>
        <item x="37"/>
        <item x="509"/>
        <item x="57"/>
        <item x="752"/>
        <item x="177"/>
        <item x="900"/>
        <item x="137"/>
        <item x="465"/>
        <item x="817"/>
        <item x="517"/>
        <item x="270"/>
        <item x="874"/>
        <item x="639"/>
        <item x="246"/>
        <item x="300"/>
        <item x="887"/>
        <item x="605"/>
        <item x="784"/>
        <item x="2"/>
        <item x="539"/>
        <item x="770"/>
        <item x="448"/>
        <item x="610"/>
        <item x="213"/>
        <item x="747"/>
        <item x="186"/>
        <item x="838"/>
        <item x="612"/>
        <item x="592"/>
        <item x="644"/>
        <item x="168"/>
        <item x="238"/>
        <item x="579"/>
        <item x="141"/>
        <item x="372"/>
        <item x="3"/>
        <item x="336"/>
        <item x="403"/>
        <item x="368"/>
        <item x="21"/>
        <item x="787"/>
        <item x="211"/>
        <item x="113"/>
        <item x="796"/>
        <item x="594"/>
        <item x="533"/>
        <item x="158"/>
        <item x="650"/>
        <item x="28"/>
        <item x="244"/>
        <item x="667"/>
        <item x="709"/>
        <item x="287"/>
        <item x="656"/>
        <item x="820"/>
        <item x="878"/>
        <item x="519"/>
        <item x="812"/>
        <item x="814"/>
        <item x="388"/>
        <item x="124"/>
        <item x="535"/>
        <item x="136"/>
        <item x="843"/>
        <item x="355"/>
        <item x="563"/>
        <item x="551"/>
        <item x="600"/>
        <item x="735"/>
        <item x="433"/>
        <item x="52"/>
        <item x="512"/>
        <item x="811"/>
        <item x="346"/>
        <item x="590"/>
        <item x="179"/>
        <item x="284"/>
        <item x="481"/>
        <item x="745"/>
        <item x="292"/>
        <item x="553"/>
        <item x="527"/>
        <item x="151"/>
        <item x="30"/>
        <item x="899"/>
        <item x="86"/>
        <item x="209"/>
        <item x="112"/>
        <item x="753"/>
        <item x="391"/>
        <item x="60"/>
        <item x="791"/>
        <item x="67"/>
        <item x="44"/>
        <item x="10"/>
        <item x="562"/>
        <item x="354"/>
        <item x="43"/>
        <item x="163"/>
        <item x="304"/>
        <item x="776"/>
        <item x="301"/>
        <item x="756"/>
        <item x="458"/>
        <item x="191"/>
        <item x="596"/>
        <item x="688"/>
        <item x="205"/>
        <item x="275"/>
        <item x="660"/>
        <item x="489"/>
        <item x="828"/>
        <item x="164"/>
        <item x="309"/>
        <item x="684"/>
        <item x="290"/>
        <item x="631"/>
        <item x="85"/>
        <item x="478"/>
        <item x="523"/>
        <item x="153"/>
        <item x="9"/>
        <item x="22"/>
        <item x="530"/>
        <item x="125"/>
        <item x="428"/>
        <item x="742"/>
        <item x="525"/>
        <item x="599"/>
        <item x="318"/>
        <item x="804"/>
        <item x="337"/>
        <item x="848"/>
        <item x="654"/>
        <item x="180"/>
        <item x="484"/>
        <item x="34"/>
        <item x="805"/>
        <item x="183"/>
        <item x="82"/>
        <item x="332"/>
        <item x="192"/>
        <item x="11"/>
        <item x="739"/>
        <item x="17"/>
        <item x="908"/>
        <item x="20"/>
        <item x="550"/>
        <item x="41"/>
        <item x="55"/>
        <item x="715"/>
        <item x="844"/>
        <item x="716"/>
        <item x="564"/>
        <item x="491"/>
        <item x="348"/>
        <item x="259"/>
        <item x="102"/>
        <item x="477"/>
        <item x="871"/>
        <item x="475"/>
        <item x="375"/>
        <item x="227"/>
        <item x="173"/>
        <item x="718"/>
        <item x="267"/>
        <item x="766"/>
        <item x="704"/>
        <item x="815"/>
        <item x="439"/>
        <item x="48"/>
        <item x="789"/>
        <item x="224"/>
        <item x="621"/>
        <item x="886"/>
        <item x="4"/>
        <item x="894"/>
        <item x="800"/>
        <item x="425"/>
        <item x="584"/>
        <item x="166"/>
        <item x="831"/>
        <item x="103"/>
        <item x="632"/>
        <item x="744"/>
        <item x="109"/>
        <item x="110"/>
        <item x="488"/>
        <item x="289"/>
        <item x="61"/>
        <item x="78"/>
        <item x="36"/>
        <item x="402"/>
        <item x="237"/>
        <item x="891"/>
        <item x="121"/>
        <item x="559"/>
        <item x="418"/>
        <item x="115"/>
        <item x="658"/>
        <item x="129"/>
        <item x="459"/>
        <item x="174"/>
        <item x="145"/>
        <item x="431"/>
        <item x="27"/>
        <item x="661"/>
        <item x="889"/>
        <item x="274"/>
        <item x="217"/>
        <item x="198"/>
        <item x="317"/>
        <item x="228"/>
        <item x="169"/>
        <item x="541"/>
        <item x="333"/>
        <item x="719"/>
        <item x="666"/>
        <item x="832"/>
        <item x="617"/>
        <item x="585"/>
        <item x="652"/>
        <item x="729"/>
        <item x="220"/>
        <item x="72"/>
        <item x="824"/>
        <item x="743"/>
        <item x="728"/>
        <item x="731"/>
        <item x="15"/>
        <item x="288"/>
        <item x="379"/>
        <item x="865"/>
        <item x="501"/>
        <item x="542"/>
        <item x="105"/>
        <item x="413"/>
        <item x="778"/>
        <item x="628"/>
        <item x="702"/>
        <item x="87"/>
        <item x="857"/>
        <item x="686"/>
        <item x="449"/>
        <item x="708"/>
        <item x="233"/>
        <item x="573"/>
        <item x="178"/>
        <item x="176"/>
        <item x="281"/>
        <item x="286"/>
        <item x="494"/>
        <item x="578"/>
        <item x="357"/>
        <item x="773"/>
        <item x="150"/>
        <item x="369"/>
        <item x="463"/>
        <item x="698"/>
        <item x="404"/>
        <item x="258"/>
        <item x="75"/>
        <item x="257"/>
        <item x="263"/>
        <item x="74"/>
        <item x="215"/>
        <item x="378"/>
        <item x="748"/>
        <item x="707"/>
        <item x="646"/>
        <item x="510"/>
        <item x="140"/>
        <item x="331"/>
        <item x="212"/>
        <item x="604"/>
        <item x="0"/>
        <item x="759"/>
        <item x="58"/>
        <item x="614"/>
        <item x="107"/>
        <item x="364"/>
        <item x="161"/>
        <item x="671"/>
        <item x="394"/>
        <item x="746"/>
        <item x="807"/>
        <item x="547"/>
        <item x="384"/>
        <item x="236"/>
        <item x="678"/>
        <item x="737"/>
        <item x="390"/>
        <item x="852"/>
        <item x="500"/>
        <item x="872"/>
        <item x="196"/>
        <item x="247"/>
        <item x="462"/>
        <item x="321"/>
        <item x="296"/>
        <item x="902"/>
        <item x="187"/>
        <item x="350"/>
        <item x="492"/>
        <item x="580"/>
        <item x="434"/>
        <item x="184"/>
        <item x="468"/>
        <item x="906"/>
        <item x="483"/>
        <item x="829"/>
        <item x="813"/>
        <item x="717"/>
        <item x="869"/>
        <item x="100"/>
        <item x="251"/>
        <item x="435"/>
        <item x="655"/>
        <item x="256"/>
        <item x="834"/>
        <item x="397"/>
        <item x="353"/>
        <item x="653"/>
        <item x="264"/>
        <item x="234"/>
        <item x="801"/>
        <item x="706"/>
        <item x="687"/>
        <item x="450"/>
        <item x="861"/>
        <item x="89"/>
        <item x="195"/>
        <item x="734"/>
        <item x="798"/>
        <item x="568"/>
        <item x="291"/>
        <item x="314"/>
        <item x="401"/>
        <item x="757"/>
        <item x="895"/>
        <item x="188"/>
        <item x="437"/>
        <item x="135"/>
        <item x="415"/>
        <item x="427"/>
        <item x="268"/>
        <item x="732"/>
        <item x="531"/>
        <item x="349"/>
        <item x="383"/>
        <item x="730"/>
        <item x="373"/>
        <item x="586"/>
        <item x="232"/>
        <item x="446"/>
        <item x="408"/>
        <item x="351"/>
        <item x="816"/>
        <item x="73"/>
        <item x="882"/>
        <item x="456"/>
        <item x="255"/>
        <item x="342"/>
        <item x="440"/>
        <item x="755"/>
        <item x="565"/>
        <item x="782"/>
        <item x="201"/>
        <item x="160"/>
        <item x="194"/>
        <item x="123"/>
        <item x="185"/>
        <item x="203"/>
        <item x="881"/>
        <item x="651"/>
        <item x="293"/>
        <item x="806"/>
        <item x="750"/>
        <item x="83"/>
        <item x="543"/>
        <item x="134"/>
        <item x="781"/>
        <item x="763"/>
        <item x="218"/>
        <item x="114"/>
        <item x="71"/>
        <item x="26"/>
        <item x="122"/>
        <item x="873"/>
        <item x="108"/>
        <item x="92"/>
        <item x="697"/>
        <item x="701"/>
        <item x="841"/>
        <item x="802"/>
        <item x="313"/>
        <item x="662"/>
        <item x="214"/>
        <item x="897"/>
        <item x="840"/>
        <item x="306"/>
        <item x="771"/>
        <item x="870"/>
        <item x="407"/>
        <item x="507"/>
        <item x="98"/>
        <item x="863"/>
        <item x="879"/>
        <item x="76"/>
        <item x="825"/>
        <item x="768"/>
        <item x="668"/>
        <item x="603"/>
        <item x="392"/>
        <item x="315"/>
        <item x="520"/>
        <item x="567"/>
        <item x="240"/>
        <item x="243"/>
        <item x="367"/>
        <item x="575"/>
        <item x="261"/>
        <item x="51"/>
        <item x="566"/>
        <item x="619"/>
        <item x="398"/>
        <item x="799"/>
        <item x="591"/>
        <item x="101"/>
        <item x="711"/>
        <item x="495"/>
        <item x="880"/>
        <item x="127"/>
        <item x="741"/>
        <item x="767"/>
        <item x="421"/>
        <item x="420"/>
        <item x="111"/>
        <item x="549"/>
        <item x="430"/>
        <item x="659"/>
        <item x="339"/>
        <item x="432"/>
        <item x="867"/>
        <item x="888"/>
        <item x="385"/>
        <item x="419"/>
        <item x="675"/>
        <item x="892"/>
        <item x="505"/>
        <item x="148"/>
        <item x="680"/>
        <item x="93"/>
        <item x="482"/>
        <item x="400"/>
        <item x="104"/>
        <item x="690"/>
        <item x="396"/>
        <item x="606"/>
        <item x="249"/>
        <item x="669"/>
        <item x="470"/>
        <item x="471"/>
        <item x="576"/>
        <item x="117"/>
        <item x="262"/>
        <item x="305"/>
        <item x="560"/>
        <item x="204"/>
        <item x="877"/>
        <item x="77"/>
        <item x="803"/>
        <item x="25"/>
        <item x="96"/>
        <item x="360"/>
        <item x="410"/>
        <item x="528"/>
        <item x="665"/>
        <item x="485"/>
        <item x="589"/>
        <item x="794"/>
        <item x="555"/>
        <item x="893"/>
        <item x="558"/>
        <item x="171"/>
        <item x="424"/>
        <item x="788"/>
        <item x="443"/>
        <item x="417"/>
        <item x="625"/>
        <item x="242"/>
        <item x="827"/>
        <item x="851"/>
        <item x="740"/>
        <item x="862"/>
        <item x="239"/>
        <item x="445"/>
        <item x="572"/>
        <item x="561"/>
        <item x="330"/>
        <item x="90"/>
        <item x="819"/>
        <item x="387"/>
        <item x="138"/>
        <item x="624"/>
        <item x="643"/>
        <item x="609"/>
        <item x="720"/>
        <item x="395"/>
        <item x="847"/>
        <item x="207"/>
        <item x="454"/>
        <item x="736"/>
        <item x="783"/>
        <item x="903"/>
        <item x="713"/>
        <item x="587"/>
        <item x="657"/>
        <item x="622"/>
        <item x="156"/>
        <item x="751"/>
        <item x="679"/>
        <item x="358"/>
        <item x="193"/>
        <item x="260"/>
        <item x="345"/>
        <item x="623"/>
        <item x="476"/>
        <item x="907"/>
        <item x="340"/>
        <item x="335"/>
        <item x="758"/>
        <item x="371"/>
        <item x="266"/>
        <item x="235"/>
        <item x="182"/>
        <item x="356"/>
        <item x="830"/>
        <item x="909"/>
        <item x="409"/>
        <item x="359"/>
        <item x="493"/>
        <item x="890"/>
        <item x="426"/>
        <item x="7"/>
        <item x="222"/>
        <item x="1"/>
        <item x="516"/>
        <item x="683"/>
        <item x="5"/>
        <item x="602"/>
        <item x="334"/>
        <item x="674"/>
        <item x="855"/>
        <item x="190"/>
        <item x="540"/>
        <item x="593"/>
        <item x="904"/>
        <item x="320"/>
        <item x="279"/>
        <item x="480"/>
        <item x="297"/>
        <item x="393"/>
        <item x="56"/>
        <item x="645"/>
        <item x="325"/>
        <item x="200"/>
        <item x="498"/>
        <item x="792"/>
        <item x="856"/>
        <item x="152"/>
        <item x="469"/>
        <item x="774"/>
        <item x="689"/>
        <item x="265"/>
        <item x="144"/>
        <item x="760"/>
        <item x="128"/>
        <item x="316"/>
        <item x="46"/>
        <item x="546"/>
        <item x="842"/>
        <item x="118"/>
        <item x="429"/>
        <item x="511"/>
        <item x="149"/>
        <item x="126"/>
        <item x="54"/>
        <item x="795"/>
        <item x="66"/>
        <item x="59"/>
        <item x="858"/>
        <item x="63"/>
        <item x="154"/>
        <item x="522"/>
        <item x="84"/>
        <item x="694"/>
        <item x="502"/>
        <item x="461"/>
        <item x="412"/>
        <item x="496"/>
        <item x="703"/>
        <item x="764"/>
        <item x="633"/>
        <item x="88"/>
        <item x="641"/>
        <item x="382"/>
        <item x="208"/>
        <item x="99"/>
        <item x="876"/>
        <item x="42"/>
        <item x="569"/>
        <item x="905"/>
        <item x="165"/>
        <item x="32"/>
        <item x="677"/>
        <item x="272"/>
        <item x="343"/>
        <item x="271"/>
        <item x="19"/>
        <item x="14"/>
        <item x="648"/>
        <item x="487"/>
        <item x="581"/>
        <item x="534"/>
        <item x="18"/>
        <item x="399"/>
        <item x="727"/>
        <item x="545"/>
        <item x="223"/>
        <item x="132"/>
        <item x="280"/>
        <item x="361"/>
        <item x="611"/>
        <item x="49"/>
        <item x="303"/>
        <item x="647"/>
        <item x="40"/>
        <item x="620"/>
        <item x="754"/>
        <item x="312"/>
        <item x="775"/>
        <item x="181"/>
        <item x="705"/>
        <item x="685"/>
        <item x="97"/>
        <item x="556"/>
        <item x="693"/>
        <item x="808"/>
        <item x="230"/>
        <item x="146"/>
        <item x="162"/>
        <item x="65"/>
        <item x="649"/>
        <item x="733"/>
        <item x="637"/>
        <item x="64"/>
        <item x="50"/>
        <item x="444"/>
        <item x="326"/>
        <item x="276"/>
        <item x="898"/>
        <item x="884"/>
        <item x="277"/>
        <item x="515"/>
        <item x="294"/>
        <item x="45"/>
        <item x="529"/>
        <item x="441"/>
        <item x="696"/>
        <item x="636"/>
        <item x="626"/>
        <item x="438"/>
        <item x="451"/>
        <item x="595"/>
        <item x="714"/>
        <item x="710"/>
        <item x="322"/>
        <item x="627"/>
        <item x="147"/>
        <item x="640"/>
        <item x="642"/>
        <item x="859"/>
        <item x="216"/>
        <item x="12"/>
        <item x="785"/>
        <item x="826"/>
        <item x="486"/>
        <item x="833"/>
        <item x="202"/>
        <item x="53"/>
        <item x="818"/>
        <item x="472"/>
        <item x="248"/>
        <item x="506"/>
        <item x="749"/>
        <item x="691"/>
        <item x="295"/>
        <item x="460"/>
        <item x="849"/>
        <item x="366"/>
        <item x="269"/>
        <item x="210"/>
        <item x="682"/>
        <item x="676"/>
        <item x="442"/>
        <item x="613"/>
        <item x="33"/>
        <item x="436"/>
        <item x="577"/>
        <item x="850"/>
        <item x="854"/>
        <item t="default"/>
      </items>
    </pivotField>
    <pivotField axis="axisRow" showAll="0">
      <items count="7">
        <item x="0"/>
        <item x="2"/>
        <item x="5"/>
        <item x="4"/>
        <item x="3"/>
        <item x="1"/>
        <item t="default"/>
      </items>
    </pivotField>
    <pivotField axis="axisCol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umber_of_Users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27665-6BAF-413D-8E72-64191CDE47F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9" firstHeaderRow="1" firstDataRow="2" firstDataCol="1"/>
  <pivotFields count="18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8">
        <item x="5"/>
        <item x="0"/>
        <item x="2"/>
        <item x="1"/>
        <item x="4"/>
        <item x="6"/>
        <item x="3"/>
        <item t="default"/>
      </items>
    </pivotField>
    <pivotField showAll="0"/>
    <pivotField showAll="0">
      <items count="12">
        <item x="8"/>
        <item x="6"/>
        <item x="2"/>
        <item x="0"/>
        <item x="1"/>
        <item x="4"/>
        <item x="7"/>
        <item x="5"/>
        <item x="9"/>
        <item x="10"/>
        <item x="3"/>
        <item t="default"/>
      </items>
    </pivotField>
    <pivotField showAll="0">
      <items count="19">
        <item x="5"/>
        <item x="6"/>
        <item x="15"/>
        <item x="2"/>
        <item x="8"/>
        <item x="10"/>
        <item x="16"/>
        <item x="13"/>
        <item x="1"/>
        <item x="7"/>
        <item x="11"/>
        <item x="9"/>
        <item x="12"/>
        <item x="14"/>
        <item x="3"/>
        <item x="0"/>
        <item x="4"/>
        <item x="17"/>
        <item t="default"/>
      </items>
    </pivotField>
    <pivotField showAll="0"/>
    <pivotField showAll="0">
      <items count="911">
        <item x="836"/>
        <item x="616"/>
        <item x="722"/>
        <item x="634"/>
        <item x="638"/>
        <item x="79"/>
        <item x="452"/>
        <item x="374"/>
        <item x="479"/>
        <item x="324"/>
        <item x="283"/>
        <item x="835"/>
        <item x="809"/>
        <item x="786"/>
        <item x="513"/>
        <item x="328"/>
        <item x="762"/>
        <item x="583"/>
        <item x="822"/>
        <item x="225"/>
        <item x="514"/>
        <item x="197"/>
        <item x="860"/>
        <item x="299"/>
        <item x="864"/>
        <item x="663"/>
        <item x="142"/>
        <item x="414"/>
        <item x="695"/>
        <item x="143"/>
        <item x="307"/>
        <item x="423"/>
        <item x="726"/>
        <item x="81"/>
        <item x="681"/>
        <item x="597"/>
        <item x="273"/>
        <item x="499"/>
        <item x="91"/>
        <item x="570"/>
        <item x="839"/>
        <item x="47"/>
        <item x="411"/>
        <item x="139"/>
        <item x="455"/>
        <item x="765"/>
        <item x="6"/>
        <item x="571"/>
        <item x="119"/>
        <item x="308"/>
        <item x="853"/>
        <item x="601"/>
        <item x="497"/>
        <item x="310"/>
        <item x="231"/>
        <item x="405"/>
        <item x="769"/>
        <item x="537"/>
        <item x="175"/>
        <item x="797"/>
        <item x="618"/>
        <item x="885"/>
        <item x="172"/>
        <item x="8"/>
        <item x="473"/>
        <item x="823"/>
        <item x="466"/>
        <item x="582"/>
        <item x="508"/>
        <item x="557"/>
        <item x="712"/>
        <item x="504"/>
        <item x="253"/>
        <item x="406"/>
        <item x="377"/>
        <item x="615"/>
        <item x="229"/>
        <item x="250"/>
        <item x="866"/>
        <item x="453"/>
        <item x="901"/>
        <item x="278"/>
        <item x="846"/>
        <item x="69"/>
        <item x="24"/>
        <item x="131"/>
        <item x="130"/>
        <item x="70"/>
        <item x="282"/>
        <item x="503"/>
        <item x="39"/>
        <item x="630"/>
        <item x="285"/>
        <item x="94"/>
        <item x="386"/>
        <item x="672"/>
        <item x="219"/>
        <item x="526"/>
        <item x="157"/>
        <item x="700"/>
        <item x="352"/>
        <item x="536"/>
        <item x="608"/>
        <item x="538"/>
        <item x="338"/>
        <item x="598"/>
        <item x="779"/>
        <item x="761"/>
        <item x="664"/>
        <item x="31"/>
        <item x="226"/>
        <item x="521"/>
        <item x="155"/>
        <item x="106"/>
        <item x="245"/>
        <item x="588"/>
        <item x="793"/>
        <item x="381"/>
        <item x="16"/>
        <item x="467"/>
        <item x="298"/>
        <item x="670"/>
        <item x="347"/>
        <item x="221"/>
        <item x="673"/>
        <item x="554"/>
        <item x="457"/>
        <item x="363"/>
        <item x="199"/>
        <item x="327"/>
        <item x="159"/>
        <item x="365"/>
        <item x="370"/>
        <item x="254"/>
        <item x="464"/>
        <item x="474"/>
        <item x="607"/>
        <item x="780"/>
        <item x="344"/>
        <item x="13"/>
        <item x="845"/>
        <item x="723"/>
        <item x="552"/>
        <item x="790"/>
        <item x="120"/>
        <item x="116"/>
        <item x="883"/>
        <item x="389"/>
        <item x="341"/>
        <item x="548"/>
        <item x="38"/>
        <item x="532"/>
        <item x="416"/>
        <item x="629"/>
        <item x="518"/>
        <item x="875"/>
        <item x="574"/>
        <item x="490"/>
        <item x="319"/>
        <item x="206"/>
        <item x="302"/>
        <item x="311"/>
        <item x="80"/>
        <item x="323"/>
        <item x="724"/>
        <item x="635"/>
        <item x="167"/>
        <item x="252"/>
        <item x="721"/>
        <item x="23"/>
        <item x="68"/>
        <item x="35"/>
        <item x="699"/>
        <item x="189"/>
        <item x="62"/>
        <item x="376"/>
        <item x="133"/>
        <item x="868"/>
        <item x="380"/>
        <item x="777"/>
        <item x="725"/>
        <item x="447"/>
        <item x="362"/>
        <item x="544"/>
        <item x="772"/>
        <item x="524"/>
        <item x="422"/>
        <item x="738"/>
        <item x="810"/>
        <item x="821"/>
        <item x="95"/>
        <item x="241"/>
        <item x="170"/>
        <item x="329"/>
        <item x="692"/>
        <item x="896"/>
        <item x="837"/>
        <item x="37"/>
        <item x="509"/>
        <item x="57"/>
        <item x="752"/>
        <item x="177"/>
        <item x="900"/>
        <item x="137"/>
        <item x="465"/>
        <item x="817"/>
        <item x="517"/>
        <item x="270"/>
        <item x="874"/>
        <item x="639"/>
        <item x="246"/>
        <item x="300"/>
        <item x="887"/>
        <item x="605"/>
        <item x="784"/>
        <item x="2"/>
        <item x="539"/>
        <item x="770"/>
        <item x="448"/>
        <item x="610"/>
        <item x="213"/>
        <item x="747"/>
        <item x="186"/>
        <item x="838"/>
        <item x="612"/>
        <item x="592"/>
        <item x="644"/>
        <item x="168"/>
        <item x="238"/>
        <item x="579"/>
        <item x="141"/>
        <item x="372"/>
        <item x="3"/>
        <item x="336"/>
        <item x="403"/>
        <item x="368"/>
        <item x="21"/>
        <item x="787"/>
        <item x="211"/>
        <item x="113"/>
        <item x="796"/>
        <item x="594"/>
        <item x="533"/>
        <item x="158"/>
        <item x="650"/>
        <item x="28"/>
        <item x="244"/>
        <item x="667"/>
        <item x="709"/>
        <item x="287"/>
        <item x="656"/>
        <item x="820"/>
        <item x="878"/>
        <item x="519"/>
        <item x="812"/>
        <item x="814"/>
        <item x="388"/>
        <item x="124"/>
        <item x="535"/>
        <item x="136"/>
        <item x="843"/>
        <item x="355"/>
        <item x="563"/>
        <item x="551"/>
        <item x="600"/>
        <item x="735"/>
        <item x="433"/>
        <item x="52"/>
        <item x="512"/>
        <item x="811"/>
        <item x="346"/>
        <item x="590"/>
        <item x="179"/>
        <item x="284"/>
        <item x="481"/>
        <item x="745"/>
        <item x="292"/>
        <item x="553"/>
        <item x="527"/>
        <item x="151"/>
        <item x="30"/>
        <item x="899"/>
        <item x="86"/>
        <item x="209"/>
        <item x="112"/>
        <item x="753"/>
        <item x="391"/>
        <item x="60"/>
        <item x="791"/>
        <item x="67"/>
        <item x="44"/>
        <item x="10"/>
        <item x="562"/>
        <item x="354"/>
        <item x="43"/>
        <item x="163"/>
        <item x="304"/>
        <item x="776"/>
        <item x="301"/>
        <item x="756"/>
        <item x="458"/>
        <item x="191"/>
        <item x="596"/>
        <item x="688"/>
        <item x="205"/>
        <item x="275"/>
        <item x="660"/>
        <item x="489"/>
        <item x="828"/>
        <item x="164"/>
        <item x="309"/>
        <item x="684"/>
        <item x="290"/>
        <item x="631"/>
        <item x="85"/>
        <item x="478"/>
        <item x="523"/>
        <item x="153"/>
        <item x="9"/>
        <item x="22"/>
        <item x="530"/>
        <item x="125"/>
        <item x="428"/>
        <item x="742"/>
        <item x="525"/>
        <item x="599"/>
        <item x="318"/>
        <item x="804"/>
        <item x="337"/>
        <item x="848"/>
        <item x="654"/>
        <item x="180"/>
        <item x="484"/>
        <item x="34"/>
        <item x="805"/>
        <item x="183"/>
        <item x="82"/>
        <item x="332"/>
        <item x="192"/>
        <item x="11"/>
        <item x="739"/>
        <item x="17"/>
        <item x="908"/>
        <item x="20"/>
        <item x="550"/>
        <item x="41"/>
        <item x="55"/>
        <item x="715"/>
        <item x="844"/>
        <item x="716"/>
        <item x="564"/>
        <item x="491"/>
        <item x="348"/>
        <item x="259"/>
        <item x="102"/>
        <item x="477"/>
        <item x="871"/>
        <item x="475"/>
        <item x="375"/>
        <item x="227"/>
        <item x="173"/>
        <item x="718"/>
        <item x="267"/>
        <item x="766"/>
        <item x="704"/>
        <item x="815"/>
        <item x="439"/>
        <item x="48"/>
        <item x="789"/>
        <item x="224"/>
        <item x="621"/>
        <item x="886"/>
        <item x="4"/>
        <item x="894"/>
        <item x="800"/>
        <item x="425"/>
        <item x="584"/>
        <item x="166"/>
        <item x="831"/>
        <item x="103"/>
        <item x="632"/>
        <item x="744"/>
        <item x="109"/>
        <item x="110"/>
        <item x="488"/>
        <item x="289"/>
        <item x="61"/>
        <item x="78"/>
        <item x="36"/>
        <item x="402"/>
        <item x="237"/>
        <item x="891"/>
        <item x="121"/>
        <item x="559"/>
        <item x="418"/>
        <item x="115"/>
        <item x="658"/>
        <item x="129"/>
        <item x="459"/>
        <item x="174"/>
        <item x="145"/>
        <item x="431"/>
        <item x="27"/>
        <item x="661"/>
        <item x="889"/>
        <item x="274"/>
        <item x="217"/>
        <item x="198"/>
        <item x="317"/>
        <item x="228"/>
        <item x="169"/>
        <item x="541"/>
        <item x="333"/>
        <item x="719"/>
        <item x="666"/>
        <item x="832"/>
        <item x="617"/>
        <item x="585"/>
        <item x="652"/>
        <item x="729"/>
        <item x="220"/>
        <item x="72"/>
        <item x="824"/>
        <item x="743"/>
        <item x="728"/>
        <item x="731"/>
        <item x="15"/>
        <item x="288"/>
        <item x="379"/>
        <item x="865"/>
        <item x="501"/>
        <item x="542"/>
        <item x="105"/>
        <item x="413"/>
        <item x="778"/>
        <item x="628"/>
        <item x="702"/>
        <item x="87"/>
        <item x="857"/>
        <item x="686"/>
        <item x="449"/>
        <item x="708"/>
        <item x="233"/>
        <item x="573"/>
        <item x="178"/>
        <item x="176"/>
        <item x="281"/>
        <item x="286"/>
        <item x="494"/>
        <item x="578"/>
        <item x="357"/>
        <item x="773"/>
        <item x="150"/>
        <item x="369"/>
        <item x="463"/>
        <item x="698"/>
        <item x="404"/>
        <item x="258"/>
        <item x="75"/>
        <item x="257"/>
        <item x="263"/>
        <item x="74"/>
        <item x="215"/>
        <item x="378"/>
        <item x="748"/>
        <item x="707"/>
        <item x="646"/>
        <item x="510"/>
        <item x="140"/>
        <item x="331"/>
        <item x="212"/>
        <item x="604"/>
        <item x="0"/>
        <item x="759"/>
        <item x="58"/>
        <item x="614"/>
        <item x="107"/>
        <item x="364"/>
        <item x="161"/>
        <item x="671"/>
        <item x="394"/>
        <item x="746"/>
        <item x="807"/>
        <item x="547"/>
        <item x="384"/>
        <item x="236"/>
        <item x="678"/>
        <item x="737"/>
        <item x="390"/>
        <item x="852"/>
        <item x="500"/>
        <item x="872"/>
        <item x="196"/>
        <item x="247"/>
        <item x="462"/>
        <item x="321"/>
        <item x="296"/>
        <item x="902"/>
        <item x="187"/>
        <item x="350"/>
        <item x="492"/>
        <item x="580"/>
        <item x="434"/>
        <item x="184"/>
        <item x="468"/>
        <item x="906"/>
        <item x="483"/>
        <item x="829"/>
        <item x="813"/>
        <item x="717"/>
        <item x="869"/>
        <item x="100"/>
        <item x="251"/>
        <item x="435"/>
        <item x="655"/>
        <item x="256"/>
        <item x="834"/>
        <item x="397"/>
        <item x="353"/>
        <item x="653"/>
        <item x="264"/>
        <item x="234"/>
        <item x="801"/>
        <item x="706"/>
        <item x="687"/>
        <item x="450"/>
        <item x="861"/>
        <item x="89"/>
        <item x="195"/>
        <item x="734"/>
        <item x="798"/>
        <item x="568"/>
        <item x="291"/>
        <item x="314"/>
        <item x="401"/>
        <item x="757"/>
        <item x="895"/>
        <item x="188"/>
        <item x="437"/>
        <item x="135"/>
        <item x="415"/>
        <item x="427"/>
        <item x="268"/>
        <item x="732"/>
        <item x="531"/>
        <item x="349"/>
        <item x="383"/>
        <item x="730"/>
        <item x="373"/>
        <item x="586"/>
        <item x="232"/>
        <item x="446"/>
        <item x="408"/>
        <item x="351"/>
        <item x="816"/>
        <item x="73"/>
        <item x="882"/>
        <item x="456"/>
        <item x="255"/>
        <item x="342"/>
        <item x="440"/>
        <item x="755"/>
        <item x="565"/>
        <item x="782"/>
        <item x="201"/>
        <item x="160"/>
        <item x="194"/>
        <item x="123"/>
        <item x="185"/>
        <item x="203"/>
        <item x="881"/>
        <item x="651"/>
        <item x="293"/>
        <item x="806"/>
        <item x="750"/>
        <item x="83"/>
        <item x="543"/>
        <item x="134"/>
        <item x="781"/>
        <item x="763"/>
        <item x="218"/>
        <item x="114"/>
        <item x="71"/>
        <item x="26"/>
        <item x="122"/>
        <item x="873"/>
        <item x="108"/>
        <item x="92"/>
        <item x="697"/>
        <item x="701"/>
        <item x="841"/>
        <item x="802"/>
        <item x="313"/>
        <item x="662"/>
        <item x="214"/>
        <item x="897"/>
        <item x="840"/>
        <item x="306"/>
        <item x="771"/>
        <item x="870"/>
        <item x="407"/>
        <item x="507"/>
        <item x="98"/>
        <item x="863"/>
        <item x="879"/>
        <item x="76"/>
        <item x="825"/>
        <item x="768"/>
        <item x="668"/>
        <item x="603"/>
        <item x="392"/>
        <item x="315"/>
        <item x="520"/>
        <item x="567"/>
        <item x="240"/>
        <item x="243"/>
        <item x="367"/>
        <item x="575"/>
        <item x="261"/>
        <item x="51"/>
        <item x="566"/>
        <item x="619"/>
        <item x="398"/>
        <item x="799"/>
        <item x="591"/>
        <item x="101"/>
        <item x="711"/>
        <item x="495"/>
        <item x="880"/>
        <item x="127"/>
        <item x="741"/>
        <item x="767"/>
        <item x="421"/>
        <item x="420"/>
        <item x="111"/>
        <item x="549"/>
        <item x="430"/>
        <item x="659"/>
        <item x="339"/>
        <item x="432"/>
        <item x="867"/>
        <item x="888"/>
        <item x="385"/>
        <item x="419"/>
        <item x="675"/>
        <item x="892"/>
        <item x="505"/>
        <item x="148"/>
        <item x="680"/>
        <item x="93"/>
        <item x="482"/>
        <item x="400"/>
        <item x="104"/>
        <item x="690"/>
        <item x="396"/>
        <item x="606"/>
        <item x="249"/>
        <item x="669"/>
        <item x="470"/>
        <item x="471"/>
        <item x="576"/>
        <item x="117"/>
        <item x="262"/>
        <item x="305"/>
        <item x="560"/>
        <item x="204"/>
        <item x="877"/>
        <item x="77"/>
        <item x="803"/>
        <item x="25"/>
        <item x="96"/>
        <item x="360"/>
        <item x="410"/>
        <item x="528"/>
        <item x="665"/>
        <item x="485"/>
        <item x="589"/>
        <item x="794"/>
        <item x="555"/>
        <item x="893"/>
        <item x="558"/>
        <item x="171"/>
        <item x="424"/>
        <item x="788"/>
        <item x="443"/>
        <item x="417"/>
        <item x="625"/>
        <item x="242"/>
        <item x="827"/>
        <item x="851"/>
        <item x="740"/>
        <item x="862"/>
        <item x="239"/>
        <item x="445"/>
        <item x="572"/>
        <item x="561"/>
        <item x="330"/>
        <item x="90"/>
        <item x="819"/>
        <item x="387"/>
        <item x="138"/>
        <item x="624"/>
        <item x="643"/>
        <item x="609"/>
        <item x="720"/>
        <item x="395"/>
        <item x="847"/>
        <item x="207"/>
        <item x="454"/>
        <item x="736"/>
        <item x="783"/>
        <item x="903"/>
        <item x="713"/>
        <item x="587"/>
        <item x="657"/>
        <item x="622"/>
        <item x="156"/>
        <item x="751"/>
        <item x="679"/>
        <item x="358"/>
        <item x="193"/>
        <item x="260"/>
        <item x="345"/>
        <item x="623"/>
        <item x="476"/>
        <item x="907"/>
        <item x="340"/>
        <item x="335"/>
        <item x="758"/>
        <item x="371"/>
        <item x="266"/>
        <item x="235"/>
        <item x="182"/>
        <item x="356"/>
        <item x="830"/>
        <item x="909"/>
        <item x="409"/>
        <item x="359"/>
        <item x="493"/>
        <item x="890"/>
        <item x="426"/>
        <item x="7"/>
        <item x="222"/>
        <item x="1"/>
        <item x="516"/>
        <item x="683"/>
        <item x="5"/>
        <item x="602"/>
        <item x="334"/>
        <item x="674"/>
        <item x="855"/>
        <item x="190"/>
        <item x="540"/>
        <item x="593"/>
        <item x="904"/>
        <item x="320"/>
        <item x="279"/>
        <item x="480"/>
        <item x="297"/>
        <item x="393"/>
        <item x="56"/>
        <item x="645"/>
        <item x="325"/>
        <item x="200"/>
        <item x="498"/>
        <item x="792"/>
        <item x="856"/>
        <item x="152"/>
        <item x="469"/>
        <item x="774"/>
        <item x="689"/>
        <item x="265"/>
        <item x="144"/>
        <item x="760"/>
        <item x="128"/>
        <item x="316"/>
        <item x="46"/>
        <item x="546"/>
        <item x="842"/>
        <item x="118"/>
        <item x="429"/>
        <item x="511"/>
        <item x="149"/>
        <item x="126"/>
        <item x="54"/>
        <item x="795"/>
        <item x="66"/>
        <item x="59"/>
        <item x="858"/>
        <item x="63"/>
        <item x="154"/>
        <item x="522"/>
        <item x="84"/>
        <item x="694"/>
        <item x="502"/>
        <item x="461"/>
        <item x="412"/>
        <item x="496"/>
        <item x="703"/>
        <item x="764"/>
        <item x="633"/>
        <item x="88"/>
        <item x="641"/>
        <item x="382"/>
        <item x="208"/>
        <item x="99"/>
        <item x="876"/>
        <item x="42"/>
        <item x="569"/>
        <item x="905"/>
        <item x="165"/>
        <item x="32"/>
        <item x="677"/>
        <item x="272"/>
        <item x="343"/>
        <item x="271"/>
        <item x="19"/>
        <item x="14"/>
        <item x="648"/>
        <item x="487"/>
        <item x="581"/>
        <item x="534"/>
        <item x="18"/>
        <item x="399"/>
        <item x="727"/>
        <item x="545"/>
        <item x="223"/>
        <item x="132"/>
        <item x="280"/>
        <item x="361"/>
        <item x="611"/>
        <item x="49"/>
        <item x="303"/>
        <item x="647"/>
        <item x="40"/>
        <item x="620"/>
        <item x="754"/>
        <item x="312"/>
        <item x="775"/>
        <item x="181"/>
        <item x="705"/>
        <item x="685"/>
        <item x="97"/>
        <item x="556"/>
        <item x="693"/>
        <item x="808"/>
        <item x="230"/>
        <item x="146"/>
        <item x="162"/>
        <item x="65"/>
        <item x="649"/>
        <item x="733"/>
        <item x="637"/>
        <item x="64"/>
        <item x="50"/>
        <item x="444"/>
        <item x="326"/>
        <item x="276"/>
        <item x="898"/>
        <item x="884"/>
        <item x="277"/>
        <item x="515"/>
        <item x="294"/>
        <item x="45"/>
        <item x="529"/>
        <item x="441"/>
        <item x="696"/>
        <item x="636"/>
        <item x="626"/>
        <item x="438"/>
        <item x="451"/>
        <item x="595"/>
        <item x="714"/>
        <item x="710"/>
        <item x="322"/>
        <item x="627"/>
        <item x="147"/>
        <item x="640"/>
        <item x="642"/>
        <item x="859"/>
        <item x="216"/>
        <item x="12"/>
        <item x="785"/>
        <item x="826"/>
        <item x="486"/>
        <item x="833"/>
        <item x="202"/>
        <item x="53"/>
        <item x="818"/>
        <item x="472"/>
        <item x="248"/>
        <item x="506"/>
        <item x="749"/>
        <item x="691"/>
        <item x="295"/>
        <item x="460"/>
        <item x="849"/>
        <item x="366"/>
        <item x="269"/>
        <item x="210"/>
        <item x="682"/>
        <item x="676"/>
        <item x="442"/>
        <item x="613"/>
        <item x="33"/>
        <item x="436"/>
        <item x="577"/>
        <item x="850"/>
        <item x="854"/>
        <item x="29"/>
        <item t="default"/>
      </items>
    </pivotField>
    <pivotField showAll="0">
      <items count="911">
        <item x="29"/>
        <item x="836"/>
        <item x="616"/>
        <item x="722"/>
        <item x="634"/>
        <item x="638"/>
        <item x="79"/>
        <item x="452"/>
        <item x="374"/>
        <item x="479"/>
        <item x="324"/>
        <item x="283"/>
        <item x="835"/>
        <item x="809"/>
        <item x="786"/>
        <item x="513"/>
        <item x="328"/>
        <item x="762"/>
        <item x="583"/>
        <item x="822"/>
        <item x="225"/>
        <item x="514"/>
        <item x="197"/>
        <item x="860"/>
        <item x="299"/>
        <item x="864"/>
        <item x="663"/>
        <item x="142"/>
        <item x="414"/>
        <item x="695"/>
        <item x="143"/>
        <item x="307"/>
        <item x="423"/>
        <item x="726"/>
        <item x="81"/>
        <item x="681"/>
        <item x="597"/>
        <item x="273"/>
        <item x="499"/>
        <item x="91"/>
        <item x="570"/>
        <item x="839"/>
        <item x="47"/>
        <item x="411"/>
        <item x="139"/>
        <item x="455"/>
        <item x="765"/>
        <item x="6"/>
        <item x="571"/>
        <item x="119"/>
        <item x="308"/>
        <item x="853"/>
        <item x="601"/>
        <item x="497"/>
        <item x="310"/>
        <item x="231"/>
        <item x="405"/>
        <item x="769"/>
        <item x="537"/>
        <item x="175"/>
        <item x="797"/>
        <item x="618"/>
        <item x="885"/>
        <item x="172"/>
        <item x="8"/>
        <item x="473"/>
        <item x="823"/>
        <item x="466"/>
        <item x="582"/>
        <item x="508"/>
        <item x="557"/>
        <item x="712"/>
        <item x="504"/>
        <item x="253"/>
        <item x="406"/>
        <item x="377"/>
        <item x="615"/>
        <item x="229"/>
        <item x="250"/>
        <item x="866"/>
        <item x="453"/>
        <item x="901"/>
        <item x="278"/>
        <item x="846"/>
        <item x="69"/>
        <item x="24"/>
        <item x="131"/>
        <item x="130"/>
        <item x="70"/>
        <item x="282"/>
        <item x="503"/>
        <item x="39"/>
        <item x="630"/>
        <item x="285"/>
        <item x="94"/>
        <item x="386"/>
        <item x="672"/>
        <item x="219"/>
        <item x="526"/>
        <item x="157"/>
        <item x="700"/>
        <item x="352"/>
        <item x="536"/>
        <item x="608"/>
        <item x="538"/>
        <item x="338"/>
        <item x="598"/>
        <item x="779"/>
        <item x="761"/>
        <item x="664"/>
        <item x="31"/>
        <item x="226"/>
        <item x="521"/>
        <item x="155"/>
        <item x="106"/>
        <item x="245"/>
        <item x="588"/>
        <item x="793"/>
        <item x="381"/>
        <item x="16"/>
        <item x="467"/>
        <item x="298"/>
        <item x="670"/>
        <item x="347"/>
        <item x="221"/>
        <item x="673"/>
        <item x="554"/>
        <item x="457"/>
        <item x="363"/>
        <item x="199"/>
        <item x="327"/>
        <item x="159"/>
        <item x="365"/>
        <item x="370"/>
        <item x="254"/>
        <item x="464"/>
        <item x="474"/>
        <item x="607"/>
        <item x="780"/>
        <item x="344"/>
        <item x="13"/>
        <item x="845"/>
        <item x="723"/>
        <item x="552"/>
        <item x="790"/>
        <item x="120"/>
        <item x="116"/>
        <item x="883"/>
        <item x="389"/>
        <item x="341"/>
        <item x="548"/>
        <item x="38"/>
        <item x="532"/>
        <item x="416"/>
        <item x="629"/>
        <item x="518"/>
        <item x="875"/>
        <item x="574"/>
        <item x="490"/>
        <item x="319"/>
        <item x="206"/>
        <item x="302"/>
        <item x="311"/>
        <item x="80"/>
        <item x="323"/>
        <item x="724"/>
        <item x="635"/>
        <item x="167"/>
        <item x="252"/>
        <item x="721"/>
        <item x="23"/>
        <item x="68"/>
        <item x="35"/>
        <item x="699"/>
        <item x="189"/>
        <item x="62"/>
        <item x="376"/>
        <item x="133"/>
        <item x="868"/>
        <item x="380"/>
        <item x="777"/>
        <item x="725"/>
        <item x="447"/>
        <item x="362"/>
        <item x="544"/>
        <item x="772"/>
        <item x="524"/>
        <item x="422"/>
        <item x="738"/>
        <item x="810"/>
        <item x="821"/>
        <item x="95"/>
        <item x="241"/>
        <item x="170"/>
        <item x="329"/>
        <item x="692"/>
        <item x="896"/>
        <item x="837"/>
        <item x="37"/>
        <item x="509"/>
        <item x="57"/>
        <item x="752"/>
        <item x="177"/>
        <item x="900"/>
        <item x="137"/>
        <item x="465"/>
        <item x="817"/>
        <item x="517"/>
        <item x="270"/>
        <item x="874"/>
        <item x="639"/>
        <item x="246"/>
        <item x="300"/>
        <item x="887"/>
        <item x="605"/>
        <item x="784"/>
        <item x="2"/>
        <item x="539"/>
        <item x="770"/>
        <item x="448"/>
        <item x="610"/>
        <item x="213"/>
        <item x="747"/>
        <item x="186"/>
        <item x="838"/>
        <item x="612"/>
        <item x="592"/>
        <item x="644"/>
        <item x="168"/>
        <item x="238"/>
        <item x="579"/>
        <item x="141"/>
        <item x="372"/>
        <item x="3"/>
        <item x="336"/>
        <item x="403"/>
        <item x="368"/>
        <item x="21"/>
        <item x="787"/>
        <item x="211"/>
        <item x="113"/>
        <item x="796"/>
        <item x="594"/>
        <item x="533"/>
        <item x="158"/>
        <item x="650"/>
        <item x="28"/>
        <item x="244"/>
        <item x="667"/>
        <item x="709"/>
        <item x="287"/>
        <item x="656"/>
        <item x="820"/>
        <item x="878"/>
        <item x="519"/>
        <item x="812"/>
        <item x="814"/>
        <item x="388"/>
        <item x="124"/>
        <item x="535"/>
        <item x="136"/>
        <item x="843"/>
        <item x="355"/>
        <item x="563"/>
        <item x="551"/>
        <item x="600"/>
        <item x="735"/>
        <item x="433"/>
        <item x="52"/>
        <item x="512"/>
        <item x="811"/>
        <item x="346"/>
        <item x="590"/>
        <item x="179"/>
        <item x="284"/>
        <item x="481"/>
        <item x="745"/>
        <item x="292"/>
        <item x="553"/>
        <item x="527"/>
        <item x="151"/>
        <item x="30"/>
        <item x="899"/>
        <item x="86"/>
        <item x="209"/>
        <item x="112"/>
        <item x="753"/>
        <item x="391"/>
        <item x="60"/>
        <item x="791"/>
        <item x="67"/>
        <item x="44"/>
        <item x="10"/>
        <item x="562"/>
        <item x="354"/>
        <item x="43"/>
        <item x="163"/>
        <item x="304"/>
        <item x="776"/>
        <item x="301"/>
        <item x="756"/>
        <item x="458"/>
        <item x="191"/>
        <item x="596"/>
        <item x="688"/>
        <item x="205"/>
        <item x="275"/>
        <item x="660"/>
        <item x="489"/>
        <item x="828"/>
        <item x="164"/>
        <item x="309"/>
        <item x="684"/>
        <item x="290"/>
        <item x="631"/>
        <item x="85"/>
        <item x="478"/>
        <item x="523"/>
        <item x="153"/>
        <item x="9"/>
        <item x="22"/>
        <item x="530"/>
        <item x="125"/>
        <item x="428"/>
        <item x="742"/>
        <item x="525"/>
        <item x="599"/>
        <item x="318"/>
        <item x="804"/>
        <item x="337"/>
        <item x="848"/>
        <item x="654"/>
        <item x="180"/>
        <item x="484"/>
        <item x="34"/>
        <item x="805"/>
        <item x="183"/>
        <item x="82"/>
        <item x="332"/>
        <item x="192"/>
        <item x="11"/>
        <item x="739"/>
        <item x="17"/>
        <item x="908"/>
        <item x="20"/>
        <item x="550"/>
        <item x="41"/>
        <item x="55"/>
        <item x="715"/>
        <item x="844"/>
        <item x="716"/>
        <item x="564"/>
        <item x="491"/>
        <item x="348"/>
        <item x="259"/>
        <item x="102"/>
        <item x="477"/>
        <item x="871"/>
        <item x="475"/>
        <item x="375"/>
        <item x="227"/>
        <item x="173"/>
        <item x="718"/>
        <item x="267"/>
        <item x="766"/>
        <item x="704"/>
        <item x="815"/>
        <item x="439"/>
        <item x="48"/>
        <item x="789"/>
        <item x="224"/>
        <item x="621"/>
        <item x="886"/>
        <item x="4"/>
        <item x="894"/>
        <item x="800"/>
        <item x="425"/>
        <item x="584"/>
        <item x="166"/>
        <item x="831"/>
        <item x="103"/>
        <item x="632"/>
        <item x="744"/>
        <item x="109"/>
        <item x="110"/>
        <item x="488"/>
        <item x="289"/>
        <item x="61"/>
        <item x="78"/>
        <item x="36"/>
        <item x="402"/>
        <item x="237"/>
        <item x="891"/>
        <item x="121"/>
        <item x="559"/>
        <item x="418"/>
        <item x="115"/>
        <item x="658"/>
        <item x="129"/>
        <item x="459"/>
        <item x="174"/>
        <item x="145"/>
        <item x="431"/>
        <item x="27"/>
        <item x="661"/>
        <item x="889"/>
        <item x="274"/>
        <item x="217"/>
        <item x="198"/>
        <item x="317"/>
        <item x="228"/>
        <item x="169"/>
        <item x="541"/>
        <item x="333"/>
        <item x="719"/>
        <item x="666"/>
        <item x="832"/>
        <item x="617"/>
        <item x="585"/>
        <item x="652"/>
        <item x="729"/>
        <item x="220"/>
        <item x="72"/>
        <item x="824"/>
        <item x="743"/>
        <item x="728"/>
        <item x="731"/>
        <item x="15"/>
        <item x="288"/>
        <item x="379"/>
        <item x="865"/>
        <item x="501"/>
        <item x="542"/>
        <item x="105"/>
        <item x="413"/>
        <item x="778"/>
        <item x="628"/>
        <item x="702"/>
        <item x="87"/>
        <item x="857"/>
        <item x="686"/>
        <item x="449"/>
        <item x="708"/>
        <item x="233"/>
        <item x="573"/>
        <item x="178"/>
        <item x="176"/>
        <item x="281"/>
        <item x="286"/>
        <item x="494"/>
        <item x="578"/>
        <item x="357"/>
        <item x="773"/>
        <item x="150"/>
        <item x="369"/>
        <item x="463"/>
        <item x="698"/>
        <item x="404"/>
        <item x="258"/>
        <item x="75"/>
        <item x="257"/>
        <item x="263"/>
        <item x="74"/>
        <item x="215"/>
        <item x="378"/>
        <item x="748"/>
        <item x="707"/>
        <item x="646"/>
        <item x="510"/>
        <item x="140"/>
        <item x="331"/>
        <item x="212"/>
        <item x="604"/>
        <item x="0"/>
        <item x="759"/>
        <item x="58"/>
        <item x="614"/>
        <item x="107"/>
        <item x="364"/>
        <item x="161"/>
        <item x="671"/>
        <item x="394"/>
        <item x="746"/>
        <item x="807"/>
        <item x="547"/>
        <item x="384"/>
        <item x="236"/>
        <item x="678"/>
        <item x="737"/>
        <item x="390"/>
        <item x="852"/>
        <item x="500"/>
        <item x="872"/>
        <item x="196"/>
        <item x="247"/>
        <item x="462"/>
        <item x="321"/>
        <item x="296"/>
        <item x="902"/>
        <item x="187"/>
        <item x="350"/>
        <item x="492"/>
        <item x="580"/>
        <item x="434"/>
        <item x="184"/>
        <item x="468"/>
        <item x="906"/>
        <item x="483"/>
        <item x="829"/>
        <item x="813"/>
        <item x="717"/>
        <item x="869"/>
        <item x="100"/>
        <item x="251"/>
        <item x="435"/>
        <item x="655"/>
        <item x="256"/>
        <item x="834"/>
        <item x="397"/>
        <item x="353"/>
        <item x="653"/>
        <item x="264"/>
        <item x="234"/>
        <item x="801"/>
        <item x="706"/>
        <item x="687"/>
        <item x="450"/>
        <item x="861"/>
        <item x="89"/>
        <item x="195"/>
        <item x="734"/>
        <item x="798"/>
        <item x="568"/>
        <item x="291"/>
        <item x="314"/>
        <item x="401"/>
        <item x="757"/>
        <item x="895"/>
        <item x="188"/>
        <item x="437"/>
        <item x="135"/>
        <item x="415"/>
        <item x="427"/>
        <item x="268"/>
        <item x="732"/>
        <item x="531"/>
        <item x="349"/>
        <item x="383"/>
        <item x="730"/>
        <item x="373"/>
        <item x="586"/>
        <item x="232"/>
        <item x="446"/>
        <item x="408"/>
        <item x="351"/>
        <item x="816"/>
        <item x="73"/>
        <item x="882"/>
        <item x="456"/>
        <item x="255"/>
        <item x="342"/>
        <item x="440"/>
        <item x="755"/>
        <item x="565"/>
        <item x="782"/>
        <item x="201"/>
        <item x="160"/>
        <item x="194"/>
        <item x="123"/>
        <item x="185"/>
        <item x="203"/>
        <item x="881"/>
        <item x="651"/>
        <item x="293"/>
        <item x="806"/>
        <item x="750"/>
        <item x="83"/>
        <item x="543"/>
        <item x="134"/>
        <item x="781"/>
        <item x="763"/>
        <item x="218"/>
        <item x="114"/>
        <item x="71"/>
        <item x="26"/>
        <item x="122"/>
        <item x="873"/>
        <item x="108"/>
        <item x="92"/>
        <item x="697"/>
        <item x="701"/>
        <item x="841"/>
        <item x="802"/>
        <item x="313"/>
        <item x="662"/>
        <item x="214"/>
        <item x="897"/>
        <item x="840"/>
        <item x="306"/>
        <item x="771"/>
        <item x="870"/>
        <item x="407"/>
        <item x="507"/>
        <item x="98"/>
        <item x="863"/>
        <item x="879"/>
        <item x="76"/>
        <item x="825"/>
        <item x="768"/>
        <item x="668"/>
        <item x="603"/>
        <item x="392"/>
        <item x="315"/>
        <item x="520"/>
        <item x="567"/>
        <item x="240"/>
        <item x="243"/>
        <item x="367"/>
        <item x="575"/>
        <item x="261"/>
        <item x="51"/>
        <item x="566"/>
        <item x="619"/>
        <item x="398"/>
        <item x="799"/>
        <item x="591"/>
        <item x="101"/>
        <item x="711"/>
        <item x="495"/>
        <item x="880"/>
        <item x="127"/>
        <item x="741"/>
        <item x="767"/>
        <item x="421"/>
        <item x="420"/>
        <item x="111"/>
        <item x="549"/>
        <item x="430"/>
        <item x="659"/>
        <item x="339"/>
        <item x="432"/>
        <item x="867"/>
        <item x="888"/>
        <item x="385"/>
        <item x="419"/>
        <item x="675"/>
        <item x="892"/>
        <item x="505"/>
        <item x="148"/>
        <item x="680"/>
        <item x="93"/>
        <item x="482"/>
        <item x="400"/>
        <item x="104"/>
        <item x="690"/>
        <item x="396"/>
        <item x="606"/>
        <item x="249"/>
        <item x="669"/>
        <item x="470"/>
        <item x="471"/>
        <item x="576"/>
        <item x="117"/>
        <item x="262"/>
        <item x="305"/>
        <item x="560"/>
        <item x="204"/>
        <item x="877"/>
        <item x="77"/>
        <item x="803"/>
        <item x="25"/>
        <item x="96"/>
        <item x="360"/>
        <item x="410"/>
        <item x="528"/>
        <item x="665"/>
        <item x="485"/>
        <item x="589"/>
        <item x="794"/>
        <item x="555"/>
        <item x="893"/>
        <item x="558"/>
        <item x="171"/>
        <item x="424"/>
        <item x="788"/>
        <item x="443"/>
        <item x="417"/>
        <item x="625"/>
        <item x="242"/>
        <item x="827"/>
        <item x="851"/>
        <item x="740"/>
        <item x="862"/>
        <item x="239"/>
        <item x="445"/>
        <item x="572"/>
        <item x="561"/>
        <item x="330"/>
        <item x="90"/>
        <item x="819"/>
        <item x="387"/>
        <item x="138"/>
        <item x="624"/>
        <item x="643"/>
        <item x="609"/>
        <item x="720"/>
        <item x="395"/>
        <item x="847"/>
        <item x="207"/>
        <item x="454"/>
        <item x="736"/>
        <item x="783"/>
        <item x="903"/>
        <item x="713"/>
        <item x="587"/>
        <item x="657"/>
        <item x="622"/>
        <item x="156"/>
        <item x="751"/>
        <item x="679"/>
        <item x="358"/>
        <item x="193"/>
        <item x="260"/>
        <item x="345"/>
        <item x="623"/>
        <item x="476"/>
        <item x="907"/>
        <item x="340"/>
        <item x="335"/>
        <item x="758"/>
        <item x="371"/>
        <item x="266"/>
        <item x="235"/>
        <item x="182"/>
        <item x="356"/>
        <item x="830"/>
        <item x="909"/>
        <item x="409"/>
        <item x="359"/>
        <item x="493"/>
        <item x="890"/>
        <item x="426"/>
        <item x="7"/>
        <item x="222"/>
        <item x="1"/>
        <item x="516"/>
        <item x="683"/>
        <item x="5"/>
        <item x="602"/>
        <item x="334"/>
        <item x="674"/>
        <item x="855"/>
        <item x="190"/>
        <item x="540"/>
        <item x="593"/>
        <item x="904"/>
        <item x="320"/>
        <item x="279"/>
        <item x="480"/>
        <item x="297"/>
        <item x="393"/>
        <item x="56"/>
        <item x="645"/>
        <item x="325"/>
        <item x="200"/>
        <item x="498"/>
        <item x="792"/>
        <item x="856"/>
        <item x="152"/>
        <item x="469"/>
        <item x="774"/>
        <item x="689"/>
        <item x="265"/>
        <item x="144"/>
        <item x="760"/>
        <item x="128"/>
        <item x="316"/>
        <item x="46"/>
        <item x="546"/>
        <item x="842"/>
        <item x="118"/>
        <item x="429"/>
        <item x="511"/>
        <item x="149"/>
        <item x="126"/>
        <item x="54"/>
        <item x="795"/>
        <item x="66"/>
        <item x="59"/>
        <item x="858"/>
        <item x="63"/>
        <item x="154"/>
        <item x="522"/>
        <item x="84"/>
        <item x="694"/>
        <item x="502"/>
        <item x="461"/>
        <item x="412"/>
        <item x="496"/>
        <item x="703"/>
        <item x="764"/>
        <item x="633"/>
        <item x="88"/>
        <item x="641"/>
        <item x="382"/>
        <item x="208"/>
        <item x="99"/>
        <item x="876"/>
        <item x="42"/>
        <item x="569"/>
        <item x="905"/>
        <item x="165"/>
        <item x="32"/>
        <item x="677"/>
        <item x="272"/>
        <item x="343"/>
        <item x="271"/>
        <item x="19"/>
        <item x="14"/>
        <item x="648"/>
        <item x="487"/>
        <item x="581"/>
        <item x="534"/>
        <item x="18"/>
        <item x="399"/>
        <item x="727"/>
        <item x="545"/>
        <item x="223"/>
        <item x="132"/>
        <item x="280"/>
        <item x="361"/>
        <item x="611"/>
        <item x="49"/>
        <item x="303"/>
        <item x="647"/>
        <item x="40"/>
        <item x="620"/>
        <item x="754"/>
        <item x="312"/>
        <item x="775"/>
        <item x="181"/>
        <item x="705"/>
        <item x="685"/>
        <item x="97"/>
        <item x="556"/>
        <item x="693"/>
        <item x="808"/>
        <item x="230"/>
        <item x="146"/>
        <item x="162"/>
        <item x="65"/>
        <item x="649"/>
        <item x="733"/>
        <item x="637"/>
        <item x="64"/>
        <item x="50"/>
        <item x="444"/>
        <item x="326"/>
        <item x="276"/>
        <item x="898"/>
        <item x="884"/>
        <item x="277"/>
        <item x="515"/>
        <item x="294"/>
        <item x="45"/>
        <item x="529"/>
        <item x="441"/>
        <item x="696"/>
        <item x="636"/>
        <item x="626"/>
        <item x="438"/>
        <item x="451"/>
        <item x="595"/>
        <item x="714"/>
        <item x="710"/>
        <item x="322"/>
        <item x="627"/>
        <item x="147"/>
        <item x="640"/>
        <item x="642"/>
        <item x="859"/>
        <item x="216"/>
        <item x="12"/>
        <item x="785"/>
        <item x="826"/>
        <item x="486"/>
        <item x="833"/>
        <item x="202"/>
        <item x="53"/>
        <item x="818"/>
        <item x="472"/>
        <item x="248"/>
        <item x="506"/>
        <item x="749"/>
        <item x="691"/>
        <item x="295"/>
        <item x="460"/>
        <item x="849"/>
        <item x="366"/>
        <item x="269"/>
        <item x="210"/>
        <item x="682"/>
        <item x="676"/>
        <item x="442"/>
        <item x="613"/>
        <item x="33"/>
        <item x="436"/>
        <item x="577"/>
        <item x="850"/>
        <item x="854"/>
        <item t="default"/>
      </items>
    </pivotField>
    <pivotField showAll="0">
      <items count="7">
        <item x="0"/>
        <item x="2"/>
        <item x="5"/>
        <item x="4"/>
        <item x="3"/>
        <item x="1"/>
        <item t="default"/>
      </items>
    </pivotField>
    <pivotField axis="axisCol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umber_of_Users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4A798-8635-4F35-8792-A8FA069D825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3" firstHeaderRow="1" firstDataRow="2" firstDataCol="1"/>
  <pivotFields count="18">
    <pivotField showAll="0"/>
    <pivotField showAll="0"/>
    <pivotField showAll="0">
      <items count="5">
        <item x="3"/>
        <item x="1"/>
        <item x="0"/>
        <item x="2"/>
        <item t="default"/>
      </items>
    </pivotField>
    <pivotField showAll="0">
      <items count="8">
        <item x="5"/>
        <item x="0"/>
        <item x="2"/>
        <item x="1"/>
        <item x="4"/>
        <item x="6"/>
        <item x="3"/>
        <item t="default"/>
      </items>
    </pivotField>
    <pivotField showAll="0"/>
    <pivotField showAll="0">
      <items count="12">
        <item x="8"/>
        <item x="6"/>
        <item x="2"/>
        <item x="0"/>
        <item x="1"/>
        <item x="4"/>
        <item x="7"/>
        <item x="5"/>
        <item x="9"/>
        <item x="10"/>
        <item x="3"/>
        <item t="default"/>
      </items>
    </pivotField>
    <pivotField axis="axisRow" showAll="0">
      <items count="19">
        <item x="5"/>
        <item x="6"/>
        <item x="15"/>
        <item x="2"/>
        <item x="8"/>
        <item x="10"/>
        <item x="16"/>
        <item x="13"/>
        <item x="1"/>
        <item x="7"/>
        <item x="11"/>
        <item x="9"/>
        <item x="12"/>
        <item x="14"/>
        <item x="3"/>
        <item x="0"/>
        <item x="4"/>
        <item x="17"/>
        <item t="default"/>
      </items>
    </pivotField>
    <pivotField showAll="0"/>
    <pivotField showAll="0">
      <items count="911">
        <item x="836"/>
        <item x="616"/>
        <item x="722"/>
        <item x="634"/>
        <item x="638"/>
        <item x="79"/>
        <item x="452"/>
        <item x="374"/>
        <item x="479"/>
        <item x="324"/>
        <item x="283"/>
        <item x="835"/>
        <item x="809"/>
        <item x="786"/>
        <item x="513"/>
        <item x="328"/>
        <item x="762"/>
        <item x="583"/>
        <item x="822"/>
        <item x="225"/>
        <item x="514"/>
        <item x="197"/>
        <item x="860"/>
        <item x="299"/>
        <item x="864"/>
        <item x="663"/>
        <item x="142"/>
        <item x="414"/>
        <item x="695"/>
        <item x="143"/>
        <item x="307"/>
        <item x="423"/>
        <item x="726"/>
        <item x="81"/>
        <item x="681"/>
        <item x="597"/>
        <item x="273"/>
        <item x="499"/>
        <item x="91"/>
        <item x="570"/>
        <item x="839"/>
        <item x="47"/>
        <item x="411"/>
        <item x="139"/>
        <item x="455"/>
        <item x="765"/>
        <item x="6"/>
        <item x="571"/>
        <item x="119"/>
        <item x="308"/>
        <item x="853"/>
        <item x="601"/>
        <item x="497"/>
        <item x="310"/>
        <item x="231"/>
        <item x="405"/>
        <item x="769"/>
        <item x="537"/>
        <item x="175"/>
        <item x="797"/>
        <item x="618"/>
        <item x="885"/>
        <item x="172"/>
        <item x="8"/>
        <item x="473"/>
        <item x="823"/>
        <item x="466"/>
        <item x="582"/>
        <item x="508"/>
        <item x="557"/>
        <item x="712"/>
        <item x="504"/>
        <item x="253"/>
        <item x="406"/>
        <item x="377"/>
        <item x="615"/>
        <item x="229"/>
        <item x="250"/>
        <item x="866"/>
        <item x="453"/>
        <item x="901"/>
        <item x="278"/>
        <item x="846"/>
        <item x="69"/>
        <item x="24"/>
        <item x="131"/>
        <item x="130"/>
        <item x="70"/>
        <item x="282"/>
        <item x="503"/>
        <item x="39"/>
        <item x="630"/>
        <item x="285"/>
        <item x="94"/>
        <item x="386"/>
        <item x="672"/>
        <item x="219"/>
        <item x="526"/>
        <item x="157"/>
        <item x="700"/>
        <item x="352"/>
        <item x="536"/>
        <item x="608"/>
        <item x="538"/>
        <item x="338"/>
        <item x="598"/>
        <item x="779"/>
        <item x="761"/>
        <item x="664"/>
        <item x="31"/>
        <item x="226"/>
        <item x="521"/>
        <item x="155"/>
        <item x="106"/>
        <item x="245"/>
        <item x="588"/>
        <item x="793"/>
        <item x="381"/>
        <item x="16"/>
        <item x="467"/>
        <item x="298"/>
        <item x="670"/>
        <item x="347"/>
        <item x="221"/>
        <item x="673"/>
        <item x="554"/>
        <item x="457"/>
        <item x="363"/>
        <item x="199"/>
        <item x="327"/>
        <item x="159"/>
        <item x="365"/>
        <item x="370"/>
        <item x="254"/>
        <item x="464"/>
        <item x="474"/>
        <item x="607"/>
        <item x="780"/>
        <item x="344"/>
        <item x="13"/>
        <item x="845"/>
        <item x="723"/>
        <item x="552"/>
        <item x="790"/>
        <item x="120"/>
        <item x="116"/>
        <item x="883"/>
        <item x="389"/>
        <item x="341"/>
        <item x="548"/>
        <item x="38"/>
        <item x="532"/>
        <item x="416"/>
        <item x="629"/>
        <item x="518"/>
        <item x="875"/>
        <item x="574"/>
        <item x="490"/>
        <item x="319"/>
        <item x="206"/>
        <item x="302"/>
        <item x="311"/>
        <item x="80"/>
        <item x="323"/>
        <item x="724"/>
        <item x="635"/>
        <item x="167"/>
        <item x="252"/>
        <item x="721"/>
        <item x="23"/>
        <item x="68"/>
        <item x="35"/>
        <item x="699"/>
        <item x="189"/>
        <item x="62"/>
        <item x="376"/>
        <item x="133"/>
        <item x="868"/>
        <item x="380"/>
        <item x="777"/>
        <item x="725"/>
        <item x="447"/>
        <item x="362"/>
        <item x="544"/>
        <item x="772"/>
        <item x="524"/>
        <item x="422"/>
        <item x="738"/>
        <item x="810"/>
        <item x="821"/>
        <item x="95"/>
        <item x="241"/>
        <item x="170"/>
        <item x="329"/>
        <item x="692"/>
        <item x="896"/>
        <item x="837"/>
        <item x="37"/>
        <item x="509"/>
        <item x="57"/>
        <item x="752"/>
        <item x="177"/>
        <item x="900"/>
        <item x="137"/>
        <item x="465"/>
        <item x="817"/>
        <item x="517"/>
        <item x="270"/>
        <item x="874"/>
        <item x="639"/>
        <item x="246"/>
        <item x="300"/>
        <item x="887"/>
        <item x="605"/>
        <item x="784"/>
        <item x="2"/>
        <item x="539"/>
        <item x="770"/>
        <item x="448"/>
        <item x="610"/>
        <item x="213"/>
        <item x="747"/>
        <item x="186"/>
        <item x="838"/>
        <item x="612"/>
        <item x="592"/>
        <item x="644"/>
        <item x="168"/>
        <item x="238"/>
        <item x="579"/>
        <item x="141"/>
        <item x="372"/>
        <item x="3"/>
        <item x="336"/>
        <item x="403"/>
        <item x="368"/>
        <item x="21"/>
        <item x="787"/>
        <item x="211"/>
        <item x="113"/>
        <item x="796"/>
        <item x="594"/>
        <item x="533"/>
        <item x="158"/>
        <item x="650"/>
        <item x="28"/>
        <item x="244"/>
        <item x="667"/>
        <item x="709"/>
        <item x="287"/>
        <item x="656"/>
        <item x="820"/>
        <item x="878"/>
        <item x="519"/>
        <item x="812"/>
        <item x="814"/>
        <item x="388"/>
        <item x="124"/>
        <item x="535"/>
        <item x="136"/>
        <item x="843"/>
        <item x="355"/>
        <item x="563"/>
        <item x="551"/>
        <item x="600"/>
        <item x="735"/>
        <item x="433"/>
        <item x="52"/>
        <item x="512"/>
        <item x="811"/>
        <item x="346"/>
        <item x="590"/>
        <item x="179"/>
        <item x="284"/>
        <item x="481"/>
        <item x="745"/>
        <item x="292"/>
        <item x="553"/>
        <item x="527"/>
        <item x="151"/>
        <item x="30"/>
        <item x="899"/>
        <item x="86"/>
        <item x="209"/>
        <item x="112"/>
        <item x="753"/>
        <item x="391"/>
        <item x="60"/>
        <item x="791"/>
        <item x="67"/>
        <item x="44"/>
        <item x="10"/>
        <item x="562"/>
        <item x="354"/>
        <item x="43"/>
        <item x="163"/>
        <item x="304"/>
        <item x="776"/>
        <item x="301"/>
        <item x="756"/>
        <item x="458"/>
        <item x="191"/>
        <item x="596"/>
        <item x="688"/>
        <item x="205"/>
        <item x="275"/>
        <item x="660"/>
        <item x="489"/>
        <item x="828"/>
        <item x="164"/>
        <item x="309"/>
        <item x="684"/>
        <item x="290"/>
        <item x="631"/>
        <item x="85"/>
        <item x="478"/>
        <item x="523"/>
        <item x="153"/>
        <item x="9"/>
        <item x="22"/>
        <item x="530"/>
        <item x="125"/>
        <item x="428"/>
        <item x="742"/>
        <item x="525"/>
        <item x="599"/>
        <item x="318"/>
        <item x="804"/>
        <item x="337"/>
        <item x="848"/>
        <item x="654"/>
        <item x="180"/>
        <item x="484"/>
        <item x="34"/>
        <item x="805"/>
        <item x="183"/>
        <item x="82"/>
        <item x="332"/>
        <item x="192"/>
        <item x="11"/>
        <item x="739"/>
        <item x="17"/>
        <item x="908"/>
        <item x="20"/>
        <item x="550"/>
        <item x="41"/>
        <item x="55"/>
        <item x="715"/>
        <item x="844"/>
        <item x="716"/>
        <item x="564"/>
        <item x="491"/>
        <item x="348"/>
        <item x="259"/>
        <item x="102"/>
        <item x="477"/>
        <item x="871"/>
        <item x="475"/>
        <item x="375"/>
        <item x="227"/>
        <item x="173"/>
        <item x="718"/>
        <item x="267"/>
        <item x="766"/>
        <item x="704"/>
        <item x="815"/>
        <item x="439"/>
        <item x="48"/>
        <item x="789"/>
        <item x="224"/>
        <item x="621"/>
        <item x="886"/>
        <item x="4"/>
        <item x="894"/>
        <item x="800"/>
        <item x="425"/>
        <item x="584"/>
        <item x="166"/>
        <item x="831"/>
        <item x="103"/>
        <item x="632"/>
        <item x="744"/>
        <item x="109"/>
        <item x="110"/>
        <item x="488"/>
        <item x="289"/>
        <item x="61"/>
        <item x="78"/>
        <item x="36"/>
        <item x="402"/>
        <item x="237"/>
        <item x="891"/>
        <item x="121"/>
        <item x="559"/>
        <item x="418"/>
        <item x="115"/>
        <item x="658"/>
        <item x="129"/>
        <item x="459"/>
        <item x="174"/>
        <item x="145"/>
        <item x="431"/>
        <item x="27"/>
        <item x="661"/>
        <item x="889"/>
        <item x="274"/>
        <item x="217"/>
        <item x="198"/>
        <item x="317"/>
        <item x="228"/>
        <item x="169"/>
        <item x="541"/>
        <item x="333"/>
        <item x="719"/>
        <item x="666"/>
        <item x="832"/>
        <item x="617"/>
        <item x="585"/>
        <item x="652"/>
        <item x="729"/>
        <item x="220"/>
        <item x="72"/>
        <item x="824"/>
        <item x="743"/>
        <item x="728"/>
        <item x="731"/>
        <item x="15"/>
        <item x="288"/>
        <item x="379"/>
        <item x="865"/>
        <item x="501"/>
        <item x="542"/>
        <item x="105"/>
        <item x="413"/>
        <item x="778"/>
        <item x="628"/>
        <item x="702"/>
        <item x="87"/>
        <item x="857"/>
        <item x="686"/>
        <item x="449"/>
        <item x="708"/>
        <item x="233"/>
        <item x="573"/>
        <item x="178"/>
        <item x="176"/>
        <item x="281"/>
        <item x="286"/>
        <item x="494"/>
        <item x="578"/>
        <item x="357"/>
        <item x="773"/>
        <item x="150"/>
        <item x="369"/>
        <item x="463"/>
        <item x="698"/>
        <item x="404"/>
        <item x="258"/>
        <item x="75"/>
        <item x="257"/>
        <item x="263"/>
        <item x="74"/>
        <item x="215"/>
        <item x="378"/>
        <item x="748"/>
        <item x="707"/>
        <item x="646"/>
        <item x="510"/>
        <item x="140"/>
        <item x="331"/>
        <item x="212"/>
        <item x="604"/>
        <item x="0"/>
        <item x="759"/>
        <item x="58"/>
        <item x="614"/>
        <item x="107"/>
        <item x="364"/>
        <item x="161"/>
        <item x="671"/>
        <item x="394"/>
        <item x="746"/>
        <item x="807"/>
        <item x="547"/>
        <item x="384"/>
        <item x="236"/>
        <item x="678"/>
        <item x="737"/>
        <item x="390"/>
        <item x="852"/>
        <item x="500"/>
        <item x="872"/>
        <item x="196"/>
        <item x="247"/>
        <item x="462"/>
        <item x="321"/>
        <item x="296"/>
        <item x="902"/>
        <item x="187"/>
        <item x="350"/>
        <item x="492"/>
        <item x="580"/>
        <item x="434"/>
        <item x="184"/>
        <item x="468"/>
        <item x="906"/>
        <item x="483"/>
        <item x="829"/>
        <item x="813"/>
        <item x="717"/>
        <item x="869"/>
        <item x="100"/>
        <item x="251"/>
        <item x="435"/>
        <item x="655"/>
        <item x="256"/>
        <item x="834"/>
        <item x="397"/>
        <item x="353"/>
        <item x="653"/>
        <item x="264"/>
        <item x="234"/>
        <item x="801"/>
        <item x="706"/>
        <item x="687"/>
        <item x="450"/>
        <item x="861"/>
        <item x="89"/>
        <item x="195"/>
        <item x="734"/>
        <item x="798"/>
        <item x="568"/>
        <item x="291"/>
        <item x="314"/>
        <item x="401"/>
        <item x="757"/>
        <item x="895"/>
        <item x="188"/>
        <item x="437"/>
        <item x="135"/>
        <item x="415"/>
        <item x="427"/>
        <item x="268"/>
        <item x="732"/>
        <item x="531"/>
        <item x="349"/>
        <item x="383"/>
        <item x="730"/>
        <item x="373"/>
        <item x="586"/>
        <item x="232"/>
        <item x="446"/>
        <item x="408"/>
        <item x="351"/>
        <item x="816"/>
        <item x="73"/>
        <item x="882"/>
        <item x="456"/>
        <item x="255"/>
        <item x="342"/>
        <item x="440"/>
        <item x="755"/>
        <item x="565"/>
        <item x="782"/>
        <item x="201"/>
        <item x="160"/>
        <item x="194"/>
        <item x="123"/>
        <item x="185"/>
        <item x="203"/>
        <item x="881"/>
        <item x="651"/>
        <item x="293"/>
        <item x="806"/>
        <item x="750"/>
        <item x="83"/>
        <item x="543"/>
        <item x="134"/>
        <item x="781"/>
        <item x="763"/>
        <item x="218"/>
        <item x="114"/>
        <item x="71"/>
        <item x="26"/>
        <item x="122"/>
        <item x="873"/>
        <item x="108"/>
        <item x="92"/>
        <item x="697"/>
        <item x="701"/>
        <item x="841"/>
        <item x="802"/>
        <item x="313"/>
        <item x="662"/>
        <item x="214"/>
        <item x="897"/>
        <item x="840"/>
        <item x="306"/>
        <item x="771"/>
        <item x="870"/>
        <item x="407"/>
        <item x="507"/>
        <item x="98"/>
        <item x="863"/>
        <item x="879"/>
        <item x="76"/>
        <item x="825"/>
        <item x="768"/>
        <item x="668"/>
        <item x="603"/>
        <item x="392"/>
        <item x="315"/>
        <item x="520"/>
        <item x="567"/>
        <item x="240"/>
        <item x="243"/>
        <item x="367"/>
        <item x="575"/>
        <item x="261"/>
        <item x="51"/>
        <item x="566"/>
        <item x="619"/>
        <item x="398"/>
        <item x="799"/>
        <item x="591"/>
        <item x="101"/>
        <item x="711"/>
        <item x="495"/>
        <item x="880"/>
        <item x="127"/>
        <item x="741"/>
        <item x="767"/>
        <item x="421"/>
        <item x="420"/>
        <item x="111"/>
        <item x="549"/>
        <item x="430"/>
        <item x="659"/>
        <item x="339"/>
        <item x="432"/>
        <item x="867"/>
        <item x="888"/>
        <item x="385"/>
        <item x="419"/>
        <item x="675"/>
        <item x="892"/>
        <item x="505"/>
        <item x="148"/>
        <item x="680"/>
        <item x="93"/>
        <item x="482"/>
        <item x="400"/>
        <item x="104"/>
        <item x="690"/>
        <item x="396"/>
        <item x="606"/>
        <item x="249"/>
        <item x="669"/>
        <item x="470"/>
        <item x="471"/>
        <item x="576"/>
        <item x="117"/>
        <item x="262"/>
        <item x="305"/>
        <item x="560"/>
        <item x="204"/>
        <item x="877"/>
        <item x="77"/>
        <item x="803"/>
        <item x="25"/>
        <item x="96"/>
        <item x="360"/>
        <item x="410"/>
        <item x="528"/>
        <item x="665"/>
        <item x="485"/>
        <item x="589"/>
        <item x="794"/>
        <item x="555"/>
        <item x="893"/>
        <item x="558"/>
        <item x="171"/>
        <item x="424"/>
        <item x="788"/>
        <item x="443"/>
        <item x="417"/>
        <item x="625"/>
        <item x="242"/>
        <item x="827"/>
        <item x="851"/>
        <item x="740"/>
        <item x="862"/>
        <item x="239"/>
        <item x="445"/>
        <item x="572"/>
        <item x="561"/>
        <item x="330"/>
        <item x="90"/>
        <item x="819"/>
        <item x="387"/>
        <item x="138"/>
        <item x="624"/>
        <item x="643"/>
        <item x="609"/>
        <item x="720"/>
        <item x="395"/>
        <item x="847"/>
        <item x="207"/>
        <item x="454"/>
        <item x="736"/>
        <item x="783"/>
        <item x="903"/>
        <item x="713"/>
        <item x="587"/>
        <item x="657"/>
        <item x="622"/>
        <item x="156"/>
        <item x="751"/>
        <item x="679"/>
        <item x="358"/>
        <item x="193"/>
        <item x="260"/>
        <item x="345"/>
        <item x="623"/>
        <item x="476"/>
        <item x="907"/>
        <item x="340"/>
        <item x="335"/>
        <item x="758"/>
        <item x="371"/>
        <item x="266"/>
        <item x="235"/>
        <item x="182"/>
        <item x="356"/>
        <item x="830"/>
        <item x="909"/>
        <item x="409"/>
        <item x="359"/>
        <item x="493"/>
        <item x="890"/>
        <item x="426"/>
        <item x="7"/>
        <item x="222"/>
        <item x="1"/>
        <item x="516"/>
        <item x="683"/>
        <item x="5"/>
        <item x="602"/>
        <item x="334"/>
        <item x="674"/>
        <item x="855"/>
        <item x="190"/>
        <item x="540"/>
        <item x="593"/>
        <item x="904"/>
        <item x="320"/>
        <item x="279"/>
        <item x="480"/>
        <item x="297"/>
        <item x="393"/>
        <item x="56"/>
        <item x="645"/>
        <item x="325"/>
        <item x="200"/>
        <item x="498"/>
        <item x="792"/>
        <item x="856"/>
        <item x="152"/>
        <item x="469"/>
        <item x="774"/>
        <item x="689"/>
        <item x="265"/>
        <item x="144"/>
        <item x="760"/>
        <item x="128"/>
        <item x="316"/>
        <item x="46"/>
        <item x="546"/>
        <item x="842"/>
        <item x="118"/>
        <item x="429"/>
        <item x="511"/>
        <item x="149"/>
        <item x="126"/>
        <item x="54"/>
        <item x="795"/>
        <item x="66"/>
        <item x="59"/>
        <item x="858"/>
        <item x="63"/>
        <item x="154"/>
        <item x="522"/>
        <item x="84"/>
        <item x="694"/>
        <item x="502"/>
        <item x="461"/>
        <item x="412"/>
        <item x="496"/>
        <item x="703"/>
        <item x="764"/>
        <item x="633"/>
        <item x="88"/>
        <item x="641"/>
        <item x="382"/>
        <item x="208"/>
        <item x="99"/>
        <item x="876"/>
        <item x="42"/>
        <item x="569"/>
        <item x="905"/>
        <item x="165"/>
        <item x="32"/>
        <item x="677"/>
        <item x="272"/>
        <item x="343"/>
        <item x="271"/>
        <item x="19"/>
        <item x="14"/>
        <item x="648"/>
        <item x="487"/>
        <item x="581"/>
        <item x="534"/>
        <item x="18"/>
        <item x="399"/>
        <item x="727"/>
        <item x="545"/>
        <item x="223"/>
        <item x="132"/>
        <item x="280"/>
        <item x="361"/>
        <item x="611"/>
        <item x="49"/>
        <item x="303"/>
        <item x="647"/>
        <item x="40"/>
        <item x="620"/>
        <item x="754"/>
        <item x="312"/>
        <item x="775"/>
        <item x="181"/>
        <item x="705"/>
        <item x="685"/>
        <item x="97"/>
        <item x="556"/>
        <item x="693"/>
        <item x="808"/>
        <item x="230"/>
        <item x="146"/>
        <item x="162"/>
        <item x="65"/>
        <item x="649"/>
        <item x="733"/>
        <item x="637"/>
        <item x="64"/>
        <item x="50"/>
        <item x="444"/>
        <item x="326"/>
        <item x="276"/>
        <item x="898"/>
        <item x="884"/>
        <item x="277"/>
        <item x="515"/>
        <item x="294"/>
        <item x="45"/>
        <item x="529"/>
        <item x="441"/>
        <item x="696"/>
        <item x="636"/>
        <item x="626"/>
        <item x="438"/>
        <item x="451"/>
        <item x="595"/>
        <item x="714"/>
        <item x="710"/>
        <item x="322"/>
        <item x="627"/>
        <item x="147"/>
        <item x="640"/>
        <item x="642"/>
        <item x="859"/>
        <item x="216"/>
        <item x="12"/>
        <item x="785"/>
        <item x="826"/>
        <item x="486"/>
        <item x="833"/>
        <item x="202"/>
        <item x="53"/>
        <item x="818"/>
        <item x="472"/>
        <item x="248"/>
        <item x="506"/>
        <item x="749"/>
        <item x="691"/>
        <item x="295"/>
        <item x="460"/>
        <item x="849"/>
        <item x="366"/>
        <item x="269"/>
        <item x="210"/>
        <item x="682"/>
        <item x="676"/>
        <item x="442"/>
        <item x="613"/>
        <item x="33"/>
        <item x="436"/>
        <item x="577"/>
        <item x="850"/>
        <item x="854"/>
        <item x="29"/>
        <item t="default"/>
      </items>
    </pivotField>
    <pivotField showAll="0">
      <items count="911">
        <item x="29"/>
        <item x="836"/>
        <item x="616"/>
        <item x="722"/>
        <item x="634"/>
        <item x="638"/>
        <item x="79"/>
        <item x="452"/>
        <item x="374"/>
        <item x="479"/>
        <item x="324"/>
        <item x="283"/>
        <item x="835"/>
        <item x="809"/>
        <item x="786"/>
        <item x="513"/>
        <item x="328"/>
        <item x="762"/>
        <item x="583"/>
        <item x="822"/>
        <item x="225"/>
        <item x="514"/>
        <item x="197"/>
        <item x="860"/>
        <item x="299"/>
        <item x="864"/>
        <item x="663"/>
        <item x="142"/>
        <item x="414"/>
        <item x="695"/>
        <item x="143"/>
        <item x="307"/>
        <item x="423"/>
        <item x="726"/>
        <item x="81"/>
        <item x="681"/>
        <item x="597"/>
        <item x="273"/>
        <item x="499"/>
        <item x="91"/>
        <item x="570"/>
        <item x="839"/>
        <item x="47"/>
        <item x="411"/>
        <item x="139"/>
        <item x="455"/>
        <item x="765"/>
        <item x="6"/>
        <item x="571"/>
        <item x="119"/>
        <item x="308"/>
        <item x="853"/>
        <item x="601"/>
        <item x="497"/>
        <item x="310"/>
        <item x="231"/>
        <item x="405"/>
        <item x="769"/>
        <item x="537"/>
        <item x="175"/>
        <item x="797"/>
        <item x="618"/>
        <item x="885"/>
        <item x="172"/>
        <item x="8"/>
        <item x="473"/>
        <item x="823"/>
        <item x="466"/>
        <item x="582"/>
        <item x="508"/>
        <item x="557"/>
        <item x="712"/>
        <item x="504"/>
        <item x="253"/>
        <item x="406"/>
        <item x="377"/>
        <item x="615"/>
        <item x="229"/>
        <item x="250"/>
        <item x="866"/>
        <item x="453"/>
        <item x="901"/>
        <item x="278"/>
        <item x="846"/>
        <item x="69"/>
        <item x="24"/>
        <item x="131"/>
        <item x="130"/>
        <item x="70"/>
        <item x="282"/>
        <item x="503"/>
        <item x="39"/>
        <item x="630"/>
        <item x="285"/>
        <item x="94"/>
        <item x="386"/>
        <item x="672"/>
        <item x="219"/>
        <item x="526"/>
        <item x="157"/>
        <item x="700"/>
        <item x="352"/>
        <item x="536"/>
        <item x="608"/>
        <item x="538"/>
        <item x="338"/>
        <item x="598"/>
        <item x="779"/>
        <item x="761"/>
        <item x="664"/>
        <item x="31"/>
        <item x="226"/>
        <item x="521"/>
        <item x="155"/>
        <item x="106"/>
        <item x="245"/>
        <item x="588"/>
        <item x="793"/>
        <item x="381"/>
        <item x="16"/>
        <item x="467"/>
        <item x="298"/>
        <item x="670"/>
        <item x="347"/>
        <item x="221"/>
        <item x="673"/>
        <item x="554"/>
        <item x="457"/>
        <item x="363"/>
        <item x="199"/>
        <item x="327"/>
        <item x="159"/>
        <item x="365"/>
        <item x="370"/>
        <item x="254"/>
        <item x="464"/>
        <item x="474"/>
        <item x="607"/>
        <item x="780"/>
        <item x="344"/>
        <item x="13"/>
        <item x="845"/>
        <item x="723"/>
        <item x="552"/>
        <item x="790"/>
        <item x="120"/>
        <item x="116"/>
        <item x="883"/>
        <item x="389"/>
        <item x="341"/>
        <item x="548"/>
        <item x="38"/>
        <item x="532"/>
        <item x="416"/>
        <item x="629"/>
        <item x="518"/>
        <item x="875"/>
        <item x="574"/>
        <item x="490"/>
        <item x="319"/>
        <item x="206"/>
        <item x="302"/>
        <item x="311"/>
        <item x="80"/>
        <item x="323"/>
        <item x="724"/>
        <item x="635"/>
        <item x="167"/>
        <item x="252"/>
        <item x="721"/>
        <item x="23"/>
        <item x="68"/>
        <item x="35"/>
        <item x="699"/>
        <item x="189"/>
        <item x="62"/>
        <item x="376"/>
        <item x="133"/>
        <item x="868"/>
        <item x="380"/>
        <item x="777"/>
        <item x="725"/>
        <item x="447"/>
        <item x="362"/>
        <item x="544"/>
        <item x="772"/>
        <item x="524"/>
        <item x="422"/>
        <item x="738"/>
        <item x="810"/>
        <item x="821"/>
        <item x="95"/>
        <item x="241"/>
        <item x="170"/>
        <item x="329"/>
        <item x="692"/>
        <item x="896"/>
        <item x="837"/>
        <item x="37"/>
        <item x="509"/>
        <item x="57"/>
        <item x="752"/>
        <item x="177"/>
        <item x="900"/>
        <item x="137"/>
        <item x="465"/>
        <item x="817"/>
        <item x="517"/>
        <item x="270"/>
        <item x="874"/>
        <item x="639"/>
        <item x="246"/>
        <item x="300"/>
        <item x="887"/>
        <item x="605"/>
        <item x="784"/>
        <item x="2"/>
        <item x="539"/>
        <item x="770"/>
        <item x="448"/>
        <item x="610"/>
        <item x="213"/>
        <item x="747"/>
        <item x="186"/>
        <item x="838"/>
        <item x="612"/>
        <item x="592"/>
        <item x="644"/>
        <item x="168"/>
        <item x="238"/>
        <item x="579"/>
        <item x="141"/>
        <item x="372"/>
        <item x="3"/>
        <item x="336"/>
        <item x="403"/>
        <item x="368"/>
        <item x="21"/>
        <item x="787"/>
        <item x="211"/>
        <item x="113"/>
        <item x="796"/>
        <item x="594"/>
        <item x="533"/>
        <item x="158"/>
        <item x="650"/>
        <item x="28"/>
        <item x="244"/>
        <item x="667"/>
        <item x="709"/>
        <item x="287"/>
        <item x="656"/>
        <item x="820"/>
        <item x="878"/>
        <item x="519"/>
        <item x="812"/>
        <item x="814"/>
        <item x="388"/>
        <item x="124"/>
        <item x="535"/>
        <item x="136"/>
        <item x="843"/>
        <item x="355"/>
        <item x="563"/>
        <item x="551"/>
        <item x="600"/>
        <item x="735"/>
        <item x="433"/>
        <item x="52"/>
        <item x="512"/>
        <item x="811"/>
        <item x="346"/>
        <item x="590"/>
        <item x="179"/>
        <item x="284"/>
        <item x="481"/>
        <item x="745"/>
        <item x="292"/>
        <item x="553"/>
        <item x="527"/>
        <item x="151"/>
        <item x="30"/>
        <item x="899"/>
        <item x="86"/>
        <item x="209"/>
        <item x="112"/>
        <item x="753"/>
        <item x="391"/>
        <item x="60"/>
        <item x="791"/>
        <item x="67"/>
        <item x="44"/>
        <item x="10"/>
        <item x="562"/>
        <item x="354"/>
        <item x="43"/>
        <item x="163"/>
        <item x="304"/>
        <item x="776"/>
        <item x="301"/>
        <item x="756"/>
        <item x="458"/>
        <item x="191"/>
        <item x="596"/>
        <item x="688"/>
        <item x="205"/>
        <item x="275"/>
        <item x="660"/>
        <item x="489"/>
        <item x="828"/>
        <item x="164"/>
        <item x="309"/>
        <item x="684"/>
        <item x="290"/>
        <item x="631"/>
        <item x="85"/>
        <item x="478"/>
        <item x="523"/>
        <item x="153"/>
        <item x="9"/>
        <item x="22"/>
        <item x="530"/>
        <item x="125"/>
        <item x="428"/>
        <item x="742"/>
        <item x="525"/>
        <item x="599"/>
        <item x="318"/>
        <item x="804"/>
        <item x="337"/>
        <item x="848"/>
        <item x="654"/>
        <item x="180"/>
        <item x="484"/>
        <item x="34"/>
        <item x="805"/>
        <item x="183"/>
        <item x="82"/>
        <item x="332"/>
        <item x="192"/>
        <item x="11"/>
        <item x="739"/>
        <item x="17"/>
        <item x="908"/>
        <item x="20"/>
        <item x="550"/>
        <item x="41"/>
        <item x="55"/>
        <item x="715"/>
        <item x="844"/>
        <item x="716"/>
        <item x="564"/>
        <item x="491"/>
        <item x="348"/>
        <item x="259"/>
        <item x="102"/>
        <item x="477"/>
        <item x="871"/>
        <item x="475"/>
        <item x="375"/>
        <item x="227"/>
        <item x="173"/>
        <item x="718"/>
        <item x="267"/>
        <item x="766"/>
        <item x="704"/>
        <item x="815"/>
        <item x="439"/>
        <item x="48"/>
        <item x="789"/>
        <item x="224"/>
        <item x="621"/>
        <item x="886"/>
        <item x="4"/>
        <item x="894"/>
        <item x="800"/>
        <item x="425"/>
        <item x="584"/>
        <item x="166"/>
        <item x="831"/>
        <item x="103"/>
        <item x="632"/>
        <item x="744"/>
        <item x="109"/>
        <item x="110"/>
        <item x="488"/>
        <item x="289"/>
        <item x="61"/>
        <item x="78"/>
        <item x="36"/>
        <item x="402"/>
        <item x="237"/>
        <item x="891"/>
        <item x="121"/>
        <item x="559"/>
        <item x="418"/>
        <item x="115"/>
        <item x="658"/>
        <item x="129"/>
        <item x="459"/>
        <item x="174"/>
        <item x="145"/>
        <item x="431"/>
        <item x="27"/>
        <item x="661"/>
        <item x="889"/>
        <item x="274"/>
        <item x="217"/>
        <item x="198"/>
        <item x="317"/>
        <item x="228"/>
        <item x="169"/>
        <item x="541"/>
        <item x="333"/>
        <item x="719"/>
        <item x="666"/>
        <item x="832"/>
        <item x="617"/>
        <item x="585"/>
        <item x="652"/>
        <item x="729"/>
        <item x="220"/>
        <item x="72"/>
        <item x="824"/>
        <item x="743"/>
        <item x="728"/>
        <item x="731"/>
        <item x="15"/>
        <item x="288"/>
        <item x="379"/>
        <item x="865"/>
        <item x="501"/>
        <item x="542"/>
        <item x="105"/>
        <item x="413"/>
        <item x="778"/>
        <item x="628"/>
        <item x="702"/>
        <item x="87"/>
        <item x="857"/>
        <item x="686"/>
        <item x="449"/>
        <item x="708"/>
        <item x="233"/>
        <item x="573"/>
        <item x="178"/>
        <item x="176"/>
        <item x="281"/>
        <item x="286"/>
        <item x="494"/>
        <item x="578"/>
        <item x="357"/>
        <item x="773"/>
        <item x="150"/>
        <item x="369"/>
        <item x="463"/>
        <item x="698"/>
        <item x="404"/>
        <item x="258"/>
        <item x="75"/>
        <item x="257"/>
        <item x="263"/>
        <item x="74"/>
        <item x="215"/>
        <item x="378"/>
        <item x="748"/>
        <item x="707"/>
        <item x="646"/>
        <item x="510"/>
        <item x="140"/>
        <item x="331"/>
        <item x="212"/>
        <item x="604"/>
        <item x="0"/>
        <item x="759"/>
        <item x="58"/>
        <item x="614"/>
        <item x="107"/>
        <item x="364"/>
        <item x="161"/>
        <item x="671"/>
        <item x="394"/>
        <item x="746"/>
        <item x="807"/>
        <item x="547"/>
        <item x="384"/>
        <item x="236"/>
        <item x="678"/>
        <item x="737"/>
        <item x="390"/>
        <item x="852"/>
        <item x="500"/>
        <item x="872"/>
        <item x="196"/>
        <item x="247"/>
        <item x="462"/>
        <item x="321"/>
        <item x="296"/>
        <item x="902"/>
        <item x="187"/>
        <item x="350"/>
        <item x="492"/>
        <item x="580"/>
        <item x="434"/>
        <item x="184"/>
        <item x="468"/>
        <item x="906"/>
        <item x="483"/>
        <item x="829"/>
        <item x="813"/>
        <item x="717"/>
        <item x="869"/>
        <item x="100"/>
        <item x="251"/>
        <item x="435"/>
        <item x="655"/>
        <item x="256"/>
        <item x="834"/>
        <item x="397"/>
        <item x="353"/>
        <item x="653"/>
        <item x="264"/>
        <item x="234"/>
        <item x="801"/>
        <item x="706"/>
        <item x="687"/>
        <item x="450"/>
        <item x="861"/>
        <item x="89"/>
        <item x="195"/>
        <item x="734"/>
        <item x="798"/>
        <item x="568"/>
        <item x="291"/>
        <item x="314"/>
        <item x="401"/>
        <item x="757"/>
        <item x="895"/>
        <item x="188"/>
        <item x="437"/>
        <item x="135"/>
        <item x="415"/>
        <item x="427"/>
        <item x="268"/>
        <item x="732"/>
        <item x="531"/>
        <item x="349"/>
        <item x="383"/>
        <item x="730"/>
        <item x="373"/>
        <item x="586"/>
        <item x="232"/>
        <item x="446"/>
        <item x="408"/>
        <item x="351"/>
        <item x="816"/>
        <item x="73"/>
        <item x="882"/>
        <item x="456"/>
        <item x="255"/>
        <item x="342"/>
        <item x="440"/>
        <item x="755"/>
        <item x="565"/>
        <item x="782"/>
        <item x="201"/>
        <item x="160"/>
        <item x="194"/>
        <item x="123"/>
        <item x="185"/>
        <item x="203"/>
        <item x="881"/>
        <item x="651"/>
        <item x="293"/>
        <item x="806"/>
        <item x="750"/>
        <item x="83"/>
        <item x="543"/>
        <item x="134"/>
        <item x="781"/>
        <item x="763"/>
        <item x="218"/>
        <item x="114"/>
        <item x="71"/>
        <item x="26"/>
        <item x="122"/>
        <item x="873"/>
        <item x="108"/>
        <item x="92"/>
        <item x="697"/>
        <item x="701"/>
        <item x="841"/>
        <item x="802"/>
        <item x="313"/>
        <item x="662"/>
        <item x="214"/>
        <item x="897"/>
        <item x="840"/>
        <item x="306"/>
        <item x="771"/>
        <item x="870"/>
        <item x="407"/>
        <item x="507"/>
        <item x="98"/>
        <item x="863"/>
        <item x="879"/>
        <item x="76"/>
        <item x="825"/>
        <item x="768"/>
        <item x="668"/>
        <item x="603"/>
        <item x="392"/>
        <item x="315"/>
        <item x="520"/>
        <item x="567"/>
        <item x="240"/>
        <item x="243"/>
        <item x="367"/>
        <item x="575"/>
        <item x="261"/>
        <item x="51"/>
        <item x="566"/>
        <item x="619"/>
        <item x="398"/>
        <item x="799"/>
        <item x="591"/>
        <item x="101"/>
        <item x="711"/>
        <item x="495"/>
        <item x="880"/>
        <item x="127"/>
        <item x="741"/>
        <item x="767"/>
        <item x="421"/>
        <item x="420"/>
        <item x="111"/>
        <item x="549"/>
        <item x="430"/>
        <item x="659"/>
        <item x="339"/>
        <item x="432"/>
        <item x="867"/>
        <item x="888"/>
        <item x="385"/>
        <item x="419"/>
        <item x="675"/>
        <item x="892"/>
        <item x="505"/>
        <item x="148"/>
        <item x="680"/>
        <item x="93"/>
        <item x="482"/>
        <item x="400"/>
        <item x="104"/>
        <item x="690"/>
        <item x="396"/>
        <item x="606"/>
        <item x="249"/>
        <item x="669"/>
        <item x="470"/>
        <item x="471"/>
        <item x="576"/>
        <item x="117"/>
        <item x="262"/>
        <item x="305"/>
        <item x="560"/>
        <item x="204"/>
        <item x="877"/>
        <item x="77"/>
        <item x="803"/>
        <item x="25"/>
        <item x="96"/>
        <item x="360"/>
        <item x="410"/>
        <item x="528"/>
        <item x="665"/>
        <item x="485"/>
        <item x="589"/>
        <item x="794"/>
        <item x="555"/>
        <item x="893"/>
        <item x="558"/>
        <item x="171"/>
        <item x="424"/>
        <item x="788"/>
        <item x="443"/>
        <item x="417"/>
        <item x="625"/>
        <item x="242"/>
        <item x="827"/>
        <item x="851"/>
        <item x="740"/>
        <item x="862"/>
        <item x="239"/>
        <item x="445"/>
        <item x="572"/>
        <item x="561"/>
        <item x="330"/>
        <item x="90"/>
        <item x="819"/>
        <item x="387"/>
        <item x="138"/>
        <item x="624"/>
        <item x="643"/>
        <item x="609"/>
        <item x="720"/>
        <item x="395"/>
        <item x="847"/>
        <item x="207"/>
        <item x="454"/>
        <item x="736"/>
        <item x="783"/>
        <item x="903"/>
        <item x="713"/>
        <item x="587"/>
        <item x="657"/>
        <item x="622"/>
        <item x="156"/>
        <item x="751"/>
        <item x="679"/>
        <item x="358"/>
        <item x="193"/>
        <item x="260"/>
        <item x="345"/>
        <item x="623"/>
        <item x="476"/>
        <item x="907"/>
        <item x="340"/>
        <item x="335"/>
        <item x="758"/>
        <item x="371"/>
        <item x="266"/>
        <item x="235"/>
        <item x="182"/>
        <item x="356"/>
        <item x="830"/>
        <item x="909"/>
        <item x="409"/>
        <item x="359"/>
        <item x="493"/>
        <item x="890"/>
        <item x="426"/>
        <item x="7"/>
        <item x="222"/>
        <item x="1"/>
        <item x="516"/>
        <item x="683"/>
        <item x="5"/>
        <item x="602"/>
        <item x="334"/>
        <item x="674"/>
        <item x="855"/>
        <item x="190"/>
        <item x="540"/>
        <item x="593"/>
        <item x="904"/>
        <item x="320"/>
        <item x="279"/>
        <item x="480"/>
        <item x="297"/>
        <item x="393"/>
        <item x="56"/>
        <item x="645"/>
        <item x="325"/>
        <item x="200"/>
        <item x="498"/>
        <item x="792"/>
        <item x="856"/>
        <item x="152"/>
        <item x="469"/>
        <item x="774"/>
        <item x="689"/>
        <item x="265"/>
        <item x="144"/>
        <item x="760"/>
        <item x="128"/>
        <item x="316"/>
        <item x="46"/>
        <item x="546"/>
        <item x="842"/>
        <item x="118"/>
        <item x="429"/>
        <item x="511"/>
        <item x="149"/>
        <item x="126"/>
        <item x="54"/>
        <item x="795"/>
        <item x="66"/>
        <item x="59"/>
        <item x="858"/>
        <item x="63"/>
        <item x="154"/>
        <item x="522"/>
        <item x="84"/>
        <item x="694"/>
        <item x="502"/>
        <item x="461"/>
        <item x="412"/>
        <item x="496"/>
        <item x="703"/>
        <item x="764"/>
        <item x="633"/>
        <item x="88"/>
        <item x="641"/>
        <item x="382"/>
        <item x="208"/>
        <item x="99"/>
        <item x="876"/>
        <item x="42"/>
        <item x="569"/>
        <item x="905"/>
        <item x="165"/>
        <item x="32"/>
        <item x="677"/>
        <item x="272"/>
        <item x="343"/>
        <item x="271"/>
        <item x="19"/>
        <item x="14"/>
        <item x="648"/>
        <item x="487"/>
        <item x="581"/>
        <item x="534"/>
        <item x="18"/>
        <item x="399"/>
        <item x="727"/>
        <item x="545"/>
        <item x="223"/>
        <item x="132"/>
        <item x="280"/>
        <item x="361"/>
        <item x="611"/>
        <item x="49"/>
        <item x="303"/>
        <item x="647"/>
        <item x="40"/>
        <item x="620"/>
        <item x="754"/>
        <item x="312"/>
        <item x="775"/>
        <item x="181"/>
        <item x="705"/>
        <item x="685"/>
        <item x="97"/>
        <item x="556"/>
        <item x="693"/>
        <item x="808"/>
        <item x="230"/>
        <item x="146"/>
        <item x="162"/>
        <item x="65"/>
        <item x="649"/>
        <item x="733"/>
        <item x="637"/>
        <item x="64"/>
        <item x="50"/>
        <item x="444"/>
        <item x="326"/>
        <item x="276"/>
        <item x="898"/>
        <item x="884"/>
        <item x="277"/>
        <item x="515"/>
        <item x="294"/>
        <item x="45"/>
        <item x="529"/>
        <item x="441"/>
        <item x="696"/>
        <item x="636"/>
        <item x="626"/>
        <item x="438"/>
        <item x="451"/>
        <item x="595"/>
        <item x="714"/>
        <item x="710"/>
        <item x="322"/>
        <item x="627"/>
        <item x="147"/>
        <item x="640"/>
        <item x="642"/>
        <item x="859"/>
        <item x="216"/>
        <item x="12"/>
        <item x="785"/>
        <item x="826"/>
        <item x="486"/>
        <item x="833"/>
        <item x="202"/>
        <item x="53"/>
        <item x="818"/>
        <item x="472"/>
        <item x="248"/>
        <item x="506"/>
        <item x="749"/>
        <item x="691"/>
        <item x="295"/>
        <item x="460"/>
        <item x="849"/>
        <item x="366"/>
        <item x="269"/>
        <item x="210"/>
        <item x="682"/>
        <item x="676"/>
        <item x="442"/>
        <item x="613"/>
        <item x="33"/>
        <item x="436"/>
        <item x="577"/>
        <item x="850"/>
        <item x="854"/>
        <item t="default"/>
      </items>
    </pivotField>
    <pivotField showAll="0">
      <items count="7">
        <item x="0"/>
        <item x="2"/>
        <item x="5"/>
        <item x="4"/>
        <item x="3"/>
        <item x="1"/>
        <item t="default"/>
      </items>
    </pivotField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axis="axisCol" showAll="0">
      <items count="9">
        <item x="5"/>
        <item x="4"/>
        <item x="0"/>
        <item x="1"/>
        <item x="2"/>
        <item x="6"/>
        <item x="3"/>
        <item x="7"/>
        <item t="default"/>
      </items>
    </pivotField>
    <pivotField showAll="0"/>
    <pivotField dataField="1"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Number_of_Users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E0540-FEE7-4969-BC80-212BF693BB0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23" firstHeaderRow="1" firstDataRow="2" firstDataCol="1"/>
  <pivotFields count="18">
    <pivotField showAll="0"/>
    <pivotField showAll="0"/>
    <pivotField showAll="0">
      <items count="5">
        <item x="3"/>
        <item x="1"/>
        <item x="0"/>
        <item x="2"/>
        <item t="default"/>
      </items>
    </pivotField>
    <pivotField showAll="0">
      <items count="8">
        <item x="5"/>
        <item x="0"/>
        <item x="2"/>
        <item x="1"/>
        <item x="4"/>
        <item x="6"/>
        <item x="3"/>
        <item t="default"/>
      </items>
    </pivotField>
    <pivotField showAll="0"/>
    <pivotField showAll="0">
      <items count="12">
        <item x="8"/>
        <item x="6"/>
        <item x="2"/>
        <item x="0"/>
        <item x="1"/>
        <item x="4"/>
        <item x="7"/>
        <item x="5"/>
        <item x="9"/>
        <item x="10"/>
        <item x="3"/>
        <item t="default"/>
      </items>
    </pivotField>
    <pivotField axis="axisRow" showAll="0">
      <items count="19">
        <item x="5"/>
        <item x="6"/>
        <item x="15"/>
        <item x="2"/>
        <item x="8"/>
        <item x="10"/>
        <item x="16"/>
        <item x="13"/>
        <item x="1"/>
        <item x="7"/>
        <item x="11"/>
        <item x="9"/>
        <item x="12"/>
        <item x="14"/>
        <item x="3"/>
        <item x="0"/>
        <item x="4"/>
        <item x="17"/>
        <item t="default"/>
      </items>
    </pivotField>
    <pivotField showAll="0"/>
    <pivotField showAll="0">
      <items count="911">
        <item x="836"/>
        <item x="616"/>
        <item x="722"/>
        <item x="634"/>
        <item x="638"/>
        <item x="79"/>
        <item x="452"/>
        <item x="374"/>
        <item x="479"/>
        <item x="324"/>
        <item x="283"/>
        <item x="835"/>
        <item x="809"/>
        <item x="786"/>
        <item x="513"/>
        <item x="328"/>
        <item x="762"/>
        <item x="583"/>
        <item x="822"/>
        <item x="225"/>
        <item x="514"/>
        <item x="197"/>
        <item x="860"/>
        <item x="299"/>
        <item x="864"/>
        <item x="663"/>
        <item x="142"/>
        <item x="414"/>
        <item x="695"/>
        <item x="143"/>
        <item x="307"/>
        <item x="423"/>
        <item x="726"/>
        <item x="81"/>
        <item x="681"/>
        <item x="597"/>
        <item x="273"/>
        <item x="499"/>
        <item x="91"/>
        <item x="570"/>
        <item x="839"/>
        <item x="47"/>
        <item x="411"/>
        <item x="139"/>
        <item x="455"/>
        <item x="765"/>
        <item x="6"/>
        <item x="571"/>
        <item x="119"/>
        <item x="308"/>
        <item x="853"/>
        <item x="601"/>
        <item x="497"/>
        <item x="310"/>
        <item x="231"/>
        <item x="405"/>
        <item x="769"/>
        <item x="537"/>
        <item x="175"/>
        <item x="797"/>
        <item x="618"/>
        <item x="885"/>
        <item x="172"/>
        <item x="8"/>
        <item x="473"/>
        <item x="823"/>
        <item x="466"/>
        <item x="582"/>
        <item x="508"/>
        <item x="557"/>
        <item x="712"/>
        <item x="504"/>
        <item x="253"/>
        <item x="406"/>
        <item x="377"/>
        <item x="615"/>
        <item x="229"/>
        <item x="250"/>
        <item x="866"/>
        <item x="453"/>
        <item x="901"/>
        <item x="278"/>
        <item x="846"/>
        <item x="69"/>
        <item x="24"/>
        <item x="131"/>
        <item x="130"/>
        <item x="70"/>
        <item x="282"/>
        <item x="503"/>
        <item x="39"/>
        <item x="630"/>
        <item x="285"/>
        <item x="94"/>
        <item x="386"/>
        <item x="672"/>
        <item x="219"/>
        <item x="526"/>
        <item x="157"/>
        <item x="700"/>
        <item x="352"/>
        <item x="536"/>
        <item x="608"/>
        <item x="538"/>
        <item x="338"/>
        <item x="598"/>
        <item x="779"/>
        <item x="761"/>
        <item x="664"/>
        <item x="31"/>
        <item x="226"/>
        <item x="521"/>
        <item x="155"/>
        <item x="106"/>
        <item x="245"/>
        <item x="588"/>
        <item x="793"/>
        <item x="381"/>
        <item x="16"/>
        <item x="467"/>
        <item x="298"/>
        <item x="670"/>
        <item x="347"/>
        <item x="221"/>
        <item x="673"/>
        <item x="554"/>
        <item x="457"/>
        <item x="363"/>
        <item x="199"/>
        <item x="327"/>
        <item x="159"/>
        <item x="365"/>
        <item x="370"/>
        <item x="254"/>
        <item x="464"/>
        <item x="474"/>
        <item x="607"/>
        <item x="780"/>
        <item x="344"/>
        <item x="13"/>
        <item x="845"/>
        <item x="723"/>
        <item x="552"/>
        <item x="790"/>
        <item x="120"/>
        <item x="116"/>
        <item x="883"/>
        <item x="389"/>
        <item x="341"/>
        <item x="548"/>
        <item x="38"/>
        <item x="532"/>
        <item x="416"/>
        <item x="629"/>
        <item x="518"/>
        <item x="875"/>
        <item x="574"/>
        <item x="490"/>
        <item x="319"/>
        <item x="206"/>
        <item x="302"/>
        <item x="311"/>
        <item x="80"/>
        <item x="323"/>
        <item x="724"/>
        <item x="635"/>
        <item x="167"/>
        <item x="252"/>
        <item x="721"/>
        <item x="23"/>
        <item x="68"/>
        <item x="35"/>
        <item x="699"/>
        <item x="189"/>
        <item x="62"/>
        <item x="376"/>
        <item x="133"/>
        <item x="868"/>
        <item x="380"/>
        <item x="777"/>
        <item x="725"/>
        <item x="447"/>
        <item x="362"/>
        <item x="544"/>
        <item x="772"/>
        <item x="524"/>
        <item x="422"/>
        <item x="738"/>
        <item x="810"/>
        <item x="821"/>
        <item x="95"/>
        <item x="241"/>
        <item x="170"/>
        <item x="329"/>
        <item x="692"/>
        <item x="896"/>
        <item x="837"/>
        <item x="37"/>
        <item x="509"/>
        <item x="57"/>
        <item x="752"/>
        <item x="177"/>
        <item x="900"/>
        <item x="137"/>
        <item x="465"/>
        <item x="817"/>
        <item x="517"/>
        <item x="270"/>
        <item x="874"/>
        <item x="639"/>
        <item x="246"/>
        <item x="300"/>
        <item x="887"/>
        <item x="605"/>
        <item x="784"/>
        <item x="2"/>
        <item x="539"/>
        <item x="770"/>
        <item x="448"/>
        <item x="610"/>
        <item x="213"/>
        <item x="747"/>
        <item x="186"/>
        <item x="838"/>
        <item x="612"/>
        <item x="592"/>
        <item x="644"/>
        <item x="168"/>
        <item x="238"/>
        <item x="579"/>
        <item x="141"/>
        <item x="372"/>
        <item x="3"/>
        <item x="336"/>
        <item x="403"/>
        <item x="368"/>
        <item x="21"/>
        <item x="787"/>
        <item x="211"/>
        <item x="113"/>
        <item x="796"/>
        <item x="594"/>
        <item x="533"/>
        <item x="158"/>
        <item x="650"/>
        <item x="28"/>
        <item x="244"/>
        <item x="667"/>
        <item x="709"/>
        <item x="287"/>
        <item x="656"/>
        <item x="820"/>
        <item x="878"/>
        <item x="519"/>
        <item x="812"/>
        <item x="814"/>
        <item x="388"/>
        <item x="124"/>
        <item x="535"/>
        <item x="136"/>
        <item x="843"/>
        <item x="355"/>
        <item x="563"/>
        <item x="551"/>
        <item x="600"/>
        <item x="735"/>
        <item x="433"/>
        <item x="52"/>
        <item x="512"/>
        <item x="811"/>
        <item x="346"/>
        <item x="590"/>
        <item x="179"/>
        <item x="284"/>
        <item x="481"/>
        <item x="745"/>
        <item x="292"/>
        <item x="553"/>
        <item x="527"/>
        <item x="151"/>
        <item x="30"/>
        <item x="899"/>
        <item x="86"/>
        <item x="209"/>
        <item x="112"/>
        <item x="753"/>
        <item x="391"/>
        <item x="60"/>
        <item x="791"/>
        <item x="67"/>
        <item x="44"/>
        <item x="10"/>
        <item x="562"/>
        <item x="354"/>
        <item x="43"/>
        <item x="163"/>
        <item x="304"/>
        <item x="776"/>
        <item x="301"/>
        <item x="756"/>
        <item x="458"/>
        <item x="191"/>
        <item x="596"/>
        <item x="688"/>
        <item x="205"/>
        <item x="275"/>
        <item x="660"/>
        <item x="489"/>
        <item x="828"/>
        <item x="164"/>
        <item x="309"/>
        <item x="684"/>
        <item x="290"/>
        <item x="631"/>
        <item x="85"/>
        <item x="478"/>
        <item x="523"/>
        <item x="153"/>
        <item x="9"/>
        <item x="22"/>
        <item x="530"/>
        <item x="125"/>
        <item x="428"/>
        <item x="742"/>
        <item x="525"/>
        <item x="599"/>
        <item x="318"/>
        <item x="804"/>
        <item x="337"/>
        <item x="848"/>
        <item x="654"/>
        <item x="180"/>
        <item x="484"/>
        <item x="34"/>
        <item x="805"/>
        <item x="183"/>
        <item x="82"/>
        <item x="332"/>
        <item x="192"/>
        <item x="11"/>
        <item x="739"/>
        <item x="17"/>
        <item x="908"/>
        <item x="20"/>
        <item x="550"/>
        <item x="41"/>
        <item x="55"/>
        <item x="715"/>
        <item x="844"/>
        <item x="716"/>
        <item x="564"/>
        <item x="491"/>
        <item x="348"/>
        <item x="259"/>
        <item x="102"/>
        <item x="477"/>
        <item x="871"/>
        <item x="475"/>
        <item x="375"/>
        <item x="227"/>
        <item x="173"/>
        <item x="718"/>
        <item x="267"/>
        <item x="766"/>
        <item x="704"/>
        <item x="815"/>
        <item x="439"/>
        <item x="48"/>
        <item x="789"/>
        <item x="224"/>
        <item x="621"/>
        <item x="886"/>
        <item x="4"/>
        <item x="894"/>
        <item x="800"/>
        <item x="425"/>
        <item x="584"/>
        <item x="166"/>
        <item x="831"/>
        <item x="103"/>
        <item x="632"/>
        <item x="744"/>
        <item x="109"/>
        <item x="110"/>
        <item x="488"/>
        <item x="289"/>
        <item x="61"/>
        <item x="78"/>
        <item x="36"/>
        <item x="402"/>
        <item x="237"/>
        <item x="891"/>
        <item x="121"/>
        <item x="559"/>
        <item x="418"/>
        <item x="115"/>
        <item x="658"/>
        <item x="129"/>
        <item x="459"/>
        <item x="174"/>
        <item x="145"/>
        <item x="431"/>
        <item x="27"/>
        <item x="661"/>
        <item x="889"/>
        <item x="274"/>
        <item x="217"/>
        <item x="198"/>
        <item x="317"/>
        <item x="228"/>
        <item x="169"/>
        <item x="541"/>
        <item x="333"/>
        <item x="719"/>
        <item x="666"/>
        <item x="832"/>
        <item x="617"/>
        <item x="585"/>
        <item x="652"/>
        <item x="729"/>
        <item x="220"/>
        <item x="72"/>
        <item x="824"/>
        <item x="743"/>
        <item x="728"/>
        <item x="731"/>
        <item x="15"/>
        <item x="288"/>
        <item x="379"/>
        <item x="865"/>
        <item x="501"/>
        <item x="542"/>
        <item x="105"/>
        <item x="413"/>
        <item x="778"/>
        <item x="628"/>
        <item x="702"/>
        <item x="87"/>
        <item x="857"/>
        <item x="686"/>
        <item x="449"/>
        <item x="708"/>
        <item x="233"/>
        <item x="573"/>
        <item x="178"/>
        <item x="176"/>
        <item x="281"/>
        <item x="286"/>
        <item x="494"/>
        <item x="578"/>
        <item x="357"/>
        <item x="773"/>
        <item x="150"/>
        <item x="369"/>
        <item x="463"/>
        <item x="698"/>
        <item x="404"/>
        <item x="258"/>
        <item x="75"/>
        <item x="257"/>
        <item x="263"/>
        <item x="74"/>
        <item x="215"/>
        <item x="378"/>
        <item x="748"/>
        <item x="707"/>
        <item x="646"/>
        <item x="510"/>
        <item x="140"/>
        <item x="331"/>
        <item x="212"/>
        <item x="604"/>
        <item x="0"/>
        <item x="759"/>
        <item x="58"/>
        <item x="614"/>
        <item x="107"/>
        <item x="364"/>
        <item x="161"/>
        <item x="671"/>
        <item x="394"/>
        <item x="746"/>
        <item x="807"/>
        <item x="547"/>
        <item x="384"/>
        <item x="236"/>
        <item x="678"/>
        <item x="737"/>
        <item x="390"/>
        <item x="852"/>
        <item x="500"/>
        <item x="872"/>
        <item x="196"/>
        <item x="247"/>
        <item x="462"/>
        <item x="321"/>
        <item x="296"/>
        <item x="902"/>
        <item x="187"/>
        <item x="350"/>
        <item x="492"/>
        <item x="580"/>
        <item x="434"/>
        <item x="184"/>
        <item x="468"/>
        <item x="906"/>
        <item x="483"/>
        <item x="829"/>
        <item x="813"/>
        <item x="717"/>
        <item x="869"/>
        <item x="100"/>
        <item x="251"/>
        <item x="435"/>
        <item x="655"/>
        <item x="256"/>
        <item x="834"/>
        <item x="397"/>
        <item x="353"/>
        <item x="653"/>
        <item x="264"/>
        <item x="234"/>
        <item x="801"/>
        <item x="706"/>
        <item x="687"/>
        <item x="450"/>
        <item x="861"/>
        <item x="89"/>
        <item x="195"/>
        <item x="734"/>
        <item x="798"/>
        <item x="568"/>
        <item x="291"/>
        <item x="314"/>
        <item x="401"/>
        <item x="757"/>
        <item x="895"/>
        <item x="188"/>
        <item x="437"/>
        <item x="135"/>
        <item x="415"/>
        <item x="427"/>
        <item x="268"/>
        <item x="732"/>
        <item x="531"/>
        <item x="349"/>
        <item x="383"/>
        <item x="730"/>
        <item x="373"/>
        <item x="586"/>
        <item x="232"/>
        <item x="446"/>
        <item x="408"/>
        <item x="351"/>
        <item x="816"/>
        <item x="73"/>
        <item x="882"/>
        <item x="456"/>
        <item x="255"/>
        <item x="342"/>
        <item x="440"/>
        <item x="755"/>
        <item x="565"/>
        <item x="782"/>
        <item x="201"/>
        <item x="160"/>
        <item x="194"/>
        <item x="123"/>
        <item x="185"/>
        <item x="203"/>
        <item x="881"/>
        <item x="651"/>
        <item x="293"/>
        <item x="806"/>
        <item x="750"/>
        <item x="83"/>
        <item x="543"/>
        <item x="134"/>
        <item x="781"/>
        <item x="763"/>
        <item x="218"/>
        <item x="114"/>
        <item x="71"/>
        <item x="26"/>
        <item x="122"/>
        <item x="873"/>
        <item x="108"/>
        <item x="92"/>
        <item x="697"/>
        <item x="701"/>
        <item x="841"/>
        <item x="802"/>
        <item x="313"/>
        <item x="662"/>
        <item x="214"/>
        <item x="897"/>
        <item x="840"/>
        <item x="306"/>
        <item x="771"/>
        <item x="870"/>
        <item x="407"/>
        <item x="507"/>
        <item x="98"/>
        <item x="863"/>
        <item x="879"/>
        <item x="76"/>
        <item x="825"/>
        <item x="768"/>
        <item x="668"/>
        <item x="603"/>
        <item x="392"/>
        <item x="315"/>
        <item x="520"/>
        <item x="567"/>
        <item x="240"/>
        <item x="243"/>
        <item x="367"/>
        <item x="575"/>
        <item x="261"/>
        <item x="51"/>
        <item x="566"/>
        <item x="619"/>
        <item x="398"/>
        <item x="799"/>
        <item x="591"/>
        <item x="101"/>
        <item x="711"/>
        <item x="495"/>
        <item x="880"/>
        <item x="127"/>
        <item x="741"/>
        <item x="767"/>
        <item x="421"/>
        <item x="420"/>
        <item x="111"/>
        <item x="549"/>
        <item x="430"/>
        <item x="659"/>
        <item x="339"/>
        <item x="432"/>
        <item x="867"/>
        <item x="888"/>
        <item x="385"/>
        <item x="419"/>
        <item x="675"/>
        <item x="892"/>
        <item x="505"/>
        <item x="148"/>
        <item x="680"/>
        <item x="93"/>
        <item x="482"/>
        <item x="400"/>
        <item x="104"/>
        <item x="690"/>
        <item x="396"/>
        <item x="606"/>
        <item x="249"/>
        <item x="669"/>
        <item x="470"/>
        <item x="471"/>
        <item x="576"/>
        <item x="117"/>
        <item x="262"/>
        <item x="305"/>
        <item x="560"/>
        <item x="204"/>
        <item x="877"/>
        <item x="77"/>
        <item x="803"/>
        <item x="25"/>
        <item x="96"/>
        <item x="360"/>
        <item x="410"/>
        <item x="528"/>
        <item x="665"/>
        <item x="485"/>
        <item x="589"/>
        <item x="794"/>
        <item x="555"/>
        <item x="893"/>
        <item x="558"/>
        <item x="171"/>
        <item x="424"/>
        <item x="788"/>
        <item x="443"/>
        <item x="417"/>
        <item x="625"/>
        <item x="242"/>
        <item x="827"/>
        <item x="851"/>
        <item x="740"/>
        <item x="862"/>
        <item x="239"/>
        <item x="445"/>
        <item x="572"/>
        <item x="561"/>
        <item x="330"/>
        <item x="90"/>
        <item x="819"/>
        <item x="387"/>
        <item x="138"/>
        <item x="624"/>
        <item x="643"/>
        <item x="609"/>
        <item x="720"/>
        <item x="395"/>
        <item x="847"/>
        <item x="207"/>
        <item x="454"/>
        <item x="736"/>
        <item x="783"/>
        <item x="903"/>
        <item x="713"/>
        <item x="587"/>
        <item x="657"/>
        <item x="622"/>
        <item x="156"/>
        <item x="751"/>
        <item x="679"/>
        <item x="358"/>
        <item x="193"/>
        <item x="260"/>
        <item x="345"/>
        <item x="623"/>
        <item x="476"/>
        <item x="907"/>
        <item x="340"/>
        <item x="335"/>
        <item x="758"/>
        <item x="371"/>
        <item x="266"/>
        <item x="235"/>
        <item x="182"/>
        <item x="356"/>
        <item x="830"/>
        <item x="909"/>
        <item x="409"/>
        <item x="359"/>
        <item x="493"/>
        <item x="890"/>
        <item x="426"/>
        <item x="7"/>
        <item x="222"/>
        <item x="1"/>
        <item x="516"/>
        <item x="683"/>
        <item x="5"/>
        <item x="602"/>
        <item x="334"/>
        <item x="674"/>
        <item x="855"/>
        <item x="190"/>
        <item x="540"/>
        <item x="593"/>
        <item x="904"/>
        <item x="320"/>
        <item x="279"/>
        <item x="480"/>
        <item x="297"/>
        <item x="393"/>
        <item x="56"/>
        <item x="645"/>
        <item x="325"/>
        <item x="200"/>
        <item x="498"/>
        <item x="792"/>
        <item x="856"/>
        <item x="152"/>
        <item x="469"/>
        <item x="774"/>
        <item x="689"/>
        <item x="265"/>
        <item x="144"/>
        <item x="760"/>
        <item x="128"/>
        <item x="316"/>
        <item x="46"/>
        <item x="546"/>
        <item x="842"/>
        <item x="118"/>
        <item x="429"/>
        <item x="511"/>
        <item x="149"/>
        <item x="126"/>
        <item x="54"/>
        <item x="795"/>
        <item x="66"/>
        <item x="59"/>
        <item x="858"/>
        <item x="63"/>
        <item x="154"/>
        <item x="522"/>
        <item x="84"/>
        <item x="694"/>
        <item x="502"/>
        <item x="461"/>
        <item x="412"/>
        <item x="496"/>
        <item x="703"/>
        <item x="764"/>
        <item x="633"/>
        <item x="88"/>
        <item x="641"/>
        <item x="382"/>
        <item x="208"/>
        <item x="99"/>
        <item x="876"/>
        <item x="42"/>
        <item x="569"/>
        <item x="905"/>
        <item x="165"/>
        <item x="32"/>
        <item x="677"/>
        <item x="272"/>
        <item x="343"/>
        <item x="271"/>
        <item x="19"/>
        <item x="14"/>
        <item x="648"/>
        <item x="487"/>
        <item x="581"/>
        <item x="534"/>
        <item x="18"/>
        <item x="399"/>
        <item x="727"/>
        <item x="545"/>
        <item x="223"/>
        <item x="132"/>
        <item x="280"/>
        <item x="361"/>
        <item x="611"/>
        <item x="49"/>
        <item x="303"/>
        <item x="647"/>
        <item x="40"/>
        <item x="620"/>
        <item x="754"/>
        <item x="312"/>
        <item x="775"/>
        <item x="181"/>
        <item x="705"/>
        <item x="685"/>
        <item x="97"/>
        <item x="556"/>
        <item x="693"/>
        <item x="808"/>
        <item x="230"/>
        <item x="146"/>
        <item x="162"/>
        <item x="65"/>
        <item x="649"/>
        <item x="733"/>
        <item x="637"/>
        <item x="64"/>
        <item x="50"/>
        <item x="444"/>
        <item x="326"/>
        <item x="276"/>
        <item x="898"/>
        <item x="884"/>
        <item x="277"/>
        <item x="515"/>
        <item x="294"/>
        <item x="45"/>
        <item x="529"/>
        <item x="441"/>
        <item x="696"/>
        <item x="636"/>
        <item x="626"/>
        <item x="438"/>
        <item x="451"/>
        <item x="595"/>
        <item x="714"/>
        <item x="710"/>
        <item x="322"/>
        <item x="627"/>
        <item x="147"/>
        <item x="640"/>
        <item x="642"/>
        <item x="859"/>
        <item x="216"/>
        <item x="12"/>
        <item x="785"/>
        <item x="826"/>
        <item x="486"/>
        <item x="833"/>
        <item x="202"/>
        <item x="53"/>
        <item x="818"/>
        <item x="472"/>
        <item x="248"/>
        <item x="506"/>
        <item x="749"/>
        <item x="691"/>
        <item x="295"/>
        <item x="460"/>
        <item x="849"/>
        <item x="366"/>
        <item x="269"/>
        <item x="210"/>
        <item x="682"/>
        <item x="676"/>
        <item x="442"/>
        <item x="613"/>
        <item x="33"/>
        <item x="436"/>
        <item x="577"/>
        <item x="850"/>
        <item x="854"/>
        <item x="29"/>
        <item t="default"/>
      </items>
    </pivotField>
    <pivotField showAll="0">
      <items count="911">
        <item x="29"/>
        <item x="836"/>
        <item x="616"/>
        <item x="722"/>
        <item x="634"/>
        <item x="638"/>
        <item x="79"/>
        <item x="452"/>
        <item x="374"/>
        <item x="479"/>
        <item x="324"/>
        <item x="283"/>
        <item x="835"/>
        <item x="809"/>
        <item x="786"/>
        <item x="513"/>
        <item x="328"/>
        <item x="762"/>
        <item x="583"/>
        <item x="822"/>
        <item x="225"/>
        <item x="514"/>
        <item x="197"/>
        <item x="860"/>
        <item x="299"/>
        <item x="864"/>
        <item x="663"/>
        <item x="142"/>
        <item x="414"/>
        <item x="695"/>
        <item x="143"/>
        <item x="307"/>
        <item x="423"/>
        <item x="726"/>
        <item x="81"/>
        <item x="681"/>
        <item x="597"/>
        <item x="273"/>
        <item x="499"/>
        <item x="91"/>
        <item x="570"/>
        <item x="839"/>
        <item x="47"/>
        <item x="411"/>
        <item x="139"/>
        <item x="455"/>
        <item x="765"/>
        <item x="6"/>
        <item x="571"/>
        <item x="119"/>
        <item x="308"/>
        <item x="853"/>
        <item x="601"/>
        <item x="497"/>
        <item x="310"/>
        <item x="231"/>
        <item x="405"/>
        <item x="769"/>
        <item x="537"/>
        <item x="175"/>
        <item x="797"/>
        <item x="618"/>
        <item x="885"/>
        <item x="172"/>
        <item x="8"/>
        <item x="473"/>
        <item x="823"/>
        <item x="466"/>
        <item x="582"/>
        <item x="508"/>
        <item x="557"/>
        <item x="712"/>
        <item x="504"/>
        <item x="253"/>
        <item x="406"/>
        <item x="377"/>
        <item x="615"/>
        <item x="229"/>
        <item x="250"/>
        <item x="866"/>
        <item x="453"/>
        <item x="901"/>
        <item x="278"/>
        <item x="846"/>
        <item x="69"/>
        <item x="24"/>
        <item x="131"/>
        <item x="130"/>
        <item x="70"/>
        <item x="282"/>
        <item x="503"/>
        <item x="39"/>
        <item x="630"/>
        <item x="285"/>
        <item x="94"/>
        <item x="386"/>
        <item x="672"/>
        <item x="219"/>
        <item x="526"/>
        <item x="157"/>
        <item x="700"/>
        <item x="352"/>
        <item x="536"/>
        <item x="608"/>
        <item x="538"/>
        <item x="338"/>
        <item x="598"/>
        <item x="779"/>
        <item x="761"/>
        <item x="664"/>
        <item x="31"/>
        <item x="226"/>
        <item x="521"/>
        <item x="155"/>
        <item x="106"/>
        <item x="245"/>
        <item x="588"/>
        <item x="793"/>
        <item x="381"/>
        <item x="16"/>
        <item x="467"/>
        <item x="298"/>
        <item x="670"/>
        <item x="347"/>
        <item x="221"/>
        <item x="673"/>
        <item x="554"/>
        <item x="457"/>
        <item x="363"/>
        <item x="199"/>
        <item x="327"/>
        <item x="159"/>
        <item x="365"/>
        <item x="370"/>
        <item x="254"/>
        <item x="464"/>
        <item x="474"/>
        <item x="607"/>
        <item x="780"/>
        <item x="344"/>
        <item x="13"/>
        <item x="845"/>
        <item x="723"/>
        <item x="552"/>
        <item x="790"/>
        <item x="120"/>
        <item x="116"/>
        <item x="883"/>
        <item x="389"/>
        <item x="341"/>
        <item x="548"/>
        <item x="38"/>
        <item x="532"/>
        <item x="416"/>
        <item x="629"/>
        <item x="518"/>
        <item x="875"/>
        <item x="574"/>
        <item x="490"/>
        <item x="319"/>
        <item x="206"/>
        <item x="302"/>
        <item x="311"/>
        <item x="80"/>
        <item x="323"/>
        <item x="724"/>
        <item x="635"/>
        <item x="167"/>
        <item x="252"/>
        <item x="721"/>
        <item x="23"/>
        <item x="68"/>
        <item x="35"/>
        <item x="699"/>
        <item x="189"/>
        <item x="62"/>
        <item x="376"/>
        <item x="133"/>
        <item x="868"/>
        <item x="380"/>
        <item x="777"/>
        <item x="725"/>
        <item x="447"/>
        <item x="362"/>
        <item x="544"/>
        <item x="772"/>
        <item x="524"/>
        <item x="422"/>
        <item x="738"/>
        <item x="810"/>
        <item x="821"/>
        <item x="95"/>
        <item x="241"/>
        <item x="170"/>
        <item x="329"/>
        <item x="692"/>
        <item x="896"/>
        <item x="837"/>
        <item x="37"/>
        <item x="509"/>
        <item x="57"/>
        <item x="752"/>
        <item x="177"/>
        <item x="900"/>
        <item x="137"/>
        <item x="465"/>
        <item x="817"/>
        <item x="517"/>
        <item x="270"/>
        <item x="874"/>
        <item x="639"/>
        <item x="246"/>
        <item x="300"/>
        <item x="887"/>
        <item x="605"/>
        <item x="784"/>
        <item x="2"/>
        <item x="539"/>
        <item x="770"/>
        <item x="448"/>
        <item x="610"/>
        <item x="213"/>
        <item x="747"/>
        <item x="186"/>
        <item x="838"/>
        <item x="612"/>
        <item x="592"/>
        <item x="644"/>
        <item x="168"/>
        <item x="238"/>
        <item x="579"/>
        <item x="141"/>
        <item x="372"/>
        <item x="3"/>
        <item x="336"/>
        <item x="403"/>
        <item x="368"/>
        <item x="21"/>
        <item x="787"/>
        <item x="211"/>
        <item x="113"/>
        <item x="796"/>
        <item x="594"/>
        <item x="533"/>
        <item x="158"/>
        <item x="650"/>
        <item x="28"/>
        <item x="244"/>
        <item x="667"/>
        <item x="709"/>
        <item x="287"/>
        <item x="656"/>
        <item x="820"/>
        <item x="878"/>
        <item x="519"/>
        <item x="812"/>
        <item x="814"/>
        <item x="388"/>
        <item x="124"/>
        <item x="535"/>
        <item x="136"/>
        <item x="843"/>
        <item x="355"/>
        <item x="563"/>
        <item x="551"/>
        <item x="600"/>
        <item x="735"/>
        <item x="433"/>
        <item x="52"/>
        <item x="512"/>
        <item x="811"/>
        <item x="346"/>
        <item x="590"/>
        <item x="179"/>
        <item x="284"/>
        <item x="481"/>
        <item x="745"/>
        <item x="292"/>
        <item x="553"/>
        <item x="527"/>
        <item x="151"/>
        <item x="30"/>
        <item x="899"/>
        <item x="86"/>
        <item x="209"/>
        <item x="112"/>
        <item x="753"/>
        <item x="391"/>
        <item x="60"/>
        <item x="791"/>
        <item x="67"/>
        <item x="44"/>
        <item x="10"/>
        <item x="562"/>
        <item x="354"/>
        <item x="43"/>
        <item x="163"/>
        <item x="304"/>
        <item x="776"/>
        <item x="301"/>
        <item x="756"/>
        <item x="458"/>
        <item x="191"/>
        <item x="596"/>
        <item x="688"/>
        <item x="205"/>
        <item x="275"/>
        <item x="660"/>
        <item x="489"/>
        <item x="828"/>
        <item x="164"/>
        <item x="309"/>
        <item x="684"/>
        <item x="290"/>
        <item x="631"/>
        <item x="85"/>
        <item x="478"/>
        <item x="523"/>
        <item x="153"/>
        <item x="9"/>
        <item x="22"/>
        <item x="530"/>
        <item x="125"/>
        <item x="428"/>
        <item x="742"/>
        <item x="525"/>
        <item x="599"/>
        <item x="318"/>
        <item x="804"/>
        <item x="337"/>
        <item x="848"/>
        <item x="654"/>
        <item x="180"/>
        <item x="484"/>
        <item x="34"/>
        <item x="805"/>
        <item x="183"/>
        <item x="82"/>
        <item x="332"/>
        <item x="192"/>
        <item x="11"/>
        <item x="739"/>
        <item x="17"/>
        <item x="908"/>
        <item x="20"/>
        <item x="550"/>
        <item x="41"/>
        <item x="55"/>
        <item x="715"/>
        <item x="844"/>
        <item x="716"/>
        <item x="564"/>
        <item x="491"/>
        <item x="348"/>
        <item x="259"/>
        <item x="102"/>
        <item x="477"/>
        <item x="871"/>
        <item x="475"/>
        <item x="375"/>
        <item x="227"/>
        <item x="173"/>
        <item x="718"/>
        <item x="267"/>
        <item x="766"/>
        <item x="704"/>
        <item x="815"/>
        <item x="439"/>
        <item x="48"/>
        <item x="789"/>
        <item x="224"/>
        <item x="621"/>
        <item x="886"/>
        <item x="4"/>
        <item x="894"/>
        <item x="800"/>
        <item x="425"/>
        <item x="584"/>
        <item x="166"/>
        <item x="831"/>
        <item x="103"/>
        <item x="632"/>
        <item x="744"/>
        <item x="109"/>
        <item x="110"/>
        <item x="488"/>
        <item x="289"/>
        <item x="61"/>
        <item x="78"/>
        <item x="36"/>
        <item x="402"/>
        <item x="237"/>
        <item x="891"/>
        <item x="121"/>
        <item x="559"/>
        <item x="418"/>
        <item x="115"/>
        <item x="658"/>
        <item x="129"/>
        <item x="459"/>
        <item x="174"/>
        <item x="145"/>
        <item x="431"/>
        <item x="27"/>
        <item x="661"/>
        <item x="889"/>
        <item x="274"/>
        <item x="217"/>
        <item x="198"/>
        <item x="317"/>
        <item x="228"/>
        <item x="169"/>
        <item x="541"/>
        <item x="333"/>
        <item x="719"/>
        <item x="666"/>
        <item x="832"/>
        <item x="617"/>
        <item x="585"/>
        <item x="652"/>
        <item x="729"/>
        <item x="220"/>
        <item x="72"/>
        <item x="824"/>
        <item x="743"/>
        <item x="728"/>
        <item x="731"/>
        <item x="15"/>
        <item x="288"/>
        <item x="379"/>
        <item x="865"/>
        <item x="501"/>
        <item x="542"/>
        <item x="105"/>
        <item x="413"/>
        <item x="778"/>
        <item x="628"/>
        <item x="702"/>
        <item x="87"/>
        <item x="857"/>
        <item x="686"/>
        <item x="449"/>
        <item x="708"/>
        <item x="233"/>
        <item x="573"/>
        <item x="178"/>
        <item x="176"/>
        <item x="281"/>
        <item x="286"/>
        <item x="494"/>
        <item x="578"/>
        <item x="357"/>
        <item x="773"/>
        <item x="150"/>
        <item x="369"/>
        <item x="463"/>
        <item x="698"/>
        <item x="404"/>
        <item x="258"/>
        <item x="75"/>
        <item x="257"/>
        <item x="263"/>
        <item x="74"/>
        <item x="215"/>
        <item x="378"/>
        <item x="748"/>
        <item x="707"/>
        <item x="646"/>
        <item x="510"/>
        <item x="140"/>
        <item x="331"/>
        <item x="212"/>
        <item x="604"/>
        <item x="0"/>
        <item x="759"/>
        <item x="58"/>
        <item x="614"/>
        <item x="107"/>
        <item x="364"/>
        <item x="161"/>
        <item x="671"/>
        <item x="394"/>
        <item x="746"/>
        <item x="807"/>
        <item x="547"/>
        <item x="384"/>
        <item x="236"/>
        <item x="678"/>
        <item x="737"/>
        <item x="390"/>
        <item x="852"/>
        <item x="500"/>
        <item x="872"/>
        <item x="196"/>
        <item x="247"/>
        <item x="462"/>
        <item x="321"/>
        <item x="296"/>
        <item x="902"/>
        <item x="187"/>
        <item x="350"/>
        <item x="492"/>
        <item x="580"/>
        <item x="434"/>
        <item x="184"/>
        <item x="468"/>
        <item x="906"/>
        <item x="483"/>
        <item x="829"/>
        <item x="813"/>
        <item x="717"/>
        <item x="869"/>
        <item x="100"/>
        <item x="251"/>
        <item x="435"/>
        <item x="655"/>
        <item x="256"/>
        <item x="834"/>
        <item x="397"/>
        <item x="353"/>
        <item x="653"/>
        <item x="264"/>
        <item x="234"/>
        <item x="801"/>
        <item x="706"/>
        <item x="687"/>
        <item x="450"/>
        <item x="861"/>
        <item x="89"/>
        <item x="195"/>
        <item x="734"/>
        <item x="798"/>
        <item x="568"/>
        <item x="291"/>
        <item x="314"/>
        <item x="401"/>
        <item x="757"/>
        <item x="895"/>
        <item x="188"/>
        <item x="437"/>
        <item x="135"/>
        <item x="415"/>
        <item x="427"/>
        <item x="268"/>
        <item x="732"/>
        <item x="531"/>
        <item x="349"/>
        <item x="383"/>
        <item x="730"/>
        <item x="373"/>
        <item x="586"/>
        <item x="232"/>
        <item x="446"/>
        <item x="408"/>
        <item x="351"/>
        <item x="816"/>
        <item x="73"/>
        <item x="882"/>
        <item x="456"/>
        <item x="255"/>
        <item x="342"/>
        <item x="440"/>
        <item x="755"/>
        <item x="565"/>
        <item x="782"/>
        <item x="201"/>
        <item x="160"/>
        <item x="194"/>
        <item x="123"/>
        <item x="185"/>
        <item x="203"/>
        <item x="881"/>
        <item x="651"/>
        <item x="293"/>
        <item x="806"/>
        <item x="750"/>
        <item x="83"/>
        <item x="543"/>
        <item x="134"/>
        <item x="781"/>
        <item x="763"/>
        <item x="218"/>
        <item x="114"/>
        <item x="71"/>
        <item x="26"/>
        <item x="122"/>
        <item x="873"/>
        <item x="108"/>
        <item x="92"/>
        <item x="697"/>
        <item x="701"/>
        <item x="841"/>
        <item x="802"/>
        <item x="313"/>
        <item x="662"/>
        <item x="214"/>
        <item x="897"/>
        <item x="840"/>
        <item x="306"/>
        <item x="771"/>
        <item x="870"/>
        <item x="407"/>
        <item x="507"/>
        <item x="98"/>
        <item x="863"/>
        <item x="879"/>
        <item x="76"/>
        <item x="825"/>
        <item x="768"/>
        <item x="668"/>
        <item x="603"/>
        <item x="392"/>
        <item x="315"/>
        <item x="520"/>
        <item x="567"/>
        <item x="240"/>
        <item x="243"/>
        <item x="367"/>
        <item x="575"/>
        <item x="261"/>
        <item x="51"/>
        <item x="566"/>
        <item x="619"/>
        <item x="398"/>
        <item x="799"/>
        <item x="591"/>
        <item x="101"/>
        <item x="711"/>
        <item x="495"/>
        <item x="880"/>
        <item x="127"/>
        <item x="741"/>
        <item x="767"/>
        <item x="421"/>
        <item x="420"/>
        <item x="111"/>
        <item x="549"/>
        <item x="430"/>
        <item x="659"/>
        <item x="339"/>
        <item x="432"/>
        <item x="867"/>
        <item x="888"/>
        <item x="385"/>
        <item x="419"/>
        <item x="675"/>
        <item x="892"/>
        <item x="505"/>
        <item x="148"/>
        <item x="680"/>
        <item x="93"/>
        <item x="482"/>
        <item x="400"/>
        <item x="104"/>
        <item x="690"/>
        <item x="396"/>
        <item x="606"/>
        <item x="249"/>
        <item x="669"/>
        <item x="470"/>
        <item x="471"/>
        <item x="576"/>
        <item x="117"/>
        <item x="262"/>
        <item x="305"/>
        <item x="560"/>
        <item x="204"/>
        <item x="877"/>
        <item x="77"/>
        <item x="803"/>
        <item x="25"/>
        <item x="96"/>
        <item x="360"/>
        <item x="410"/>
        <item x="528"/>
        <item x="665"/>
        <item x="485"/>
        <item x="589"/>
        <item x="794"/>
        <item x="555"/>
        <item x="893"/>
        <item x="558"/>
        <item x="171"/>
        <item x="424"/>
        <item x="788"/>
        <item x="443"/>
        <item x="417"/>
        <item x="625"/>
        <item x="242"/>
        <item x="827"/>
        <item x="851"/>
        <item x="740"/>
        <item x="862"/>
        <item x="239"/>
        <item x="445"/>
        <item x="572"/>
        <item x="561"/>
        <item x="330"/>
        <item x="90"/>
        <item x="819"/>
        <item x="387"/>
        <item x="138"/>
        <item x="624"/>
        <item x="643"/>
        <item x="609"/>
        <item x="720"/>
        <item x="395"/>
        <item x="847"/>
        <item x="207"/>
        <item x="454"/>
        <item x="736"/>
        <item x="783"/>
        <item x="903"/>
        <item x="713"/>
        <item x="587"/>
        <item x="657"/>
        <item x="622"/>
        <item x="156"/>
        <item x="751"/>
        <item x="679"/>
        <item x="358"/>
        <item x="193"/>
        <item x="260"/>
        <item x="345"/>
        <item x="623"/>
        <item x="476"/>
        <item x="907"/>
        <item x="340"/>
        <item x="335"/>
        <item x="758"/>
        <item x="371"/>
        <item x="266"/>
        <item x="235"/>
        <item x="182"/>
        <item x="356"/>
        <item x="830"/>
        <item x="909"/>
        <item x="409"/>
        <item x="359"/>
        <item x="493"/>
        <item x="890"/>
        <item x="426"/>
        <item x="7"/>
        <item x="222"/>
        <item x="1"/>
        <item x="516"/>
        <item x="683"/>
        <item x="5"/>
        <item x="602"/>
        <item x="334"/>
        <item x="674"/>
        <item x="855"/>
        <item x="190"/>
        <item x="540"/>
        <item x="593"/>
        <item x="904"/>
        <item x="320"/>
        <item x="279"/>
        <item x="480"/>
        <item x="297"/>
        <item x="393"/>
        <item x="56"/>
        <item x="645"/>
        <item x="325"/>
        <item x="200"/>
        <item x="498"/>
        <item x="792"/>
        <item x="856"/>
        <item x="152"/>
        <item x="469"/>
        <item x="774"/>
        <item x="689"/>
        <item x="265"/>
        <item x="144"/>
        <item x="760"/>
        <item x="128"/>
        <item x="316"/>
        <item x="46"/>
        <item x="546"/>
        <item x="842"/>
        <item x="118"/>
        <item x="429"/>
        <item x="511"/>
        <item x="149"/>
        <item x="126"/>
        <item x="54"/>
        <item x="795"/>
        <item x="66"/>
        <item x="59"/>
        <item x="858"/>
        <item x="63"/>
        <item x="154"/>
        <item x="522"/>
        <item x="84"/>
        <item x="694"/>
        <item x="502"/>
        <item x="461"/>
        <item x="412"/>
        <item x="496"/>
        <item x="703"/>
        <item x="764"/>
        <item x="633"/>
        <item x="88"/>
        <item x="641"/>
        <item x="382"/>
        <item x="208"/>
        <item x="99"/>
        <item x="876"/>
        <item x="42"/>
        <item x="569"/>
        <item x="905"/>
        <item x="165"/>
        <item x="32"/>
        <item x="677"/>
        <item x="272"/>
        <item x="343"/>
        <item x="271"/>
        <item x="19"/>
        <item x="14"/>
        <item x="648"/>
        <item x="487"/>
        <item x="581"/>
        <item x="534"/>
        <item x="18"/>
        <item x="399"/>
        <item x="727"/>
        <item x="545"/>
        <item x="223"/>
        <item x="132"/>
        <item x="280"/>
        <item x="361"/>
        <item x="611"/>
        <item x="49"/>
        <item x="303"/>
        <item x="647"/>
        <item x="40"/>
        <item x="620"/>
        <item x="754"/>
        <item x="312"/>
        <item x="775"/>
        <item x="181"/>
        <item x="705"/>
        <item x="685"/>
        <item x="97"/>
        <item x="556"/>
        <item x="693"/>
        <item x="808"/>
        <item x="230"/>
        <item x="146"/>
        <item x="162"/>
        <item x="65"/>
        <item x="649"/>
        <item x="733"/>
        <item x="637"/>
        <item x="64"/>
        <item x="50"/>
        <item x="444"/>
        <item x="326"/>
        <item x="276"/>
        <item x="898"/>
        <item x="884"/>
        <item x="277"/>
        <item x="515"/>
        <item x="294"/>
        <item x="45"/>
        <item x="529"/>
        <item x="441"/>
        <item x="696"/>
        <item x="636"/>
        <item x="626"/>
        <item x="438"/>
        <item x="451"/>
        <item x="595"/>
        <item x="714"/>
        <item x="710"/>
        <item x="322"/>
        <item x="627"/>
        <item x="147"/>
        <item x="640"/>
        <item x="642"/>
        <item x="859"/>
        <item x="216"/>
        <item x="12"/>
        <item x="785"/>
        <item x="826"/>
        <item x="486"/>
        <item x="833"/>
        <item x="202"/>
        <item x="53"/>
        <item x="818"/>
        <item x="472"/>
        <item x="248"/>
        <item x="506"/>
        <item x="749"/>
        <item x="691"/>
        <item x="295"/>
        <item x="460"/>
        <item x="849"/>
        <item x="366"/>
        <item x="269"/>
        <item x="210"/>
        <item x="682"/>
        <item x="676"/>
        <item x="442"/>
        <item x="613"/>
        <item x="33"/>
        <item x="436"/>
        <item x="577"/>
        <item x="850"/>
        <item x="854"/>
        <item t="default"/>
      </items>
    </pivotField>
    <pivotField showAll="0">
      <items count="7">
        <item x="0"/>
        <item x="2"/>
        <item x="5"/>
        <item x="4"/>
        <item x="3"/>
        <item x="1"/>
        <item t="default"/>
      </items>
    </pivotField>
    <pivotField showAll="0">
      <items count="6">
        <item x="1"/>
        <item x="3"/>
        <item x="4"/>
        <item x="0"/>
        <item x="2"/>
        <item t="default"/>
      </items>
    </pivotField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>
      <items count="9">
        <item x="5"/>
        <item x="4"/>
        <item x="0"/>
        <item x="1"/>
        <item x="2"/>
        <item x="6"/>
        <item x="3"/>
        <item x="7"/>
        <item t="default"/>
      </items>
    </pivotField>
    <pivotField showAll="0"/>
    <pivotField dataField="1"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Number_of_Users" fld="17" baseField="0" baseItem="0"/>
  </dataFields>
  <formats count="1">
    <format dxfId="0">
      <pivotArea field="6" grandCol="1" collapsedLevelsAreSubtotals="1" axis="axisRow" fieldPosition="0">
        <references count="1">
          <reference field="6" count="0"/>
        </references>
      </pivotArea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E9985E-9DC0-4FF2-B489-8F4348DA2F4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3" firstHeaderRow="1" firstDataRow="2" firstDataCol="1"/>
  <pivotFields count="18">
    <pivotField showAll="0"/>
    <pivotField showAll="0"/>
    <pivotField showAll="0">
      <items count="5">
        <item x="3"/>
        <item x="1"/>
        <item x="0"/>
        <item x="2"/>
        <item t="default"/>
      </items>
    </pivotField>
    <pivotField showAll="0">
      <items count="8">
        <item x="5"/>
        <item x="0"/>
        <item x="2"/>
        <item x="1"/>
        <item x="4"/>
        <item x="6"/>
        <item x="3"/>
        <item t="default"/>
      </items>
    </pivotField>
    <pivotField showAll="0"/>
    <pivotField showAll="0">
      <items count="12">
        <item x="8"/>
        <item x="6"/>
        <item x="2"/>
        <item x="0"/>
        <item x="1"/>
        <item x="4"/>
        <item x="7"/>
        <item x="5"/>
        <item x="9"/>
        <item x="10"/>
        <item x="3"/>
        <item t="default"/>
      </items>
    </pivotField>
    <pivotField axis="axisRow" showAll="0">
      <items count="19">
        <item x="5"/>
        <item x="6"/>
        <item x="15"/>
        <item x="2"/>
        <item x="8"/>
        <item x="10"/>
        <item x="16"/>
        <item x="13"/>
        <item x="1"/>
        <item x="7"/>
        <item x="11"/>
        <item x="9"/>
        <item x="12"/>
        <item x="14"/>
        <item x="3"/>
        <item x="0"/>
        <item x="4"/>
        <item x="17"/>
        <item t="default"/>
      </items>
    </pivotField>
    <pivotField dataField="1" showAll="0"/>
    <pivotField showAll="0">
      <items count="911">
        <item x="836"/>
        <item x="616"/>
        <item x="722"/>
        <item x="634"/>
        <item x="638"/>
        <item x="79"/>
        <item x="452"/>
        <item x="374"/>
        <item x="479"/>
        <item x="324"/>
        <item x="283"/>
        <item x="835"/>
        <item x="809"/>
        <item x="786"/>
        <item x="513"/>
        <item x="328"/>
        <item x="762"/>
        <item x="583"/>
        <item x="822"/>
        <item x="225"/>
        <item x="514"/>
        <item x="197"/>
        <item x="860"/>
        <item x="299"/>
        <item x="864"/>
        <item x="663"/>
        <item x="142"/>
        <item x="414"/>
        <item x="695"/>
        <item x="143"/>
        <item x="307"/>
        <item x="423"/>
        <item x="726"/>
        <item x="81"/>
        <item x="681"/>
        <item x="597"/>
        <item x="273"/>
        <item x="499"/>
        <item x="91"/>
        <item x="570"/>
        <item x="839"/>
        <item x="47"/>
        <item x="411"/>
        <item x="139"/>
        <item x="455"/>
        <item x="765"/>
        <item x="6"/>
        <item x="571"/>
        <item x="119"/>
        <item x="308"/>
        <item x="853"/>
        <item x="601"/>
        <item x="497"/>
        <item x="310"/>
        <item x="231"/>
        <item x="405"/>
        <item x="769"/>
        <item x="537"/>
        <item x="175"/>
        <item x="797"/>
        <item x="618"/>
        <item x="885"/>
        <item x="172"/>
        <item x="8"/>
        <item x="473"/>
        <item x="823"/>
        <item x="466"/>
        <item x="582"/>
        <item x="508"/>
        <item x="557"/>
        <item x="712"/>
        <item x="504"/>
        <item x="253"/>
        <item x="406"/>
        <item x="377"/>
        <item x="615"/>
        <item x="229"/>
        <item x="250"/>
        <item x="866"/>
        <item x="453"/>
        <item x="901"/>
        <item x="278"/>
        <item x="846"/>
        <item x="69"/>
        <item x="24"/>
        <item x="131"/>
        <item x="130"/>
        <item x="70"/>
        <item x="282"/>
        <item x="503"/>
        <item x="39"/>
        <item x="630"/>
        <item x="285"/>
        <item x="94"/>
        <item x="386"/>
        <item x="672"/>
        <item x="219"/>
        <item x="526"/>
        <item x="157"/>
        <item x="700"/>
        <item x="352"/>
        <item x="536"/>
        <item x="608"/>
        <item x="538"/>
        <item x="338"/>
        <item x="598"/>
        <item x="779"/>
        <item x="761"/>
        <item x="664"/>
        <item x="31"/>
        <item x="226"/>
        <item x="521"/>
        <item x="155"/>
        <item x="106"/>
        <item x="245"/>
        <item x="588"/>
        <item x="793"/>
        <item x="381"/>
        <item x="16"/>
        <item x="467"/>
        <item x="298"/>
        <item x="670"/>
        <item x="347"/>
        <item x="221"/>
        <item x="673"/>
        <item x="554"/>
        <item x="457"/>
        <item x="363"/>
        <item x="199"/>
        <item x="327"/>
        <item x="159"/>
        <item x="365"/>
        <item x="370"/>
        <item x="254"/>
        <item x="464"/>
        <item x="474"/>
        <item x="607"/>
        <item x="780"/>
        <item x="344"/>
        <item x="13"/>
        <item x="845"/>
        <item x="723"/>
        <item x="552"/>
        <item x="790"/>
        <item x="120"/>
        <item x="116"/>
        <item x="883"/>
        <item x="389"/>
        <item x="341"/>
        <item x="548"/>
        <item x="38"/>
        <item x="532"/>
        <item x="416"/>
        <item x="629"/>
        <item x="518"/>
        <item x="875"/>
        <item x="574"/>
        <item x="490"/>
        <item x="319"/>
        <item x="206"/>
        <item x="302"/>
        <item x="311"/>
        <item x="80"/>
        <item x="323"/>
        <item x="724"/>
        <item x="635"/>
        <item x="167"/>
        <item x="252"/>
        <item x="721"/>
        <item x="23"/>
        <item x="68"/>
        <item x="35"/>
        <item x="699"/>
        <item x="189"/>
        <item x="62"/>
        <item x="376"/>
        <item x="133"/>
        <item x="868"/>
        <item x="380"/>
        <item x="777"/>
        <item x="725"/>
        <item x="447"/>
        <item x="362"/>
        <item x="544"/>
        <item x="772"/>
        <item x="524"/>
        <item x="422"/>
        <item x="738"/>
        <item x="810"/>
        <item x="821"/>
        <item x="95"/>
        <item x="241"/>
        <item x="170"/>
        <item x="329"/>
        <item x="692"/>
        <item x="896"/>
        <item x="837"/>
        <item x="37"/>
        <item x="509"/>
        <item x="57"/>
        <item x="752"/>
        <item x="177"/>
        <item x="900"/>
        <item x="137"/>
        <item x="465"/>
        <item x="817"/>
        <item x="517"/>
        <item x="270"/>
        <item x="874"/>
        <item x="639"/>
        <item x="246"/>
        <item x="300"/>
        <item x="887"/>
        <item x="605"/>
        <item x="784"/>
        <item x="2"/>
        <item x="539"/>
        <item x="770"/>
        <item x="448"/>
        <item x="610"/>
        <item x="213"/>
        <item x="747"/>
        <item x="186"/>
        <item x="838"/>
        <item x="612"/>
        <item x="592"/>
        <item x="644"/>
        <item x="168"/>
        <item x="238"/>
        <item x="579"/>
        <item x="141"/>
        <item x="372"/>
        <item x="3"/>
        <item x="336"/>
        <item x="403"/>
        <item x="368"/>
        <item x="21"/>
        <item x="787"/>
        <item x="211"/>
        <item x="113"/>
        <item x="796"/>
        <item x="594"/>
        <item x="533"/>
        <item x="158"/>
        <item x="650"/>
        <item x="28"/>
        <item x="244"/>
        <item x="667"/>
        <item x="709"/>
        <item x="287"/>
        <item x="656"/>
        <item x="820"/>
        <item x="878"/>
        <item x="519"/>
        <item x="812"/>
        <item x="814"/>
        <item x="388"/>
        <item x="124"/>
        <item x="535"/>
        <item x="136"/>
        <item x="843"/>
        <item x="355"/>
        <item x="563"/>
        <item x="551"/>
        <item x="600"/>
        <item x="735"/>
        <item x="433"/>
        <item x="52"/>
        <item x="512"/>
        <item x="811"/>
        <item x="346"/>
        <item x="590"/>
        <item x="179"/>
        <item x="284"/>
        <item x="481"/>
        <item x="745"/>
        <item x="292"/>
        <item x="553"/>
        <item x="527"/>
        <item x="151"/>
        <item x="30"/>
        <item x="899"/>
        <item x="86"/>
        <item x="209"/>
        <item x="112"/>
        <item x="753"/>
        <item x="391"/>
        <item x="60"/>
        <item x="791"/>
        <item x="67"/>
        <item x="44"/>
        <item x="10"/>
        <item x="562"/>
        <item x="354"/>
        <item x="43"/>
        <item x="163"/>
        <item x="304"/>
        <item x="776"/>
        <item x="301"/>
        <item x="756"/>
        <item x="458"/>
        <item x="191"/>
        <item x="596"/>
        <item x="688"/>
        <item x="205"/>
        <item x="275"/>
        <item x="660"/>
        <item x="489"/>
        <item x="828"/>
        <item x="164"/>
        <item x="309"/>
        <item x="684"/>
        <item x="290"/>
        <item x="631"/>
        <item x="85"/>
        <item x="478"/>
        <item x="523"/>
        <item x="153"/>
        <item x="9"/>
        <item x="22"/>
        <item x="530"/>
        <item x="125"/>
        <item x="428"/>
        <item x="742"/>
        <item x="525"/>
        <item x="599"/>
        <item x="318"/>
        <item x="804"/>
        <item x="337"/>
        <item x="848"/>
        <item x="654"/>
        <item x="180"/>
        <item x="484"/>
        <item x="34"/>
        <item x="805"/>
        <item x="183"/>
        <item x="82"/>
        <item x="332"/>
        <item x="192"/>
        <item x="11"/>
        <item x="739"/>
        <item x="17"/>
        <item x="908"/>
        <item x="20"/>
        <item x="550"/>
        <item x="41"/>
        <item x="55"/>
        <item x="715"/>
        <item x="844"/>
        <item x="716"/>
        <item x="564"/>
        <item x="491"/>
        <item x="348"/>
        <item x="259"/>
        <item x="102"/>
        <item x="477"/>
        <item x="871"/>
        <item x="475"/>
        <item x="375"/>
        <item x="227"/>
        <item x="173"/>
        <item x="718"/>
        <item x="267"/>
        <item x="766"/>
        <item x="704"/>
        <item x="815"/>
        <item x="439"/>
        <item x="48"/>
        <item x="789"/>
        <item x="224"/>
        <item x="621"/>
        <item x="886"/>
        <item x="4"/>
        <item x="894"/>
        <item x="800"/>
        <item x="425"/>
        <item x="584"/>
        <item x="166"/>
        <item x="831"/>
        <item x="103"/>
        <item x="632"/>
        <item x="744"/>
        <item x="109"/>
        <item x="110"/>
        <item x="488"/>
        <item x="289"/>
        <item x="61"/>
        <item x="78"/>
        <item x="36"/>
        <item x="402"/>
        <item x="237"/>
        <item x="891"/>
        <item x="121"/>
        <item x="559"/>
        <item x="418"/>
        <item x="115"/>
        <item x="658"/>
        <item x="129"/>
        <item x="459"/>
        <item x="174"/>
        <item x="145"/>
        <item x="431"/>
        <item x="27"/>
        <item x="661"/>
        <item x="889"/>
        <item x="274"/>
        <item x="217"/>
        <item x="198"/>
        <item x="317"/>
        <item x="228"/>
        <item x="169"/>
        <item x="541"/>
        <item x="333"/>
        <item x="719"/>
        <item x="666"/>
        <item x="832"/>
        <item x="617"/>
        <item x="585"/>
        <item x="652"/>
        <item x="729"/>
        <item x="220"/>
        <item x="72"/>
        <item x="824"/>
        <item x="743"/>
        <item x="728"/>
        <item x="731"/>
        <item x="15"/>
        <item x="288"/>
        <item x="379"/>
        <item x="865"/>
        <item x="501"/>
        <item x="542"/>
        <item x="105"/>
        <item x="413"/>
        <item x="778"/>
        <item x="628"/>
        <item x="702"/>
        <item x="87"/>
        <item x="857"/>
        <item x="686"/>
        <item x="449"/>
        <item x="708"/>
        <item x="233"/>
        <item x="573"/>
        <item x="178"/>
        <item x="176"/>
        <item x="281"/>
        <item x="286"/>
        <item x="494"/>
        <item x="578"/>
        <item x="357"/>
        <item x="773"/>
        <item x="150"/>
        <item x="369"/>
        <item x="463"/>
        <item x="698"/>
        <item x="404"/>
        <item x="258"/>
        <item x="75"/>
        <item x="257"/>
        <item x="263"/>
        <item x="74"/>
        <item x="215"/>
        <item x="378"/>
        <item x="748"/>
        <item x="707"/>
        <item x="646"/>
        <item x="510"/>
        <item x="140"/>
        <item x="331"/>
        <item x="212"/>
        <item x="604"/>
        <item x="0"/>
        <item x="759"/>
        <item x="58"/>
        <item x="614"/>
        <item x="107"/>
        <item x="364"/>
        <item x="161"/>
        <item x="671"/>
        <item x="394"/>
        <item x="746"/>
        <item x="807"/>
        <item x="547"/>
        <item x="384"/>
        <item x="236"/>
        <item x="678"/>
        <item x="737"/>
        <item x="390"/>
        <item x="852"/>
        <item x="500"/>
        <item x="872"/>
        <item x="196"/>
        <item x="247"/>
        <item x="462"/>
        <item x="321"/>
        <item x="296"/>
        <item x="902"/>
        <item x="187"/>
        <item x="350"/>
        <item x="492"/>
        <item x="580"/>
        <item x="434"/>
        <item x="184"/>
        <item x="468"/>
        <item x="906"/>
        <item x="483"/>
        <item x="829"/>
        <item x="813"/>
        <item x="717"/>
        <item x="869"/>
        <item x="100"/>
        <item x="251"/>
        <item x="435"/>
        <item x="655"/>
        <item x="256"/>
        <item x="834"/>
        <item x="397"/>
        <item x="353"/>
        <item x="653"/>
        <item x="264"/>
        <item x="234"/>
        <item x="801"/>
        <item x="706"/>
        <item x="687"/>
        <item x="450"/>
        <item x="861"/>
        <item x="89"/>
        <item x="195"/>
        <item x="734"/>
        <item x="798"/>
        <item x="568"/>
        <item x="291"/>
        <item x="314"/>
        <item x="401"/>
        <item x="757"/>
        <item x="895"/>
        <item x="188"/>
        <item x="437"/>
        <item x="135"/>
        <item x="415"/>
        <item x="427"/>
        <item x="268"/>
        <item x="732"/>
        <item x="531"/>
        <item x="349"/>
        <item x="383"/>
        <item x="730"/>
        <item x="373"/>
        <item x="586"/>
        <item x="232"/>
        <item x="446"/>
        <item x="408"/>
        <item x="351"/>
        <item x="816"/>
        <item x="73"/>
        <item x="882"/>
        <item x="456"/>
        <item x="255"/>
        <item x="342"/>
        <item x="440"/>
        <item x="755"/>
        <item x="565"/>
        <item x="782"/>
        <item x="201"/>
        <item x="160"/>
        <item x="194"/>
        <item x="123"/>
        <item x="185"/>
        <item x="203"/>
        <item x="881"/>
        <item x="651"/>
        <item x="293"/>
        <item x="806"/>
        <item x="750"/>
        <item x="83"/>
        <item x="543"/>
        <item x="134"/>
        <item x="781"/>
        <item x="763"/>
        <item x="218"/>
        <item x="114"/>
        <item x="71"/>
        <item x="26"/>
        <item x="122"/>
        <item x="873"/>
        <item x="108"/>
        <item x="92"/>
        <item x="697"/>
        <item x="701"/>
        <item x="841"/>
        <item x="802"/>
        <item x="313"/>
        <item x="662"/>
        <item x="214"/>
        <item x="897"/>
        <item x="840"/>
        <item x="306"/>
        <item x="771"/>
        <item x="870"/>
        <item x="407"/>
        <item x="507"/>
        <item x="98"/>
        <item x="863"/>
        <item x="879"/>
        <item x="76"/>
        <item x="825"/>
        <item x="768"/>
        <item x="668"/>
        <item x="603"/>
        <item x="392"/>
        <item x="315"/>
        <item x="520"/>
        <item x="567"/>
        <item x="240"/>
        <item x="243"/>
        <item x="367"/>
        <item x="575"/>
        <item x="261"/>
        <item x="51"/>
        <item x="566"/>
        <item x="619"/>
        <item x="398"/>
        <item x="799"/>
        <item x="591"/>
        <item x="101"/>
        <item x="711"/>
        <item x="495"/>
        <item x="880"/>
        <item x="127"/>
        <item x="741"/>
        <item x="767"/>
        <item x="421"/>
        <item x="420"/>
        <item x="111"/>
        <item x="549"/>
        <item x="430"/>
        <item x="659"/>
        <item x="339"/>
        <item x="432"/>
        <item x="867"/>
        <item x="888"/>
        <item x="385"/>
        <item x="419"/>
        <item x="675"/>
        <item x="892"/>
        <item x="505"/>
        <item x="148"/>
        <item x="680"/>
        <item x="93"/>
        <item x="482"/>
        <item x="400"/>
        <item x="104"/>
        <item x="690"/>
        <item x="396"/>
        <item x="606"/>
        <item x="249"/>
        <item x="669"/>
        <item x="470"/>
        <item x="471"/>
        <item x="576"/>
        <item x="117"/>
        <item x="262"/>
        <item x="305"/>
        <item x="560"/>
        <item x="204"/>
        <item x="877"/>
        <item x="77"/>
        <item x="803"/>
        <item x="25"/>
        <item x="96"/>
        <item x="360"/>
        <item x="410"/>
        <item x="528"/>
        <item x="665"/>
        <item x="485"/>
        <item x="589"/>
        <item x="794"/>
        <item x="555"/>
        <item x="893"/>
        <item x="558"/>
        <item x="171"/>
        <item x="424"/>
        <item x="788"/>
        <item x="443"/>
        <item x="417"/>
        <item x="625"/>
        <item x="242"/>
        <item x="827"/>
        <item x="851"/>
        <item x="740"/>
        <item x="862"/>
        <item x="239"/>
        <item x="445"/>
        <item x="572"/>
        <item x="561"/>
        <item x="330"/>
        <item x="90"/>
        <item x="819"/>
        <item x="387"/>
        <item x="138"/>
        <item x="624"/>
        <item x="643"/>
        <item x="609"/>
        <item x="720"/>
        <item x="395"/>
        <item x="847"/>
        <item x="207"/>
        <item x="454"/>
        <item x="736"/>
        <item x="783"/>
        <item x="903"/>
        <item x="713"/>
        <item x="587"/>
        <item x="657"/>
        <item x="622"/>
        <item x="156"/>
        <item x="751"/>
        <item x="679"/>
        <item x="358"/>
        <item x="193"/>
        <item x="260"/>
        <item x="345"/>
        <item x="623"/>
        <item x="476"/>
        <item x="907"/>
        <item x="340"/>
        <item x="335"/>
        <item x="758"/>
        <item x="371"/>
        <item x="266"/>
        <item x="235"/>
        <item x="182"/>
        <item x="356"/>
        <item x="830"/>
        <item x="909"/>
        <item x="409"/>
        <item x="359"/>
        <item x="493"/>
        <item x="890"/>
        <item x="426"/>
        <item x="7"/>
        <item x="222"/>
        <item x="1"/>
        <item x="516"/>
        <item x="683"/>
        <item x="5"/>
        <item x="602"/>
        <item x="334"/>
        <item x="674"/>
        <item x="855"/>
        <item x="190"/>
        <item x="540"/>
        <item x="593"/>
        <item x="904"/>
        <item x="320"/>
        <item x="279"/>
        <item x="480"/>
        <item x="297"/>
        <item x="393"/>
        <item x="56"/>
        <item x="645"/>
        <item x="325"/>
        <item x="200"/>
        <item x="498"/>
        <item x="792"/>
        <item x="856"/>
        <item x="152"/>
        <item x="469"/>
        <item x="774"/>
        <item x="689"/>
        <item x="265"/>
        <item x="144"/>
        <item x="760"/>
        <item x="128"/>
        <item x="316"/>
        <item x="46"/>
        <item x="546"/>
        <item x="842"/>
        <item x="118"/>
        <item x="429"/>
        <item x="511"/>
        <item x="149"/>
        <item x="126"/>
        <item x="54"/>
        <item x="795"/>
        <item x="66"/>
        <item x="59"/>
        <item x="858"/>
        <item x="63"/>
        <item x="154"/>
        <item x="522"/>
        <item x="84"/>
        <item x="694"/>
        <item x="502"/>
        <item x="461"/>
        <item x="412"/>
        <item x="496"/>
        <item x="703"/>
        <item x="764"/>
        <item x="633"/>
        <item x="88"/>
        <item x="641"/>
        <item x="382"/>
        <item x="208"/>
        <item x="99"/>
        <item x="876"/>
        <item x="42"/>
        <item x="569"/>
        <item x="905"/>
        <item x="165"/>
        <item x="32"/>
        <item x="677"/>
        <item x="272"/>
        <item x="343"/>
        <item x="271"/>
        <item x="19"/>
        <item x="14"/>
        <item x="648"/>
        <item x="487"/>
        <item x="581"/>
        <item x="534"/>
        <item x="18"/>
        <item x="399"/>
        <item x="727"/>
        <item x="545"/>
        <item x="223"/>
        <item x="132"/>
        <item x="280"/>
        <item x="361"/>
        <item x="611"/>
        <item x="49"/>
        <item x="303"/>
        <item x="647"/>
        <item x="40"/>
        <item x="620"/>
        <item x="754"/>
        <item x="312"/>
        <item x="775"/>
        <item x="181"/>
        <item x="705"/>
        <item x="685"/>
        <item x="97"/>
        <item x="556"/>
        <item x="693"/>
        <item x="808"/>
        <item x="230"/>
        <item x="146"/>
        <item x="162"/>
        <item x="65"/>
        <item x="649"/>
        <item x="733"/>
        <item x="637"/>
        <item x="64"/>
        <item x="50"/>
        <item x="444"/>
        <item x="326"/>
        <item x="276"/>
        <item x="898"/>
        <item x="884"/>
        <item x="277"/>
        <item x="515"/>
        <item x="294"/>
        <item x="45"/>
        <item x="529"/>
        <item x="441"/>
        <item x="696"/>
        <item x="636"/>
        <item x="626"/>
        <item x="438"/>
        <item x="451"/>
        <item x="595"/>
        <item x="714"/>
        <item x="710"/>
        <item x="322"/>
        <item x="627"/>
        <item x="147"/>
        <item x="640"/>
        <item x="642"/>
        <item x="859"/>
        <item x="216"/>
        <item x="12"/>
        <item x="785"/>
        <item x="826"/>
        <item x="486"/>
        <item x="833"/>
        <item x="202"/>
        <item x="53"/>
        <item x="818"/>
        <item x="472"/>
        <item x="248"/>
        <item x="506"/>
        <item x="749"/>
        <item x="691"/>
        <item x="295"/>
        <item x="460"/>
        <item x="849"/>
        <item x="366"/>
        <item x="269"/>
        <item x="210"/>
        <item x="682"/>
        <item x="676"/>
        <item x="442"/>
        <item x="613"/>
        <item x="33"/>
        <item x="436"/>
        <item x="577"/>
        <item x="850"/>
        <item x="854"/>
        <item x="29"/>
        <item t="default"/>
      </items>
    </pivotField>
    <pivotField showAll="0">
      <items count="911">
        <item x="29"/>
        <item x="836"/>
        <item x="616"/>
        <item x="722"/>
        <item x="634"/>
        <item x="638"/>
        <item x="79"/>
        <item x="452"/>
        <item x="374"/>
        <item x="479"/>
        <item x="324"/>
        <item x="283"/>
        <item x="835"/>
        <item x="809"/>
        <item x="786"/>
        <item x="513"/>
        <item x="328"/>
        <item x="762"/>
        <item x="583"/>
        <item x="822"/>
        <item x="225"/>
        <item x="514"/>
        <item x="197"/>
        <item x="860"/>
        <item x="299"/>
        <item x="864"/>
        <item x="663"/>
        <item x="142"/>
        <item x="414"/>
        <item x="695"/>
        <item x="143"/>
        <item x="307"/>
        <item x="423"/>
        <item x="726"/>
        <item x="81"/>
        <item x="681"/>
        <item x="597"/>
        <item x="273"/>
        <item x="499"/>
        <item x="91"/>
        <item x="570"/>
        <item x="839"/>
        <item x="47"/>
        <item x="411"/>
        <item x="139"/>
        <item x="455"/>
        <item x="765"/>
        <item x="6"/>
        <item x="571"/>
        <item x="119"/>
        <item x="308"/>
        <item x="853"/>
        <item x="601"/>
        <item x="497"/>
        <item x="310"/>
        <item x="231"/>
        <item x="405"/>
        <item x="769"/>
        <item x="537"/>
        <item x="175"/>
        <item x="797"/>
        <item x="618"/>
        <item x="885"/>
        <item x="172"/>
        <item x="8"/>
        <item x="473"/>
        <item x="823"/>
        <item x="466"/>
        <item x="582"/>
        <item x="508"/>
        <item x="557"/>
        <item x="712"/>
        <item x="504"/>
        <item x="253"/>
        <item x="406"/>
        <item x="377"/>
        <item x="615"/>
        <item x="229"/>
        <item x="250"/>
        <item x="866"/>
        <item x="453"/>
        <item x="901"/>
        <item x="278"/>
        <item x="846"/>
        <item x="69"/>
        <item x="24"/>
        <item x="131"/>
        <item x="130"/>
        <item x="70"/>
        <item x="282"/>
        <item x="503"/>
        <item x="39"/>
        <item x="630"/>
        <item x="285"/>
        <item x="94"/>
        <item x="386"/>
        <item x="672"/>
        <item x="219"/>
        <item x="526"/>
        <item x="157"/>
        <item x="700"/>
        <item x="352"/>
        <item x="536"/>
        <item x="608"/>
        <item x="538"/>
        <item x="338"/>
        <item x="598"/>
        <item x="779"/>
        <item x="761"/>
        <item x="664"/>
        <item x="31"/>
        <item x="226"/>
        <item x="521"/>
        <item x="155"/>
        <item x="106"/>
        <item x="245"/>
        <item x="588"/>
        <item x="793"/>
        <item x="381"/>
        <item x="16"/>
        <item x="467"/>
        <item x="298"/>
        <item x="670"/>
        <item x="347"/>
        <item x="221"/>
        <item x="673"/>
        <item x="554"/>
        <item x="457"/>
        <item x="363"/>
        <item x="199"/>
        <item x="327"/>
        <item x="159"/>
        <item x="365"/>
        <item x="370"/>
        <item x="254"/>
        <item x="464"/>
        <item x="474"/>
        <item x="607"/>
        <item x="780"/>
        <item x="344"/>
        <item x="13"/>
        <item x="845"/>
        <item x="723"/>
        <item x="552"/>
        <item x="790"/>
        <item x="120"/>
        <item x="116"/>
        <item x="883"/>
        <item x="389"/>
        <item x="341"/>
        <item x="548"/>
        <item x="38"/>
        <item x="532"/>
        <item x="416"/>
        <item x="629"/>
        <item x="518"/>
        <item x="875"/>
        <item x="574"/>
        <item x="490"/>
        <item x="319"/>
        <item x="206"/>
        <item x="302"/>
        <item x="311"/>
        <item x="80"/>
        <item x="323"/>
        <item x="724"/>
        <item x="635"/>
        <item x="167"/>
        <item x="252"/>
        <item x="721"/>
        <item x="23"/>
        <item x="68"/>
        <item x="35"/>
        <item x="699"/>
        <item x="189"/>
        <item x="62"/>
        <item x="376"/>
        <item x="133"/>
        <item x="868"/>
        <item x="380"/>
        <item x="777"/>
        <item x="725"/>
        <item x="447"/>
        <item x="362"/>
        <item x="544"/>
        <item x="772"/>
        <item x="524"/>
        <item x="422"/>
        <item x="738"/>
        <item x="810"/>
        <item x="821"/>
        <item x="95"/>
        <item x="241"/>
        <item x="170"/>
        <item x="329"/>
        <item x="692"/>
        <item x="896"/>
        <item x="837"/>
        <item x="37"/>
        <item x="509"/>
        <item x="57"/>
        <item x="752"/>
        <item x="177"/>
        <item x="900"/>
        <item x="137"/>
        <item x="465"/>
        <item x="817"/>
        <item x="517"/>
        <item x="270"/>
        <item x="874"/>
        <item x="639"/>
        <item x="246"/>
        <item x="300"/>
        <item x="887"/>
        <item x="605"/>
        <item x="784"/>
        <item x="2"/>
        <item x="539"/>
        <item x="770"/>
        <item x="448"/>
        <item x="610"/>
        <item x="213"/>
        <item x="747"/>
        <item x="186"/>
        <item x="838"/>
        <item x="612"/>
        <item x="592"/>
        <item x="644"/>
        <item x="168"/>
        <item x="238"/>
        <item x="579"/>
        <item x="141"/>
        <item x="372"/>
        <item x="3"/>
        <item x="336"/>
        <item x="403"/>
        <item x="368"/>
        <item x="21"/>
        <item x="787"/>
        <item x="211"/>
        <item x="113"/>
        <item x="796"/>
        <item x="594"/>
        <item x="533"/>
        <item x="158"/>
        <item x="650"/>
        <item x="28"/>
        <item x="244"/>
        <item x="667"/>
        <item x="709"/>
        <item x="287"/>
        <item x="656"/>
        <item x="820"/>
        <item x="878"/>
        <item x="519"/>
        <item x="812"/>
        <item x="814"/>
        <item x="388"/>
        <item x="124"/>
        <item x="535"/>
        <item x="136"/>
        <item x="843"/>
        <item x="355"/>
        <item x="563"/>
        <item x="551"/>
        <item x="600"/>
        <item x="735"/>
        <item x="433"/>
        <item x="52"/>
        <item x="512"/>
        <item x="811"/>
        <item x="346"/>
        <item x="590"/>
        <item x="179"/>
        <item x="284"/>
        <item x="481"/>
        <item x="745"/>
        <item x="292"/>
        <item x="553"/>
        <item x="527"/>
        <item x="151"/>
        <item x="30"/>
        <item x="899"/>
        <item x="86"/>
        <item x="209"/>
        <item x="112"/>
        <item x="753"/>
        <item x="391"/>
        <item x="60"/>
        <item x="791"/>
        <item x="67"/>
        <item x="44"/>
        <item x="10"/>
        <item x="562"/>
        <item x="354"/>
        <item x="43"/>
        <item x="163"/>
        <item x="304"/>
        <item x="776"/>
        <item x="301"/>
        <item x="756"/>
        <item x="458"/>
        <item x="191"/>
        <item x="596"/>
        <item x="688"/>
        <item x="205"/>
        <item x="275"/>
        <item x="660"/>
        <item x="489"/>
        <item x="828"/>
        <item x="164"/>
        <item x="309"/>
        <item x="684"/>
        <item x="290"/>
        <item x="631"/>
        <item x="85"/>
        <item x="478"/>
        <item x="523"/>
        <item x="153"/>
        <item x="9"/>
        <item x="22"/>
        <item x="530"/>
        <item x="125"/>
        <item x="428"/>
        <item x="742"/>
        <item x="525"/>
        <item x="599"/>
        <item x="318"/>
        <item x="804"/>
        <item x="337"/>
        <item x="848"/>
        <item x="654"/>
        <item x="180"/>
        <item x="484"/>
        <item x="34"/>
        <item x="805"/>
        <item x="183"/>
        <item x="82"/>
        <item x="332"/>
        <item x="192"/>
        <item x="11"/>
        <item x="739"/>
        <item x="17"/>
        <item x="908"/>
        <item x="20"/>
        <item x="550"/>
        <item x="41"/>
        <item x="55"/>
        <item x="715"/>
        <item x="844"/>
        <item x="716"/>
        <item x="564"/>
        <item x="491"/>
        <item x="348"/>
        <item x="259"/>
        <item x="102"/>
        <item x="477"/>
        <item x="871"/>
        <item x="475"/>
        <item x="375"/>
        <item x="227"/>
        <item x="173"/>
        <item x="718"/>
        <item x="267"/>
        <item x="766"/>
        <item x="704"/>
        <item x="815"/>
        <item x="439"/>
        <item x="48"/>
        <item x="789"/>
        <item x="224"/>
        <item x="621"/>
        <item x="886"/>
        <item x="4"/>
        <item x="894"/>
        <item x="800"/>
        <item x="425"/>
        <item x="584"/>
        <item x="166"/>
        <item x="831"/>
        <item x="103"/>
        <item x="632"/>
        <item x="744"/>
        <item x="109"/>
        <item x="110"/>
        <item x="488"/>
        <item x="289"/>
        <item x="61"/>
        <item x="78"/>
        <item x="36"/>
        <item x="402"/>
        <item x="237"/>
        <item x="891"/>
        <item x="121"/>
        <item x="559"/>
        <item x="418"/>
        <item x="115"/>
        <item x="658"/>
        <item x="129"/>
        <item x="459"/>
        <item x="174"/>
        <item x="145"/>
        <item x="431"/>
        <item x="27"/>
        <item x="661"/>
        <item x="889"/>
        <item x="274"/>
        <item x="217"/>
        <item x="198"/>
        <item x="317"/>
        <item x="228"/>
        <item x="169"/>
        <item x="541"/>
        <item x="333"/>
        <item x="719"/>
        <item x="666"/>
        <item x="832"/>
        <item x="617"/>
        <item x="585"/>
        <item x="652"/>
        <item x="729"/>
        <item x="220"/>
        <item x="72"/>
        <item x="824"/>
        <item x="743"/>
        <item x="728"/>
        <item x="731"/>
        <item x="15"/>
        <item x="288"/>
        <item x="379"/>
        <item x="865"/>
        <item x="501"/>
        <item x="542"/>
        <item x="105"/>
        <item x="413"/>
        <item x="778"/>
        <item x="628"/>
        <item x="702"/>
        <item x="87"/>
        <item x="857"/>
        <item x="686"/>
        <item x="449"/>
        <item x="708"/>
        <item x="233"/>
        <item x="573"/>
        <item x="178"/>
        <item x="176"/>
        <item x="281"/>
        <item x="286"/>
        <item x="494"/>
        <item x="578"/>
        <item x="357"/>
        <item x="773"/>
        <item x="150"/>
        <item x="369"/>
        <item x="463"/>
        <item x="698"/>
        <item x="404"/>
        <item x="258"/>
        <item x="75"/>
        <item x="257"/>
        <item x="263"/>
        <item x="74"/>
        <item x="215"/>
        <item x="378"/>
        <item x="748"/>
        <item x="707"/>
        <item x="646"/>
        <item x="510"/>
        <item x="140"/>
        <item x="331"/>
        <item x="212"/>
        <item x="604"/>
        <item x="0"/>
        <item x="759"/>
        <item x="58"/>
        <item x="614"/>
        <item x="107"/>
        <item x="364"/>
        <item x="161"/>
        <item x="671"/>
        <item x="394"/>
        <item x="746"/>
        <item x="807"/>
        <item x="547"/>
        <item x="384"/>
        <item x="236"/>
        <item x="678"/>
        <item x="737"/>
        <item x="390"/>
        <item x="852"/>
        <item x="500"/>
        <item x="872"/>
        <item x="196"/>
        <item x="247"/>
        <item x="462"/>
        <item x="321"/>
        <item x="296"/>
        <item x="902"/>
        <item x="187"/>
        <item x="350"/>
        <item x="492"/>
        <item x="580"/>
        <item x="434"/>
        <item x="184"/>
        <item x="468"/>
        <item x="906"/>
        <item x="483"/>
        <item x="829"/>
        <item x="813"/>
        <item x="717"/>
        <item x="869"/>
        <item x="100"/>
        <item x="251"/>
        <item x="435"/>
        <item x="655"/>
        <item x="256"/>
        <item x="834"/>
        <item x="397"/>
        <item x="353"/>
        <item x="653"/>
        <item x="264"/>
        <item x="234"/>
        <item x="801"/>
        <item x="706"/>
        <item x="687"/>
        <item x="450"/>
        <item x="861"/>
        <item x="89"/>
        <item x="195"/>
        <item x="734"/>
        <item x="798"/>
        <item x="568"/>
        <item x="291"/>
        <item x="314"/>
        <item x="401"/>
        <item x="757"/>
        <item x="895"/>
        <item x="188"/>
        <item x="437"/>
        <item x="135"/>
        <item x="415"/>
        <item x="427"/>
        <item x="268"/>
        <item x="732"/>
        <item x="531"/>
        <item x="349"/>
        <item x="383"/>
        <item x="730"/>
        <item x="373"/>
        <item x="586"/>
        <item x="232"/>
        <item x="446"/>
        <item x="408"/>
        <item x="351"/>
        <item x="816"/>
        <item x="73"/>
        <item x="882"/>
        <item x="456"/>
        <item x="255"/>
        <item x="342"/>
        <item x="440"/>
        <item x="755"/>
        <item x="565"/>
        <item x="782"/>
        <item x="201"/>
        <item x="160"/>
        <item x="194"/>
        <item x="123"/>
        <item x="185"/>
        <item x="203"/>
        <item x="881"/>
        <item x="651"/>
        <item x="293"/>
        <item x="806"/>
        <item x="750"/>
        <item x="83"/>
        <item x="543"/>
        <item x="134"/>
        <item x="781"/>
        <item x="763"/>
        <item x="218"/>
        <item x="114"/>
        <item x="71"/>
        <item x="26"/>
        <item x="122"/>
        <item x="873"/>
        <item x="108"/>
        <item x="92"/>
        <item x="697"/>
        <item x="701"/>
        <item x="841"/>
        <item x="802"/>
        <item x="313"/>
        <item x="662"/>
        <item x="214"/>
        <item x="897"/>
        <item x="840"/>
        <item x="306"/>
        <item x="771"/>
        <item x="870"/>
        <item x="407"/>
        <item x="507"/>
        <item x="98"/>
        <item x="863"/>
        <item x="879"/>
        <item x="76"/>
        <item x="825"/>
        <item x="768"/>
        <item x="668"/>
        <item x="603"/>
        <item x="392"/>
        <item x="315"/>
        <item x="520"/>
        <item x="567"/>
        <item x="240"/>
        <item x="243"/>
        <item x="367"/>
        <item x="575"/>
        <item x="261"/>
        <item x="51"/>
        <item x="566"/>
        <item x="619"/>
        <item x="398"/>
        <item x="799"/>
        <item x="591"/>
        <item x="101"/>
        <item x="711"/>
        <item x="495"/>
        <item x="880"/>
        <item x="127"/>
        <item x="741"/>
        <item x="767"/>
        <item x="421"/>
        <item x="420"/>
        <item x="111"/>
        <item x="549"/>
        <item x="430"/>
        <item x="659"/>
        <item x="339"/>
        <item x="432"/>
        <item x="867"/>
        <item x="888"/>
        <item x="385"/>
        <item x="419"/>
        <item x="675"/>
        <item x="892"/>
        <item x="505"/>
        <item x="148"/>
        <item x="680"/>
        <item x="93"/>
        <item x="482"/>
        <item x="400"/>
        <item x="104"/>
        <item x="690"/>
        <item x="396"/>
        <item x="606"/>
        <item x="249"/>
        <item x="669"/>
        <item x="470"/>
        <item x="471"/>
        <item x="576"/>
        <item x="117"/>
        <item x="262"/>
        <item x="305"/>
        <item x="560"/>
        <item x="204"/>
        <item x="877"/>
        <item x="77"/>
        <item x="803"/>
        <item x="25"/>
        <item x="96"/>
        <item x="360"/>
        <item x="410"/>
        <item x="528"/>
        <item x="665"/>
        <item x="485"/>
        <item x="589"/>
        <item x="794"/>
        <item x="555"/>
        <item x="893"/>
        <item x="558"/>
        <item x="171"/>
        <item x="424"/>
        <item x="788"/>
        <item x="443"/>
        <item x="417"/>
        <item x="625"/>
        <item x="242"/>
        <item x="827"/>
        <item x="851"/>
        <item x="740"/>
        <item x="862"/>
        <item x="239"/>
        <item x="445"/>
        <item x="572"/>
        <item x="561"/>
        <item x="330"/>
        <item x="90"/>
        <item x="819"/>
        <item x="387"/>
        <item x="138"/>
        <item x="624"/>
        <item x="643"/>
        <item x="609"/>
        <item x="720"/>
        <item x="395"/>
        <item x="847"/>
        <item x="207"/>
        <item x="454"/>
        <item x="736"/>
        <item x="783"/>
        <item x="903"/>
        <item x="713"/>
        <item x="587"/>
        <item x="657"/>
        <item x="622"/>
        <item x="156"/>
        <item x="751"/>
        <item x="679"/>
        <item x="358"/>
        <item x="193"/>
        <item x="260"/>
        <item x="345"/>
        <item x="623"/>
        <item x="476"/>
        <item x="907"/>
        <item x="340"/>
        <item x="335"/>
        <item x="758"/>
        <item x="371"/>
        <item x="266"/>
        <item x="235"/>
        <item x="182"/>
        <item x="356"/>
        <item x="830"/>
        <item x="909"/>
        <item x="409"/>
        <item x="359"/>
        <item x="493"/>
        <item x="890"/>
        <item x="426"/>
        <item x="7"/>
        <item x="222"/>
        <item x="1"/>
        <item x="516"/>
        <item x="683"/>
        <item x="5"/>
        <item x="602"/>
        <item x="334"/>
        <item x="674"/>
        <item x="855"/>
        <item x="190"/>
        <item x="540"/>
        <item x="593"/>
        <item x="904"/>
        <item x="320"/>
        <item x="279"/>
        <item x="480"/>
        <item x="297"/>
        <item x="393"/>
        <item x="56"/>
        <item x="645"/>
        <item x="325"/>
        <item x="200"/>
        <item x="498"/>
        <item x="792"/>
        <item x="856"/>
        <item x="152"/>
        <item x="469"/>
        <item x="774"/>
        <item x="689"/>
        <item x="265"/>
        <item x="144"/>
        <item x="760"/>
        <item x="128"/>
        <item x="316"/>
        <item x="46"/>
        <item x="546"/>
        <item x="842"/>
        <item x="118"/>
        <item x="429"/>
        <item x="511"/>
        <item x="149"/>
        <item x="126"/>
        <item x="54"/>
        <item x="795"/>
        <item x="66"/>
        <item x="59"/>
        <item x="858"/>
        <item x="63"/>
        <item x="154"/>
        <item x="522"/>
        <item x="84"/>
        <item x="694"/>
        <item x="502"/>
        <item x="461"/>
        <item x="412"/>
        <item x="496"/>
        <item x="703"/>
        <item x="764"/>
        <item x="633"/>
        <item x="88"/>
        <item x="641"/>
        <item x="382"/>
        <item x="208"/>
        <item x="99"/>
        <item x="876"/>
        <item x="42"/>
        <item x="569"/>
        <item x="905"/>
        <item x="165"/>
        <item x="32"/>
        <item x="677"/>
        <item x="272"/>
        <item x="343"/>
        <item x="271"/>
        <item x="19"/>
        <item x="14"/>
        <item x="648"/>
        <item x="487"/>
        <item x="581"/>
        <item x="534"/>
        <item x="18"/>
        <item x="399"/>
        <item x="727"/>
        <item x="545"/>
        <item x="223"/>
        <item x="132"/>
        <item x="280"/>
        <item x="361"/>
        <item x="611"/>
        <item x="49"/>
        <item x="303"/>
        <item x="647"/>
        <item x="40"/>
        <item x="620"/>
        <item x="754"/>
        <item x="312"/>
        <item x="775"/>
        <item x="181"/>
        <item x="705"/>
        <item x="685"/>
        <item x="97"/>
        <item x="556"/>
        <item x="693"/>
        <item x="808"/>
        <item x="230"/>
        <item x="146"/>
        <item x="162"/>
        <item x="65"/>
        <item x="649"/>
        <item x="733"/>
        <item x="637"/>
        <item x="64"/>
        <item x="50"/>
        <item x="444"/>
        <item x="326"/>
        <item x="276"/>
        <item x="898"/>
        <item x="884"/>
        <item x="277"/>
        <item x="515"/>
        <item x="294"/>
        <item x="45"/>
        <item x="529"/>
        <item x="441"/>
        <item x="696"/>
        <item x="636"/>
        <item x="626"/>
        <item x="438"/>
        <item x="451"/>
        <item x="595"/>
        <item x="714"/>
        <item x="710"/>
        <item x="322"/>
        <item x="627"/>
        <item x="147"/>
        <item x="640"/>
        <item x="642"/>
        <item x="859"/>
        <item x="216"/>
        <item x="12"/>
        <item x="785"/>
        <item x="826"/>
        <item x="486"/>
        <item x="833"/>
        <item x="202"/>
        <item x="53"/>
        <item x="818"/>
        <item x="472"/>
        <item x="248"/>
        <item x="506"/>
        <item x="749"/>
        <item x="691"/>
        <item x="295"/>
        <item x="460"/>
        <item x="849"/>
        <item x="366"/>
        <item x="269"/>
        <item x="210"/>
        <item x="682"/>
        <item x="676"/>
        <item x="442"/>
        <item x="613"/>
        <item x="33"/>
        <item x="436"/>
        <item x="577"/>
        <item x="850"/>
        <item x="854"/>
        <item t="default"/>
      </items>
    </pivotField>
    <pivotField showAll="0">
      <items count="7">
        <item x="0"/>
        <item x="2"/>
        <item x="5"/>
        <item x="4"/>
        <item x="3"/>
        <item x="1"/>
        <item t="default"/>
      </items>
    </pivotField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axis="axisCol" showAll="0">
      <items count="9">
        <item x="5"/>
        <item x="4"/>
        <item x="0"/>
        <item x="1"/>
        <item x="2"/>
        <item x="6"/>
        <item x="3"/>
        <item x="7"/>
        <item t="default"/>
      </items>
    </pivotField>
    <pivotField showAll="0"/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duration" fld="7" subtotal="count" baseField="6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DE2D6-925F-4F8E-A07A-7D3A78FF0F0F}">
  <dimension ref="A3:I37"/>
  <sheetViews>
    <sheetView topLeftCell="A19" workbookViewId="0">
      <selection activeCell="O27" sqref="O27"/>
    </sheetView>
  </sheetViews>
  <sheetFormatPr defaultRowHeight="14.4" x14ac:dyDescent="0.3"/>
  <cols>
    <col min="1" max="1" width="23.33203125" bestFit="1" customWidth="1"/>
    <col min="2" max="2" width="16.33203125" customWidth="1"/>
    <col min="3" max="3" width="5.6640625" bestFit="1" customWidth="1"/>
    <col min="4" max="4" width="8.33203125" bestFit="1" customWidth="1"/>
    <col min="5" max="5" width="11.44140625" bestFit="1" customWidth="1"/>
    <col min="6" max="7" width="5.33203125" bestFit="1" customWidth="1"/>
    <col min="8" max="8" width="5.5546875" bestFit="1" customWidth="1"/>
    <col min="9" max="9" width="10.5546875" bestFit="1" customWidth="1"/>
    <col min="10" max="10" width="15.21875" bestFit="1" customWidth="1"/>
    <col min="11" max="11" width="21.88671875" bestFit="1" customWidth="1"/>
    <col min="12" max="12" width="15.21875" bestFit="1" customWidth="1"/>
    <col min="13" max="13" width="21.88671875" bestFit="1" customWidth="1"/>
    <col min="14" max="14" width="15.21875" bestFit="1" customWidth="1"/>
    <col min="15" max="15" width="21.88671875" bestFit="1" customWidth="1"/>
    <col min="16" max="16" width="19.77734375" bestFit="1" customWidth="1"/>
    <col min="17" max="17" width="26.44140625" bestFit="1" customWidth="1"/>
  </cols>
  <sheetData>
    <row r="3" spans="1:9" x14ac:dyDescent="0.3">
      <c r="A3" s="2" t="s">
        <v>1531</v>
      </c>
      <c r="B3" s="2" t="s">
        <v>1527</v>
      </c>
    </row>
    <row r="4" spans="1:9" x14ac:dyDescent="0.3">
      <c r="A4" s="2" t="s">
        <v>1529</v>
      </c>
      <c r="B4" t="s">
        <v>140</v>
      </c>
      <c r="C4" t="s">
        <v>20</v>
      </c>
      <c r="D4" t="s">
        <v>38</v>
      </c>
      <c r="E4" t="s">
        <v>30</v>
      </c>
      <c r="F4" t="s">
        <v>85</v>
      </c>
      <c r="G4" t="s">
        <v>528</v>
      </c>
      <c r="H4" t="s">
        <v>54</v>
      </c>
      <c r="I4" t="s">
        <v>1528</v>
      </c>
    </row>
    <row r="5" spans="1:9" x14ac:dyDescent="0.3">
      <c r="A5" s="3" t="s">
        <v>69</v>
      </c>
      <c r="C5">
        <v>62</v>
      </c>
      <c r="D5">
        <v>4</v>
      </c>
      <c r="E5">
        <v>5</v>
      </c>
      <c r="F5">
        <v>7</v>
      </c>
      <c r="G5">
        <v>2</v>
      </c>
      <c r="H5">
        <v>2</v>
      </c>
      <c r="I5">
        <v>82</v>
      </c>
    </row>
    <row r="6" spans="1:9" x14ac:dyDescent="0.3">
      <c r="A6" s="3" t="s">
        <v>77</v>
      </c>
      <c r="C6">
        <v>25</v>
      </c>
      <c r="D6">
        <v>5</v>
      </c>
      <c r="E6">
        <v>7</v>
      </c>
      <c r="F6">
        <v>9</v>
      </c>
      <c r="G6">
        <v>1</v>
      </c>
      <c r="H6">
        <v>9</v>
      </c>
      <c r="I6">
        <v>56</v>
      </c>
    </row>
    <row r="7" spans="1:9" x14ac:dyDescent="0.3">
      <c r="A7" s="3" t="s">
        <v>250</v>
      </c>
      <c r="C7">
        <v>5</v>
      </c>
      <c r="D7">
        <v>1</v>
      </c>
      <c r="E7">
        <v>1</v>
      </c>
      <c r="I7">
        <v>7</v>
      </c>
    </row>
    <row r="8" spans="1:9" x14ac:dyDescent="0.3">
      <c r="A8" s="3" t="s">
        <v>40</v>
      </c>
      <c r="C8">
        <v>23</v>
      </c>
      <c r="D8">
        <v>7</v>
      </c>
      <c r="E8">
        <v>5</v>
      </c>
      <c r="F8">
        <v>9</v>
      </c>
      <c r="H8">
        <v>14</v>
      </c>
      <c r="I8">
        <v>58</v>
      </c>
    </row>
    <row r="9" spans="1:9" x14ac:dyDescent="0.3">
      <c r="A9" s="3" t="s">
        <v>105</v>
      </c>
      <c r="C9">
        <v>75</v>
      </c>
      <c r="D9">
        <v>17</v>
      </c>
      <c r="E9">
        <v>6</v>
      </c>
      <c r="F9">
        <v>9</v>
      </c>
      <c r="H9">
        <v>4</v>
      </c>
      <c r="I9">
        <v>111</v>
      </c>
    </row>
    <row r="10" spans="1:9" x14ac:dyDescent="0.3">
      <c r="A10" s="3" t="s">
        <v>133</v>
      </c>
      <c r="C10">
        <v>22</v>
      </c>
      <c r="D10">
        <v>6</v>
      </c>
      <c r="E10">
        <v>4</v>
      </c>
      <c r="F10">
        <v>6</v>
      </c>
      <c r="G10">
        <v>3</v>
      </c>
      <c r="H10">
        <v>6</v>
      </c>
      <c r="I10">
        <v>47</v>
      </c>
    </row>
    <row r="11" spans="1:9" x14ac:dyDescent="0.3">
      <c r="A11" s="3" t="s">
        <v>350</v>
      </c>
      <c r="C11">
        <v>2</v>
      </c>
      <c r="D11">
        <v>4</v>
      </c>
      <c r="H11">
        <v>2</v>
      </c>
      <c r="I11">
        <v>8</v>
      </c>
    </row>
    <row r="12" spans="1:9" x14ac:dyDescent="0.3">
      <c r="A12" s="3" t="s">
        <v>144</v>
      </c>
      <c r="C12">
        <v>8</v>
      </c>
      <c r="D12">
        <v>5</v>
      </c>
      <c r="E12">
        <v>3</v>
      </c>
      <c r="F12">
        <v>6</v>
      </c>
      <c r="G12">
        <v>2</v>
      </c>
      <c r="H12">
        <v>5</v>
      </c>
      <c r="I12">
        <v>29</v>
      </c>
    </row>
    <row r="13" spans="1:9" x14ac:dyDescent="0.3">
      <c r="A13" s="3" t="s">
        <v>32</v>
      </c>
      <c r="C13">
        <v>21</v>
      </c>
      <c r="D13">
        <v>20</v>
      </c>
      <c r="E13">
        <v>58</v>
      </c>
      <c r="F13">
        <v>16</v>
      </c>
      <c r="G13">
        <v>4</v>
      </c>
      <c r="H13">
        <v>19</v>
      </c>
      <c r="I13">
        <v>138</v>
      </c>
    </row>
    <row r="14" spans="1:9" x14ac:dyDescent="0.3">
      <c r="A14" s="3" t="s">
        <v>102</v>
      </c>
      <c r="D14">
        <v>3</v>
      </c>
      <c r="F14">
        <v>1</v>
      </c>
      <c r="I14">
        <v>4</v>
      </c>
    </row>
    <row r="15" spans="1:9" x14ac:dyDescent="0.3">
      <c r="A15" s="3" t="s">
        <v>136</v>
      </c>
      <c r="C15">
        <v>2</v>
      </c>
      <c r="D15">
        <v>1</v>
      </c>
      <c r="F15">
        <v>1</v>
      </c>
      <c r="I15">
        <v>4</v>
      </c>
    </row>
    <row r="16" spans="1:9" x14ac:dyDescent="0.3">
      <c r="A16" s="3" t="s">
        <v>127</v>
      </c>
      <c r="C16">
        <v>3</v>
      </c>
      <c r="E16">
        <v>1</v>
      </c>
      <c r="F16">
        <v>2</v>
      </c>
      <c r="H16">
        <v>1</v>
      </c>
      <c r="I16">
        <v>7</v>
      </c>
    </row>
    <row r="17" spans="1:9" x14ac:dyDescent="0.3">
      <c r="A17" s="3" t="s">
        <v>141</v>
      </c>
      <c r="B17">
        <v>25</v>
      </c>
      <c r="C17">
        <v>11</v>
      </c>
      <c r="D17">
        <v>3</v>
      </c>
      <c r="E17">
        <v>1</v>
      </c>
      <c r="F17">
        <v>37</v>
      </c>
      <c r="H17">
        <v>3</v>
      </c>
      <c r="I17">
        <v>80</v>
      </c>
    </row>
    <row r="18" spans="1:9" x14ac:dyDescent="0.3">
      <c r="A18" s="3" t="s">
        <v>164</v>
      </c>
      <c r="C18">
        <v>9</v>
      </c>
      <c r="D18">
        <v>7</v>
      </c>
      <c r="E18">
        <v>1</v>
      </c>
      <c r="F18">
        <v>1</v>
      </c>
      <c r="H18">
        <v>3</v>
      </c>
      <c r="I18">
        <v>21</v>
      </c>
    </row>
    <row r="19" spans="1:9" x14ac:dyDescent="0.3">
      <c r="A19" s="3" t="s">
        <v>58</v>
      </c>
      <c r="C19">
        <v>25</v>
      </c>
      <c r="D19">
        <v>14</v>
      </c>
      <c r="E19">
        <v>12</v>
      </c>
      <c r="F19">
        <v>5</v>
      </c>
      <c r="H19">
        <v>12</v>
      </c>
      <c r="I19">
        <v>68</v>
      </c>
    </row>
    <row r="20" spans="1:9" x14ac:dyDescent="0.3">
      <c r="A20" s="3" t="s">
        <v>22</v>
      </c>
      <c r="C20">
        <v>59</v>
      </c>
      <c r="D20">
        <v>36</v>
      </c>
      <c r="E20">
        <v>27</v>
      </c>
      <c r="F20">
        <v>17</v>
      </c>
      <c r="H20">
        <v>24</v>
      </c>
      <c r="I20">
        <v>163</v>
      </c>
    </row>
    <row r="21" spans="1:9" x14ac:dyDescent="0.3">
      <c r="A21" s="3" t="s">
        <v>64</v>
      </c>
      <c r="C21">
        <v>51</v>
      </c>
      <c r="D21">
        <v>26</v>
      </c>
      <c r="E21">
        <v>9</v>
      </c>
      <c r="F21">
        <v>10</v>
      </c>
      <c r="H21">
        <v>10</v>
      </c>
      <c r="I21">
        <v>106</v>
      </c>
    </row>
    <row r="22" spans="1:9" x14ac:dyDescent="0.3">
      <c r="A22" s="3" t="s">
        <v>354</v>
      </c>
      <c r="C22">
        <v>6</v>
      </c>
      <c r="D22">
        <v>1</v>
      </c>
      <c r="F22">
        <v>1</v>
      </c>
      <c r="G22">
        <v>1</v>
      </c>
      <c r="H22">
        <v>2</v>
      </c>
      <c r="I22">
        <v>11</v>
      </c>
    </row>
    <row r="23" spans="1:9" x14ac:dyDescent="0.3">
      <c r="A23" s="3" t="s">
        <v>1528</v>
      </c>
      <c r="B23">
        <v>25</v>
      </c>
      <c r="C23">
        <v>409</v>
      </c>
      <c r="D23">
        <v>160</v>
      </c>
      <c r="E23">
        <v>140</v>
      </c>
      <c r="F23">
        <v>137</v>
      </c>
      <c r="G23">
        <v>13</v>
      </c>
      <c r="H23">
        <v>116</v>
      </c>
      <c r="I23">
        <v>1000</v>
      </c>
    </row>
    <row r="25" spans="1:9" x14ac:dyDescent="0.3">
      <c r="A25" s="5"/>
      <c r="B25" s="5" t="s">
        <v>140</v>
      </c>
      <c r="C25" s="5" t="s">
        <v>20</v>
      </c>
      <c r="D25" s="5" t="s">
        <v>38</v>
      </c>
      <c r="E25" s="5" t="s">
        <v>30</v>
      </c>
      <c r="F25" s="5" t="s">
        <v>85</v>
      </c>
      <c r="G25" s="5" t="s">
        <v>54</v>
      </c>
    </row>
    <row r="26" spans="1:9" x14ac:dyDescent="0.3">
      <c r="A26" s="3" t="s">
        <v>69</v>
      </c>
      <c r="C26" s="18">
        <v>62</v>
      </c>
    </row>
    <row r="27" spans="1:9" x14ac:dyDescent="0.3">
      <c r="A27" s="3" t="s">
        <v>77</v>
      </c>
      <c r="C27" s="18">
        <v>25</v>
      </c>
    </row>
    <row r="28" spans="1:9" x14ac:dyDescent="0.3">
      <c r="A28" s="3" t="s">
        <v>40</v>
      </c>
      <c r="C28" s="18">
        <v>23</v>
      </c>
    </row>
    <row r="29" spans="1:9" x14ac:dyDescent="0.3">
      <c r="A29" s="3" t="s">
        <v>105</v>
      </c>
      <c r="C29" s="18">
        <v>75</v>
      </c>
    </row>
    <row r="30" spans="1:9" x14ac:dyDescent="0.3">
      <c r="A30" s="3" t="s">
        <v>133</v>
      </c>
      <c r="C30" s="18">
        <v>22</v>
      </c>
    </row>
    <row r="31" spans="1:9" x14ac:dyDescent="0.3">
      <c r="A31" s="3" t="s">
        <v>32</v>
      </c>
      <c r="C31" s="18">
        <v>21</v>
      </c>
      <c r="D31" s="18">
        <v>20</v>
      </c>
      <c r="E31" s="18">
        <v>58</v>
      </c>
    </row>
    <row r="32" spans="1:9" x14ac:dyDescent="0.3">
      <c r="A32" s="3" t="s">
        <v>141</v>
      </c>
      <c r="B32" s="18">
        <v>25</v>
      </c>
      <c r="F32" s="18">
        <v>37</v>
      </c>
    </row>
    <row r="33" spans="1:7" x14ac:dyDescent="0.3">
      <c r="A33" s="3" t="s">
        <v>164</v>
      </c>
    </row>
    <row r="34" spans="1:7" x14ac:dyDescent="0.3">
      <c r="A34" s="3" t="s">
        <v>58</v>
      </c>
      <c r="C34" s="18">
        <v>25</v>
      </c>
    </row>
    <row r="35" spans="1:7" x14ac:dyDescent="0.3">
      <c r="A35" s="3" t="s">
        <v>22</v>
      </c>
      <c r="C35" s="18">
        <v>59</v>
      </c>
      <c r="D35" s="18">
        <v>36</v>
      </c>
      <c r="E35" s="18">
        <v>27</v>
      </c>
      <c r="G35" s="18">
        <v>24</v>
      </c>
    </row>
    <row r="36" spans="1:7" x14ac:dyDescent="0.3">
      <c r="A36" s="3" t="s">
        <v>64</v>
      </c>
      <c r="C36" s="18">
        <v>51</v>
      </c>
      <c r="D36" s="18">
        <v>26</v>
      </c>
    </row>
    <row r="37" spans="1:7" x14ac:dyDescent="0.3">
      <c r="B37">
        <f t="shared" ref="B37:G37" si="0">SUM(B26:B36)</f>
        <v>25</v>
      </c>
      <c r="C37">
        <f t="shared" si="0"/>
        <v>363</v>
      </c>
      <c r="D37">
        <f t="shared" si="0"/>
        <v>82</v>
      </c>
      <c r="E37">
        <f t="shared" si="0"/>
        <v>85</v>
      </c>
      <c r="F37">
        <f t="shared" si="0"/>
        <v>37</v>
      </c>
      <c r="G37">
        <f t="shared" si="0"/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036C-4B45-47CC-BC7D-671C89DE5E62}">
  <dimension ref="A3:I61"/>
  <sheetViews>
    <sheetView topLeftCell="A2" workbookViewId="0">
      <selection activeCell="O37" sqref="O37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5.6640625" bestFit="1" customWidth="1"/>
    <col min="4" max="4" width="8.33203125" bestFit="1" customWidth="1"/>
    <col min="5" max="5" width="11.44140625" bestFit="1" customWidth="1"/>
    <col min="6" max="7" width="5.33203125" bestFit="1" customWidth="1"/>
    <col min="8" max="8" width="5.5546875" bestFit="1" customWidth="1"/>
    <col min="9" max="9" width="10.5546875" bestFit="1" customWidth="1"/>
    <col min="10" max="10" width="13.44140625" bestFit="1" customWidth="1"/>
    <col min="11" max="11" width="21.88671875" bestFit="1" customWidth="1"/>
    <col min="12" max="12" width="13.44140625" bestFit="1" customWidth="1"/>
    <col min="13" max="13" width="21.88671875" bestFit="1" customWidth="1"/>
    <col min="14" max="14" width="13.44140625" bestFit="1" customWidth="1"/>
    <col min="15" max="15" width="21.88671875" bestFit="1" customWidth="1"/>
    <col min="16" max="16" width="18" bestFit="1" customWidth="1"/>
    <col min="17" max="17" width="26.44140625" bestFit="1" customWidth="1"/>
  </cols>
  <sheetData>
    <row r="3" spans="1:9" x14ac:dyDescent="0.3">
      <c r="A3" s="2" t="s">
        <v>1531</v>
      </c>
      <c r="B3" s="2" t="s">
        <v>1527</v>
      </c>
    </row>
    <row r="4" spans="1:9" x14ac:dyDescent="0.3">
      <c r="A4" s="2" t="s">
        <v>1529</v>
      </c>
      <c r="B4" t="s">
        <v>140</v>
      </c>
      <c r="C4" t="s">
        <v>20</v>
      </c>
      <c r="D4" t="s">
        <v>38</v>
      </c>
      <c r="E4" t="s">
        <v>30</v>
      </c>
      <c r="F4" t="s">
        <v>85</v>
      </c>
      <c r="G4" t="s">
        <v>528</v>
      </c>
      <c r="H4" t="s">
        <v>54</v>
      </c>
      <c r="I4" t="s">
        <v>1528</v>
      </c>
    </row>
    <row r="5" spans="1:9" x14ac:dyDescent="0.3">
      <c r="A5" s="3" t="s">
        <v>140</v>
      </c>
      <c r="B5">
        <v>24</v>
      </c>
      <c r="I5">
        <v>24</v>
      </c>
    </row>
    <row r="6" spans="1:9" x14ac:dyDescent="0.3">
      <c r="A6" s="3" t="s">
        <v>90</v>
      </c>
      <c r="C6">
        <v>25</v>
      </c>
      <c r="D6">
        <v>12</v>
      </c>
      <c r="E6">
        <v>3</v>
      </c>
      <c r="F6">
        <v>7</v>
      </c>
      <c r="G6">
        <v>2</v>
      </c>
      <c r="H6">
        <v>5</v>
      </c>
      <c r="I6">
        <v>54</v>
      </c>
    </row>
    <row r="7" spans="1:9" x14ac:dyDescent="0.3">
      <c r="A7" s="3" t="s">
        <v>39</v>
      </c>
      <c r="C7">
        <v>9</v>
      </c>
      <c r="D7">
        <v>4</v>
      </c>
      <c r="E7">
        <v>2</v>
      </c>
      <c r="F7">
        <v>2</v>
      </c>
      <c r="H7">
        <v>5</v>
      </c>
      <c r="I7">
        <v>22</v>
      </c>
    </row>
    <row r="8" spans="1:9" x14ac:dyDescent="0.3">
      <c r="A8" s="3" t="s">
        <v>21</v>
      </c>
      <c r="B8">
        <v>1</v>
      </c>
      <c r="C8">
        <v>175</v>
      </c>
      <c r="D8">
        <v>21</v>
      </c>
      <c r="E8">
        <v>63</v>
      </c>
      <c r="F8">
        <v>31</v>
      </c>
      <c r="G8">
        <v>3</v>
      </c>
      <c r="H8">
        <v>63</v>
      </c>
      <c r="I8">
        <v>357</v>
      </c>
    </row>
    <row r="9" spans="1:9" x14ac:dyDescent="0.3">
      <c r="A9" s="3" t="s">
        <v>31</v>
      </c>
      <c r="C9">
        <v>38</v>
      </c>
      <c r="D9">
        <v>5</v>
      </c>
      <c r="E9">
        <v>25</v>
      </c>
      <c r="F9">
        <v>7</v>
      </c>
      <c r="H9">
        <v>10</v>
      </c>
      <c r="I9">
        <v>85</v>
      </c>
    </row>
    <row r="10" spans="1:9" x14ac:dyDescent="0.3">
      <c r="A10" s="3" t="s">
        <v>68</v>
      </c>
      <c r="C10">
        <v>29</v>
      </c>
      <c r="D10">
        <v>1</v>
      </c>
      <c r="E10">
        <v>32</v>
      </c>
      <c r="F10">
        <v>1</v>
      </c>
      <c r="H10">
        <v>1</v>
      </c>
      <c r="I10">
        <v>64</v>
      </c>
    </row>
    <row r="11" spans="1:9" x14ac:dyDescent="0.3">
      <c r="A11" s="3" t="s">
        <v>112</v>
      </c>
      <c r="C11">
        <v>73</v>
      </c>
      <c r="D11">
        <v>3</v>
      </c>
      <c r="E11">
        <v>8</v>
      </c>
      <c r="F11">
        <v>3</v>
      </c>
      <c r="H11">
        <v>10</v>
      </c>
      <c r="I11">
        <v>97</v>
      </c>
    </row>
    <row r="12" spans="1:9" x14ac:dyDescent="0.3">
      <c r="A12" s="3" t="s">
        <v>85</v>
      </c>
      <c r="F12">
        <v>60</v>
      </c>
      <c r="I12">
        <v>60</v>
      </c>
    </row>
    <row r="13" spans="1:9" x14ac:dyDescent="0.3">
      <c r="A13" s="3" t="s">
        <v>154</v>
      </c>
      <c r="C13">
        <v>26</v>
      </c>
      <c r="D13">
        <v>1</v>
      </c>
      <c r="E13">
        <v>1</v>
      </c>
      <c r="F13">
        <v>2</v>
      </c>
      <c r="H13">
        <v>3</v>
      </c>
      <c r="I13">
        <v>33</v>
      </c>
    </row>
    <row r="14" spans="1:9" x14ac:dyDescent="0.3">
      <c r="A14" s="3" t="s">
        <v>163</v>
      </c>
      <c r="C14">
        <v>11</v>
      </c>
      <c r="D14">
        <v>10</v>
      </c>
      <c r="F14">
        <v>3</v>
      </c>
      <c r="H14">
        <v>1</v>
      </c>
      <c r="I14">
        <v>25</v>
      </c>
    </row>
    <row r="15" spans="1:9" x14ac:dyDescent="0.3">
      <c r="A15" s="3" t="s">
        <v>46</v>
      </c>
      <c r="C15">
        <v>23</v>
      </c>
      <c r="D15">
        <v>103</v>
      </c>
      <c r="E15">
        <v>6</v>
      </c>
      <c r="F15">
        <v>21</v>
      </c>
      <c r="G15">
        <v>8</v>
      </c>
      <c r="H15">
        <v>18</v>
      </c>
      <c r="I15">
        <v>179</v>
      </c>
    </row>
    <row r="16" spans="1:9" x14ac:dyDescent="0.3">
      <c r="A16" s="3" t="s">
        <v>1528</v>
      </c>
      <c r="B16">
        <v>25</v>
      </c>
      <c r="C16">
        <v>409</v>
      </c>
      <c r="D16">
        <v>160</v>
      </c>
      <c r="E16">
        <v>140</v>
      </c>
      <c r="F16">
        <v>137</v>
      </c>
      <c r="G16">
        <v>13</v>
      </c>
      <c r="H16">
        <v>116</v>
      </c>
      <c r="I16">
        <v>1000</v>
      </c>
    </row>
    <row r="19" spans="1:8" x14ac:dyDescent="0.3">
      <c r="A19" s="5"/>
      <c r="B19" s="5" t="s">
        <v>140</v>
      </c>
      <c r="C19" s="5" t="s">
        <v>20</v>
      </c>
      <c r="D19" s="5" t="s">
        <v>38</v>
      </c>
      <c r="E19" s="5" t="s">
        <v>30</v>
      </c>
      <c r="F19" s="5" t="s">
        <v>85</v>
      </c>
      <c r="G19" s="5" t="s">
        <v>528</v>
      </c>
      <c r="H19" s="5" t="s">
        <v>54</v>
      </c>
    </row>
    <row r="20" spans="1:8" x14ac:dyDescent="0.3">
      <c r="A20" s="3" t="s">
        <v>140</v>
      </c>
      <c r="B20">
        <v>24</v>
      </c>
    </row>
    <row r="21" spans="1:8" x14ac:dyDescent="0.3">
      <c r="A21" s="3" t="s">
        <v>90</v>
      </c>
      <c r="C21">
        <v>25</v>
      </c>
      <c r="D21">
        <v>12</v>
      </c>
      <c r="E21">
        <v>3</v>
      </c>
      <c r="F21">
        <v>7</v>
      </c>
      <c r="G21">
        <v>2</v>
      </c>
      <c r="H21">
        <v>5</v>
      </c>
    </row>
    <row r="22" spans="1:8" x14ac:dyDescent="0.3">
      <c r="A22" s="3" t="s">
        <v>39</v>
      </c>
      <c r="C22">
        <v>9</v>
      </c>
      <c r="D22">
        <v>4</v>
      </c>
      <c r="E22">
        <v>2</v>
      </c>
      <c r="F22">
        <v>2</v>
      </c>
      <c r="H22">
        <v>5</v>
      </c>
    </row>
    <row r="23" spans="1:8" x14ac:dyDescent="0.3">
      <c r="A23" s="3" t="s">
        <v>21</v>
      </c>
      <c r="B23">
        <v>1</v>
      </c>
      <c r="C23">
        <v>175</v>
      </c>
      <c r="D23">
        <v>21</v>
      </c>
      <c r="E23">
        <v>63</v>
      </c>
      <c r="F23">
        <v>31</v>
      </c>
      <c r="G23">
        <v>3</v>
      </c>
      <c r="H23">
        <v>63</v>
      </c>
    </row>
    <row r="24" spans="1:8" x14ac:dyDescent="0.3">
      <c r="A24" s="3" t="s">
        <v>31</v>
      </c>
      <c r="C24">
        <v>38</v>
      </c>
      <c r="D24">
        <v>5</v>
      </c>
      <c r="E24">
        <v>25</v>
      </c>
      <c r="F24">
        <v>7</v>
      </c>
      <c r="H24">
        <v>10</v>
      </c>
    </row>
    <row r="25" spans="1:8" x14ac:dyDescent="0.3">
      <c r="A25" s="3" t="s">
        <v>68</v>
      </c>
      <c r="C25">
        <v>29</v>
      </c>
      <c r="D25">
        <v>1</v>
      </c>
      <c r="E25">
        <v>32</v>
      </c>
      <c r="F25">
        <v>1</v>
      </c>
      <c r="H25">
        <v>1</v>
      </c>
    </row>
    <row r="26" spans="1:8" x14ac:dyDescent="0.3">
      <c r="A26" s="3" t="s">
        <v>112</v>
      </c>
      <c r="C26">
        <v>73</v>
      </c>
      <c r="D26">
        <v>3</v>
      </c>
      <c r="E26">
        <v>8</v>
      </c>
      <c r="F26">
        <v>3</v>
      </c>
      <c r="H26">
        <v>10</v>
      </c>
    </row>
    <row r="27" spans="1:8" x14ac:dyDescent="0.3">
      <c r="A27" s="3" t="s">
        <v>85</v>
      </c>
      <c r="F27">
        <v>60</v>
      </c>
    </row>
    <row r="28" spans="1:8" x14ac:dyDescent="0.3">
      <c r="A28" s="3" t="s">
        <v>154</v>
      </c>
      <c r="C28">
        <v>26</v>
      </c>
      <c r="D28">
        <v>1</v>
      </c>
      <c r="E28">
        <v>1</v>
      </c>
      <c r="F28">
        <v>2</v>
      </c>
      <c r="H28">
        <v>3</v>
      </c>
    </row>
    <row r="29" spans="1:8" x14ac:dyDescent="0.3">
      <c r="A29" s="3" t="s">
        <v>163</v>
      </c>
      <c r="C29">
        <v>11</v>
      </c>
      <c r="D29">
        <v>10</v>
      </c>
      <c r="F29">
        <v>3</v>
      </c>
      <c r="H29">
        <v>1</v>
      </c>
    </row>
    <row r="30" spans="1:8" x14ac:dyDescent="0.3">
      <c r="A30" s="3" t="s">
        <v>46</v>
      </c>
      <c r="C30">
        <v>23</v>
      </c>
      <c r="D30">
        <v>103</v>
      </c>
      <c r="E30">
        <v>6</v>
      </c>
      <c r="F30">
        <v>21</v>
      </c>
      <c r="G30">
        <v>8</v>
      </c>
      <c r="H30">
        <v>18</v>
      </c>
    </row>
    <row r="31" spans="1:8" x14ac:dyDescent="0.3">
      <c r="B31" s="8">
        <f>SUM(B20:B30)</f>
        <v>25</v>
      </c>
      <c r="C31" s="8">
        <f t="shared" ref="C31:H31" si="0">SUM(C20:C30)</f>
        <v>409</v>
      </c>
      <c r="D31" s="8">
        <f t="shared" si="0"/>
        <v>160</v>
      </c>
      <c r="E31" s="8">
        <f t="shared" si="0"/>
        <v>140</v>
      </c>
      <c r="F31" s="8">
        <f t="shared" si="0"/>
        <v>137</v>
      </c>
      <c r="G31" s="8">
        <f t="shared" si="0"/>
        <v>13</v>
      </c>
      <c r="H31" s="8">
        <f t="shared" si="0"/>
        <v>116</v>
      </c>
    </row>
    <row r="33" spans="2:8" x14ac:dyDescent="0.3">
      <c r="B33" s="5" t="s">
        <v>140</v>
      </c>
      <c r="C33" s="5" t="s">
        <v>20</v>
      </c>
      <c r="D33" s="5" t="s">
        <v>38</v>
      </c>
      <c r="E33" s="5" t="s">
        <v>30</v>
      </c>
      <c r="F33" s="5" t="s">
        <v>85</v>
      </c>
      <c r="G33" s="5" t="s">
        <v>528</v>
      </c>
      <c r="H33" s="5" t="s">
        <v>54</v>
      </c>
    </row>
    <row r="34" spans="2:8" x14ac:dyDescent="0.3">
      <c r="B34">
        <v>25</v>
      </c>
      <c r="C34">
        <v>409</v>
      </c>
      <c r="D34">
        <v>160</v>
      </c>
      <c r="E34">
        <v>140</v>
      </c>
      <c r="F34">
        <v>137</v>
      </c>
      <c r="G34">
        <v>13</v>
      </c>
      <c r="H34">
        <v>116</v>
      </c>
    </row>
    <row r="49" spans="1:2" x14ac:dyDescent="0.3">
      <c r="B49" s="11" t="s">
        <v>1532</v>
      </c>
    </row>
    <row r="50" spans="1:2" x14ac:dyDescent="0.3">
      <c r="A50" s="12" t="s">
        <v>140</v>
      </c>
      <c r="B50" s="6">
        <v>24</v>
      </c>
    </row>
    <row r="51" spans="1:2" x14ac:dyDescent="0.3">
      <c r="A51" s="12" t="s">
        <v>90</v>
      </c>
      <c r="B51" s="6">
        <v>54</v>
      </c>
    </row>
    <row r="52" spans="1:2" x14ac:dyDescent="0.3">
      <c r="A52" s="12" t="s">
        <v>39</v>
      </c>
      <c r="B52" s="6">
        <v>22</v>
      </c>
    </row>
    <row r="53" spans="1:2" x14ac:dyDescent="0.3">
      <c r="A53" s="12" t="s">
        <v>21</v>
      </c>
      <c r="B53" s="6">
        <v>357</v>
      </c>
    </row>
    <row r="54" spans="1:2" x14ac:dyDescent="0.3">
      <c r="A54" s="12" t="s">
        <v>31</v>
      </c>
      <c r="B54" s="6">
        <v>85</v>
      </c>
    </row>
    <row r="55" spans="1:2" x14ac:dyDescent="0.3">
      <c r="A55" s="12" t="s">
        <v>68</v>
      </c>
      <c r="B55" s="6">
        <v>64</v>
      </c>
    </row>
    <row r="56" spans="1:2" x14ac:dyDescent="0.3">
      <c r="A56" s="12" t="s">
        <v>112</v>
      </c>
      <c r="B56" s="6">
        <v>97</v>
      </c>
    </row>
    <row r="57" spans="1:2" x14ac:dyDescent="0.3">
      <c r="A57" s="12" t="s">
        <v>85</v>
      </c>
      <c r="B57" s="6">
        <v>60</v>
      </c>
    </row>
    <row r="58" spans="1:2" x14ac:dyDescent="0.3">
      <c r="A58" s="12" t="s">
        <v>154</v>
      </c>
      <c r="B58" s="6">
        <v>33</v>
      </c>
    </row>
    <row r="59" spans="1:2" x14ac:dyDescent="0.3">
      <c r="A59" s="12" t="s">
        <v>163</v>
      </c>
      <c r="B59" s="6">
        <v>25</v>
      </c>
    </row>
    <row r="60" spans="1:2" x14ac:dyDescent="0.3">
      <c r="A60" s="12" t="s">
        <v>46</v>
      </c>
      <c r="B60" s="6">
        <v>179</v>
      </c>
    </row>
    <row r="61" spans="1:2" x14ac:dyDescent="0.3">
      <c r="B61" s="8">
        <f>SUM(B50:B60)</f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EE09-F326-429D-9752-723433DE103B}">
  <dimension ref="A3:G20"/>
  <sheetViews>
    <sheetView topLeftCell="C2" workbookViewId="0">
      <selection activeCell="G24" sqref="G24"/>
    </sheetView>
  </sheetViews>
  <sheetFormatPr defaultRowHeight="14.4" x14ac:dyDescent="0.3"/>
  <cols>
    <col min="1" max="1" width="21.88671875" bestFit="1" customWidth="1"/>
    <col min="2" max="2" width="21.6640625" bestFit="1" customWidth="1"/>
    <col min="3" max="3" width="24.6640625" bestFit="1" customWidth="1"/>
    <col min="4" max="4" width="19.88671875" bestFit="1" customWidth="1"/>
    <col min="5" max="5" width="20.109375" bestFit="1" customWidth="1"/>
    <col min="6" max="6" width="18" bestFit="1" customWidth="1"/>
    <col min="7" max="7" width="10.5546875" bestFit="1" customWidth="1"/>
    <col min="8" max="8" width="5.44140625" bestFit="1" customWidth="1"/>
    <col min="9" max="9" width="10.109375" bestFit="1" customWidth="1"/>
    <col min="10" max="10" width="10" bestFit="1" customWidth="1"/>
    <col min="11" max="11" width="12" bestFit="1" customWidth="1"/>
    <col min="12" max="12" width="7.33203125" bestFit="1" customWidth="1"/>
    <col min="13" max="13" width="7.5546875" bestFit="1" customWidth="1"/>
    <col min="14" max="14" width="5.44140625" bestFit="1" customWidth="1"/>
    <col min="15" max="15" width="12.77734375" bestFit="1" customWidth="1"/>
    <col min="16" max="16" width="13.109375" bestFit="1" customWidth="1"/>
    <col min="17" max="17" width="12" bestFit="1" customWidth="1"/>
    <col min="18" max="18" width="7.33203125" bestFit="1" customWidth="1"/>
    <col min="19" max="19" width="7.5546875" bestFit="1" customWidth="1"/>
    <col min="20" max="20" width="5.44140625" bestFit="1" customWidth="1"/>
    <col min="21" max="21" width="16" bestFit="1" customWidth="1"/>
    <col min="22" max="22" width="9" bestFit="1" customWidth="1"/>
    <col min="23" max="23" width="12" bestFit="1" customWidth="1"/>
    <col min="24" max="24" width="7.33203125" bestFit="1" customWidth="1"/>
    <col min="25" max="25" width="7.5546875" bestFit="1" customWidth="1"/>
    <col min="26" max="26" width="5.44140625" bestFit="1" customWidth="1"/>
    <col min="27" max="27" width="9.77734375" bestFit="1" customWidth="1"/>
    <col min="28" max="28" width="9" bestFit="1" customWidth="1"/>
    <col min="29" max="29" width="12" bestFit="1" customWidth="1"/>
    <col min="30" max="30" width="7.5546875" bestFit="1" customWidth="1"/>
    <col min="31" max="31" width="9.77734375" bestFit="1" customWidth="1"/>
    <col min="32" max="32" width="9" bestFit="1" customWidth="1"/>
    <col min="33" max="33" width="12" bestFit="1" customWidth="1"/>
    <col min="34" max="34" width="7.33203125" bestFit="1" customWidth="1"/>
    <col min="35" max="35" width="7.5546875" bestFit="1" customWidth="1"/>
    <col min="36" max="36" width="5.44140625" bestFit="1" customWidth="1"/>
    <col min="37" max="37" width="10" bestFit="1" customWidth="1"/>
    <col min="38" max="38" width="10.5546875" bestFit="1" customWidth="1"/>
  </cols>
  <sheetData>
    <row r="3" spans="1:7" x14ac:dyDescent="0.3">
      <c r="A3" s="2" t="s">
        <v>1531</v>
      </c>
      <c r="B3" s="2" t="s">
        <v>1527</v>
      </c>
    </row>
    <row r="4" spans="1:7" x14ac:dyDescent="0.3">
      <c r="A4" s="2" t="s">
        <v>1529</v>
      </c>
      <c r="B4" t="s">
        <v>43</v>
      </c>
      <c r="C4" t="s">
        <v>80</v>
      </c>
      <c r="D4" t="s">
        <v>170</v>
      </c>
      <c r="E4" t="s">
        <v>26</v>
      </c>
      <c r="F4" t="s">
        <v>61</v>
      </c>
      <c r="G4" t="s">
        <v>1528</v>
      </c>
    </row>
    <row r="5" spans="1:7" x14ac:dyDescent="0.3">
      <c r="A5" s="3" t="s">
        <v>25</v>
      </c>
      <c r="B5">
        <v>151</v>
      </c>
      <c r="C5">
        <v>8</v>
      </c>
      <c r="D5">
        <v>18</v>
      </c>
      <c r="E5">
        <v>77</v>
      </c>
      <c r="F5">
        <v>27</v>
      </c>
      <c r="G5">
        <v>281</v>
      </c>
    </row>
    <row r="6" spans="1:7" x14ac:dyDescent="0.3">
      <c r="A6" s="3" t="s">
        <v>88</v>
      </c>
      <c r="B6">
        <v>15</v>
      </c>
      <c r="C6">
        <v>1</v>
      </c>
      <c r="D6">
        <v>3</v>
      </c>
      <c r="E6">
        <v>7</v>
      </c>
      <c r="F6">
        <v>63</v>
      </c>
      <c r="G6">
        <v>89</v>
      </c>
    </row>
    <row r="7" spans="1:7" x14ac:dyDescent="0.3">
      <c r="A7" s="3" t="s">
        <v>139</v>
      </c>
      <c r="B7">
        <v>5</v>
      </c>
      <c r="E7">
        <v>2</v>
      </c>
      <c r="F7">
        <v>2</v>
      </c>
      <c r="G7">
        <v>9</v>
      </c>
    </row>
    <row r="8" spans="1:7" x14ac:dyDescent="0.3">
      <c r="A8" s="3" t="s">
        <v>97</v>
      </c>
      <c r="B8">
        <v>28</v>
      </c>
      <c r="D8">
        <v>2</v>
      </c>
      <c r="E8">
        <v>9</v>
      </c>
      <c r="F8">
        <v>4</v>
      </c>
      <c r="G8">
        <v>43</v>
      </c>
    </row>
    <row r="9" spans="1:7" x14ac:dyDescent="0.3">
      <c r="A9" s="3" t="s">
        <v>93</v>
      </c>
      <c r="B9">
        <v>14</v>
      </c>
      <c r="D9">
        <v>1</v>
      </c>
      <c r="E9">
        <v>13</v>
      </c>
      <c r="F9">
        <v>7</v>
      </c>
      <c r="G9">
        <v>35</v>
      </c>
    </row>
    <row r="10" spans="1:7" x14ac:dyDescent="0.3">
      <c r="A10" s="3" t="s">
        <v>35</v>
      </c>
      <c r="B10">
        <v>259</v>
      </c>
      <c r="C10">
        <v>19</v>
      </c>
      <c r="D10">
        <v>25</v>
      </c>
      <c r="E10">
        <v>169</v>
      </c>
      <c r="F10">
        <v>71</v>
      </c>
      <c r="G10">
        <v>543</v>
      </c>
    </row>
    <row r="11" spans="1:7" x14ac:dyDescent="0.3">
      <c r="A11" s="3" t="s">
        <v>1528</v>
      </c>
      <c r="B11">
        <v>472</v>
      </c>
      <c r="C11">
        <v>28</v>
      </c>
      <c r="D11">
        <v>49</v>
      </c>
      <c r="E11">
        <v>277</v>
      </c>
      <c r="F11">
        <v>174</v>
      </c>
      <c r="G11">
        <v>1000</v>
      </c>
    </row>
    <row r="14" spans="1:7" x14ac:dyDescent="0.3">
      <c r="A14" s="5"/>
      <c r="B14" s="5" t="s">
        <v>1571</v>
      </c>
      <c r="C14" s="5" t="s">
        <v>1569</v>
      </c>
      <c r="D14" s="5" t="s">
        <v>1572</v>
      </c>
      <c r="E14" s="5" t="s">
        <v>1570</v>
      </c>
      <c r="F14" s="5" t="s">
        <v>1573</v>
      </c>
    </row>
    <row r="15" spans="1:7" x14ac:dyDescent="0.3">
      <c r="A15" s="3" t="s">
        <v>1577</v>
      </c>
      <c r="B15">
        <v>151</v>
      </c>
      <c r="C15">
        <v>8</v>
      </c>
      <c r="D15">
        <v>18</v>
      </c>
      <c r="E15">
        <v>77</v>
      </c>
      <c r="F15">
        <v>27</v>
      </c>
    </row>
    <row r="16" spans="1:7" x14ac:dyDescent="0.3">
      <c r="A16" s="3" t="s">
        <v>1579</v>
      </c>
      <c r="B16">
        <v>15</v>
      </c>
      <c r="C16">
        <v>1</v>
      </c>
      <c r="D16">
        <v>3</v>
      </c>
      <c r="E16">
        <v>7</v>
      </c>
      <c r="F16">
        <v>63</v>
      </c>
    </row>
    <row r="17" spans="1:6" x14ac:dyDescent="0.3">
      <c r="A17" s="3" t="s">
        <v>1574</v>
      </c>
      <c r="B17">
        <v>5</v>
      </c>
      <c r="E17">
        <v>2</v>
      </c>
      <c r="F17">
        <v>2</v>
      </c>
    </row>
    <row r="18" spans="1:6" x14ac:dyDescent="0.3">
      <c r="A18" s="3" t="s">
        <v>1578</v>
      </c>
      <c r="B18">
        <v>28</v>
      </c>
      <c r="D18">
        <v>2</v>
      </c>
      <c r="E18">
        <v>9</v>
      </c>
      <c r="F18">
        <v>4</v>
      </c>
    </row>
    <row r="19" spans="1:6" x14ac:dyDescent="0.3">
      <c r="A19" s="3" t="s">
        <v>1575</v>
      </c>
      <c r="B19">
        <v>14</v>
      </c>
      <c r="D19">
        <v>1</v>
      </c>
      <c r="E19">
        <v>13</v>
      </c>
      <c r="F19">
        <v>7</v>
      </c>
    </row>
    <row r="20" spans="1:6" x14ac:dyDescent="0.3">
      <c r="A20" s="3" t="s">
        <v>1576</v>
      </c>
      <c r="B20">
        <v>259</v>
      </c>
      <c r="C20">
        <v>19</v>
      </c>
      <c r="D20">
        <v>25</v>
      </c>
      <c r="E20">
        <v>169</v>
      </c>
      <c r="F20">
        <v>71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A8D2-50B3-4895-A978-B80AE73278D4}">
  <dimension ref="A3:G19"/>
  <sheetViews>
    <sheetView workbookViewId="0">
      <selection activeCell="C21" sqref="C21"/>
    </sheetView>
  </sheetViews>
  <sheetFormatPr defaultRowHeight="14.4" x14ac:dyDescent="0.3"/>
  <cols>
    <col min="1" max="1" width="21.88671875" bestFit="1" customWidth="1"/>
    <col min="2" max="2" width="15.77734375" bestFit="1" customWidth="1"/>
    <col min="3" max="3" width="13.109375" bestFit="1" customWidth="1"/>
    <col min="4" max="4" width="7.5546875" bestFit="1" customWidth="1"/>
    <col min="5" max="5" width="7.77734375" bestFit="1" customWidth="1"/>
    <col min="6" max="6" width="7.109375" bestFit="1" customWidth="1"/>
    <col min="7" max="7" width="10.5546875" bestFit="1" customWidth="1"/>
    <col min="8" max="8" width="5.44140625" bestFit="1" customWidth="1"/>
    <col min="9" max="9" width="10.109375" bestFit="1" customWidth="1"/>
    <col min="10" max="10" width="10" bestFit="1" customWidth="1"/>
    <col min="11" max="11" width="12" bestFit="1" customWidth="1"/>
    <col min="12" max="12" width="7.33203125" bestFit="1" customWidth="1"/>
    <col min="13" max="13" width="7.5546875" bestFit="1" customWidth="1"/>
    <col min="14" max="14" width="5.44140625" bestFit="1" customWidth="1"/>
    <col min="15" max="15" width="12.77734375" bestFit="1" customWidth="1"/>
    <col min="16" max="16" width="13.109375" bestFit="1" customWidth="1"/>
    <col min="17" max="17" width="12" bestFit="1" customWidth="1"/>
    <col min="18" max="18" width="7.33203125" bestFit="1" customWidth="1"/>
    <col min="19" max="19" width="7.5546875" bestFit="1" customWidth="1"/>
    <col min="20" max="20" width="5.44140625" bestFit="1" customWidth="1"/>
    <col min="21" max="21" width="16" bestFit="1" customWidth="1"/>
    <col min="22" max="22" width="9" bestFit="1" customWidth="1"/>
    <col min="23" max="23" width="12" bestFit="1" customWidth="1"/>
    <col min="24" max="24" width="7.33203125" bestFit="1" customWidth="1"/>
    <col min="25" max="25" width="7.5546875" bestFit="1" customWidth="1"/>
    <col min="26" max="26" width="5.44140625" bestFit="1" customWidth="1"/>
    <col min="27" max="27" width="9.77734375" bestFit="1" customWidth="1"/>
    <col min="28" max="28" width="9" bestFit="1" customWidth="1"/>
    <col min="29" max="29" width="12" bestFit="1" customWidth="1"/>
    <col min="30" max="30" width="7.5546875" bestFit="1" customWidth="1"/>
    <col min="31" max="31" width="9.77734375" bestFit="1" customWidth="1"/>
    <col min="32" max="32" width="9" bestFit="1" customWidth="1"/>
    <col min="33" max="33" width="12" bestFit="1" customWidth="1"/>
    <col min="34" max="34" width="7.33203125" bestFit="1" customWidth="1"/>
    <col min="35" max="35" width="7.5546875" bestFit="1" customWidth="1"/>
    <col min="36" max="36" width="5.44140625" bestFit="1" customWidth="1"/>
    <col min="37" max="37" width="10" bestFit="1" customWidth="1"/>
    <col min="38" max="38" width="10.5546875" bestFit="1" customWidth="1"/>
  </cols>
  <sheetData>
    <row r="3" spans="1:7" x14ac:dyDescent="0.3">
      <c r="A3" s="2" t="s">
        <v>1531</v>
      </c>
      <c r="B3" s="2" t="s">
        <v>1527</v>
      </c>
    </row>
    <row r="4" spans="1:7" x14ac:dyDescent="0.3">
      <c r="A4" s="2" t="s">
        <v>1529</v>
      </c>
      <c r="B4" t="s">
        <v>43</v>
      </c>
      <c r="C4" t="s">
        <v>80</v>
      </c>
      <c r="D4" t="s">
        <v>170</v>
      </c>
      <c r="E4" t="s">
        <v>26</v>
      </c>
      <c r="F4" t="s">
        <v>61</v>
      </c>
      <c r="G4" t="s">
        <v>1528</v>
      </c>
    </row>
    <row r="5" spans="1:7" x14ac:dyDescent="0.3">
      <c r="A5" s="3" t="s">
        <v>140</v>
      </c>
      <c r="F5">
        <v>24</v>
      </c>
      <c r="G5">
        <v>24</v>
      </c>
    </row>
    <row r="6" spans="1:7" x14ac:dyDescent="0.3">
      <c r="A6" s="3" t="s">
        <v>51</v>
      </c>
      <c r="B6">
        <v>44</v>
      </c>
      <c r="C6">
        <v>2</v>
      </c>
      <c r="D6">
        <v>1</v>
      </c>
      <c r="E6">
        <v>28</v>
      </c>
      <c r="F6">
        <v>14</v>
      </c>
      <c r="G6">
        <v>89</v>
      </c>
    </row>
    <row r="7" spans="1:7" x14ac:dyDescent="0.3">
      <c r="A7" s="3" t="s">
        <v>19</v>
      </c>
      <c r="B7">
        <v>415</v>
      </c>
      <c r="C7">
        <v>25</v>
      </c>
      <c r="D7">
        <v>46</v>
      </c>
      <c r="E7">
        <v>243</v>
      </c>
      <c r="F7">
        <v>98</v>
      </c>
      <c r="G7">
        <v>827</v>
      </c>
    </row>
    <row r="8" spans="1:7" x14ac:dyDescent="0.3">
      <c r="A8" s="3" t="s">
        <v>85</v>
      </c>
      <c r="B8">
        <v>13</v>
      </c>
      <c r="C8">
        <v>1</v>
      </c>
      <c r="D8">
        <v>2</v>
      </c>
      <c r="E8">
        <v>6</v>
      </c>
      <c r="F8">
        <v>38</v>
      </c>
      <c r="G8">
        <v>60</v>
      </c>
    </row>
    <row r="9" spans="1:7" x14ac:dyDescent="0.3">
      <c r="A9" s="3" t="s">
        <v>1528</v>
      </c>
      <c r="B9">
        <v>472</v>
      </c>
      <c r="C9">
        <v>28</v>
      </c>
      <c r="D9">
        <v>49</v>
      </c>
      <c r="E9">
        <v>277</v>
      </c>
      <c r="F9">
        <v>174</v>
      </c>
      <c r="G9">
        <v>1000</v>
      </c>
    </row>
    <row r="12" spans="1:7" x14ac:dyDescent="0.3">
      <c r="A12" s="9"/>
      <c r="B12" s="9" t="s">
        <v>43</v>
      </c>
      <c r="C12" s="9" t="s">
        <v>80</v>
      </c>
      <c r="D12" s="9" t="s">
        <v>170</v>
      </c>
      <c r="E12" s="9" t="s">
        <v>26</v>
      </c>
      <c r="F12" s="9" t="s">
        <v>61</v>
      </c>
    </row>
    <row r="13" spans="1:7" x14ac:dyDescent="0.3">
      <c r="A13" s="10" t="s">
        <v>140</v>
      </c>
      <c r="B13" s="6"/>
      <c r="C13" s="6"/>
      <c r="D13" s="6"/>
      <c r="E13" s="6"/>
      <c r="F13" s="6">
        <v>24</v>
      </c>
    </row>
    <row r="14" spans="1:7" x14ac:dyDescent="0.3">
      <c r="A14" s="10" t="s">
        <v>51</v>
      </c>
      <c r="B14" s="6">
        <v>44</v>
      </c>
      <c r="C14" s="6">
        <v>2</v>
      </c>
      <c r="D14" s="6">
        <v>1</v>
      </c>
      <c r="E14" s="6">
        <v>28</v>
      </c>
      <c r="F14" s="6">
        <v>14</v>
      </c>
    </row>
    <row r="15" spans="1:7" x14ac:dyDescent="0.3">
      <c r="A15" s="10" t="s">
        <v>19</v>
      </c>
      <c r="B15" s="6">
        <v>415</v>
      </c>
      <c r="C15" s="6">
        <v>25</v>
      </c>
      <c r="D15" s="6">
        <v>46</v>
      </c>
      <c r="E15" s="6">
        <v>243</v>
      </c>
      <c r="F15" s="6">
        <v>98</v>
      </c>
    </row>
    <row r="16" spans="1:7" x14ac:dyDescent="0.3">
      <c r="A16" s="10" t="s">
        <v>85</v>
      </c>
      <c r="B16" s="6">
        <v>13</v>
      </c>
      <c r="C16" s="6">
        <v>1</v>
      </c>
      <c r="D16" s="6">
        <v>2</v>
      </c>
      <c r="E16" s="6">
        <v>6</v>
      </c>
      <c r="F16" s="6">
        <v>38</v>
      </c>
    </row>
    <row r="17" spans="2:7" x14ac:dyDescent="0.3">
      <c r="B17" s="11">
        <f>SUM(B13:B16)</f>
        <v>472</v>
      </c>
      <c r="C17" s="11">
        <f t="shared" ref="C17:E17" si="0">SUM(C13:C16)</f>
        <v>28</v>
      </c>
      <c r="D17" s="11">
        <f t="shared" si="0"/>
        <v>49</v>
      </c>
      <c r="E17" s="11">
        <f t="shared" si="0"/>
        <v>277</v>
      </c>
      <c r="F17" s="11">
        <f>SUM(F13:F16)</f>
        <v>174</v>
      </c>
      <c r="G17">
        <v>1000</v>
      </c>
    </row>
    <row r="18" spans="2:7" x14ac:dyDescent="0.3">
      <c r="B18" s="16">
        <f>B17/$G$17</f>
        <v>0.47199999999999998</v>
      </c>
      <c r="C18" s="16">
        <f t="shared" ref="C18:F18" si="1">C17/$G$17</f>
        <v>2.8000000000000001E-2</v>
      </c>
      <c r="D18" s="16">
        <f t="shared" si="1"/>
        <v>4.9000000000000002E-2</v>
      </c>
      <c r="E18" s="16">
        <f t="shared" si="1"/>
        <v>0.27700000000000002</v>
      </c>
      <c r="F18" s="16">
        <f t="shared" si="1"/>
        <v>0.17399999999999999</v>
      </c>
    </row>
    <row r="19" spans="2:7" x14ac:dyDescent="0.3">
      <c r="B19" s="17">
        <f>B15/B17</f>
        <v>0.87923728813559321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6171-BCA7-4445-84DD-CB5D1D9B2855}">
  <dimension ref="A3:R23"/>
  <sheetViews>
    <sheetView topLeftCell="D16" workbookViewId="0">
      <selection activeCell="R16" sqref="R16"/>
    </sheetView>
  </sheetViews>
  <sheetFormatPr defaultRowHeight="14.4" x14ac:dyDescent="0.3"/>
  <cols>
    <col min="1" max="1" width="23.33203125" bestFit="1" customWidth="1"/>
    <col min="2" max="2" width="15.5546875" bestFit="1" customWidth="1"/>
    <col min="3" max="3" width="4.44140625" bestFit="1" customWidth="1"/>
    <col min="4" max="4" width="4" bestFit="1" customWidth="1"/>
    <col min="5" max="5" width="4.77734375" bestFit="1" customWidth="1"/>
    <col min="6" max="8" width="4" bestFit="1" customWidth="1"/>
    <col min="9" max="9" width="4.109375" bestFit="1" customWidth="1"/>
    <col min="10" max="10" width="10.5546875" bestFit="1" customWidth="1"/>
    <col min="11" max="11" width="4.44140625" bestFit="1" customWidth="1"/>
    <col min="12" max="12" width="3.88671875" bestFit="1" customWidth="1"/>
    <col min="13" max="13" width="4.77734375" bestFit="1" customWidth="1"/>
    <col min="14" max="14" width="8.109375" bestFit="1" customWidth="1"/>
    <col min="15" max="15" width="3.21875" bestFit="1" customWidth="1"/>
    <col min="16" max="16" width="3.77734375" bestFit="1" customWidth="1"/>
    <col min="17" max="17" width="24" bestFit="1" customWidth="1"/>
    <col min="18" max="18" width="11" bestFit="1" customWidth="1"/>
    <col min="19" max="19" width="4.44140625" bestFit="1" customWidth="1"/>
    <col min="20" max="20" width="3.88671875" bestFit="1" customWidth="1"/>
    <col min="21" max="21" width="4.77734375" bestFit="1" customWidth="1"/>
    <col min="22" max="22" width="3.88671875" bestFit="1" customWidth="1"/>
    <col min="23" max="23" width="3.21875" bestFit="1" customWidth="1"/>
    <col min="24" max="24" width="3.77734375" bestFit="1" customWidth="1"/>
    <col min="25" max="25" width="12" bestFit="1" customWidth="1"/>
    <col min="26" max="26" width="7.109375" bestFit="1" customWidth="1"/>
    <col min="27" max="27" width="4.44140625" bestFit="1" customWidth="1"/>
    <col min="28" max="28" width="3.88671875" bestFit="1" customWidth="1"/>
    <col min="29" max="29" width="4.77734375" bestFit="1" customWidth="1"/>
    <col min="30" max="30" width="3.88671875" bestFit="1" customWidth="1"/>
    <col min="31" max="31" width="3.21875" bestFit="1" customWidth="1"/>
    <col min="32" max="32" width="3.77734375" bestFit="1" customWidth="1"/>
    <col min="33" max="33" width="4.109375" bestFit="1" customWidth="1"/>
    <col min="34" max="34" width="9.88671875" bestFit="1" customWidth="1"/>
    <col min="35" max="35" width="10.5546875" bestFit="1" customWidth="1"/>
  </cols>
  <sheetData>
    <row r="3" spans="1:18" x14ac:dyDescent="0.3">
      <c r="A3" s="2" t="s">
        <v>1531</v>
      </c>
      <c r="B3" s="2" t="s">
        <v>1527</v>
      </c>
      <c r="Q3" s="19" t="s">
        <v>1531</v>
      </c>
      <c r="R3" s="20"/>
    </row>
    <row r="4" spans="1:18" x14ac:dyDescent="0.3">
      <c r="A4" s="2" t="s">
        <v>1529</v>
      </c>
      <c r="B4" t="s">
        <v>81</v>
      </c>
      <c r="C4" t="s">
        <v>72</v>
      </c>
      <c r="D4" t="s">
        <v>28</v>
      </c>
      <c r="E4" t="s">
        <v>36</v>
      </c>
      <c r="F4" t="s">
        <v>45</v>
      </c>
      <c r="G4" t="s">
        <v>84</v>
      </c>
      <c r="H4" t="s">
        <v>49</v>
      </c>
      <c r="I4" t="s">
        <v>142</v>
      </c>
      <c r="J4" t="s">
        <v>1528</v>
      </c>
      <c r="Q4" s="7" t="s">
        <v>1529</v>
      </c>
      <c r="R4" s="7" t="s">
        <v>1528</v>
      </c>
    </row>
    <row r="5" spans="1:18" x14ac:dyDescent="0.3">
      <c r="A5" s="3" t="s">
        <v>69</v>
      </c>
      <c r="B5">
        <v>11</v>
      </c>
      <c r="C5">
        <v>7</v>
      </c>
      <c r="D5">
        <v>9</v>
      </c>
      <c r="E5">
        <v>16</v>
      </c>
      <c r="F5">
        <v>14</v>
      </c>
      <c r="G5">
        <v>16</v>
      </c>
      <c r="H5">
        <v>9</v>
      </c>
      <c r="J5">
        <v>82</v>
      </c>
      <c r="K5">
        <v>5</v>
      </c>
      <c r="Q5" s="6" t="s">
        <v>22</v>
      </c>
      <c r="R5" s="7">
        <v>163</v>
      </c>
    </row>
    <row r="6" spans="1:18" x14ac:dyDescent="0.3">
      <c r="A6" s="3" t="s">
        <v>77</v>
      </c>
      <c r="B6">
        <v>6</v>
      </c>
      <c r="C6">
        <v>9</v>
      </c>
      <c r="D6">
        <v>7</v>
      </c>
      <c r="E6">
        <v>10</v>
      </c>
      <c r="F6">
        <v>6</v>
      </c>
      <c r="G6">
        <v>8</v>
      </c>
      <c r="H6">
        <v>10</v>
      </c>
      <c r="J6">
        <v>56</v>
      </c>
      <c r="Q6" s="6" t="s">
        <v>32</v>
      </c>
      <c r="R6" s="7">
        <v>138</v>
      </c>
    </row>
    <row r="7" spans="1:18" x14ac:dyDescent="0.3">
      <c r="A7" s="3" t="s">
        <v>250</v>
      </c>
      <c r="B7">
        <v>1</v>
      </c>
      <c r="C7">
        <v>1</v>
      </c>
      <c r="D7">
        <v>2</v>
      </c>
      <c r="E7">
        <v>1</v>
      </c>
      <c r="H7">
        <v>2</v>
      </c>
      <c r="J7">
        <v>7</v>
      </c>
      <c r="Q7" s="6" t="s">
        <v>105</v>
      </c>
      <c r="R7" s="7">
        <v>111</v>
      </c>
    </row>
    <row r="8" spans="1:18" x14ac:dyDescent="0.3">
      <c r="A8" s="3" t="s">
        <v>40</v>
      </c>
      <c r="B8">
        <v>12</v>
      </c>
      <c r="C8">
        <v>5</v>
      </c>
      <c r="D8">
        <v>10</v>
      </c>
      <c r="E8">
        <v>4</v>
      </c>
      <c r="F8">
        <v>5</v>
      </c>
      <c r="G8">
        <v>8</v>
      </c>
      <c r="H8">
        <v>14</v>
      </c>
      <c r="J8">
        <v>58</v>
      </c>
      <c r="Q8" s="6" t="s">
        <v>64</v>
      </c>
      <c r="R8" s="7">
        <v>106</v>
      </c>
    </row>
    <row r="9" spans="1:18" x14ac:dyDescent="0.3">
      <c r="A9" s="3" t="s">
        <v>105</v>
      </c>
      <c r="B9">
        <v>14</v>
      </c>
      <c r="C9">
        <v>9</v>
      </c>
      <c r="D9">
        <v>10</v>
      </c>
      <c r="E9">
        <v>19</v>
      </c>
      <c r="F9">
        <v>19</v>
      </c>
      <c r="G9">
        <v>19</v>
      </c>
      <c r="H9">
        <v>21</v>
      </c>
      <c r="J9">
        <v>111</v>
      </c>
      <c r="K9">
        <v>4</v>
      </c>
      <c r="Q9" s="6" t="s">
        <v>69</v>
      </c>
      <c r="R9" s="7">
        <v>82</v>
      </c>
    </row>
    <row r="10" spans="1:18" x14ac:dyDescent="0.3">
      <c r="A10" s="3" t="s">
        <v>133</v>
      </c>
      <c r="B10">
        <v>10</v>
      </c>
      <c r="C10">
        <v>8</v>
      </c>
      <c r="D10">
        <v>4</v>
      </c>
      <c r="E10">
        <v>8</v>
      </c>
      <c r="F10">
        <v>3</v>
      </c>
      <c r="G10">
        <v>9</v>
      </c>
      <c r="H10">
        <v>5</v>
      </c>
      <c r="J10">
        <v>47</v>
      </c>
    </row>
    <row r="11" spans="1:18" x14ac:dyDescent="0.3">
      <c r="A11" s="3" t="s">
        <v>350</v>
      </c>
      <c r="B11">
        <v>1</v>
      </c>
      <c r="C11">
        <v>2</v>
      </c>
      <c r="D11">
        <v>3</v>
      </c>
      <c r="G11">
        <v>1</v>
      </c>
      <c r="H11">
        <v>1</v>
      </c>
      <c r="J11">
        <v>8</v>
      </c>
    </row>
    <row r="12" spans="1:18" x14ac:dyDescent="0.3">
      <c r="A12" s="3" t="s">
        <v>144</v>
      </c>
      <c r="B12">
        <v>4</v>
      </c>
      <c r="C12">
        <v>3</v>
      </c>
      <c r="D12">
        <v>3</v>
      </c>
      <c r="E12">
        <v>3</v>
      </c>
      <c r="F12">
        <v>5</v>
      </c>
      <c r="G12">
        <v>4</v>
      </c>
      <c r="H12">
        <v>7</v>
      </c>
      <c r="J12">
        <v>29</v>
      </c>
    </row>
    <row r="13" spans="1:18" x14ac:dyDescent="0.3">
      <c r="A13" s="3" t="s">
        <v>32</v>
      </c>
      <c r="B13">
        <v>19</v>
      </c>
      <c r="C13">
        <v>6</v>
      </c>
      <c r="D13">
        <v>19</v>
      </c>
      <c r="E13">
        <v>48</v>
      </c>
      <c r="F13">
        <v>6</v>
      </c>
      <c r="G13">
        <v>16</v>
      </c>
      <c r="H13">
        <v>24</v>
      </c>
      <c r="J13">
        <v>138</v>
      </c>
      <c r="K13">
        <v>3</v>
      </c>
      <c r="N13" s="4">
        <f>138/1000</f>
        <v>0.13800000000000001</v>
      </c>
    </row>
    <row r="14" spans="1:18" x14ac:dyDescent="0.3">
      <c r="A14" s="3" t="s">
        <v>102</v>
      </c>
      <c r="C14">
        <v>1</v>
      </c>
      <c r="E14">
        <v>1</v>
      </c>
      <c r="G14">
        <v>1</v>
      </c>
      <c r="H14">
        <v>1</v>
      </c>
      <c r="J14">
        <v>4</v>
      </c>
    </row>
    <row r="15" spans="1:18" x14ac:dyDescent="0.3">
      <c r="A15" s="3" t="s">
        <v>136</v>
      </c>
      <c r="B15">
        <v>1</v>
      </c>
      <c r="C15">
        <v>1</v>
      </c>
      <c r="E15">
        <v>2</v>
      </c>
      <c r="J15">
        <v>4</v>
      </c>
    </row>
    <row r="16" spans="1:18" x14ac:dyDescent="0.3">
      <c r="A16" s="3" t="s">
        <v>127</v>
      </c>
      <c r="B16">
        <v>1</v>
      </c>
      <c r="C16">
        <v>2</v>
      </c>
      <c r="F16">
        <v>1</v>
      </c>
      <c r="G16">
        <v>1</v>
      </c>
      <c r="H16">
        <v>2</v>
      </c>
      <c r="J16">
        <v>7</v>
      </c>
    </row>
    <row r="17" spans="1:14" x14ac:dyDescent="0.3">
      <c r="A17" s="3" t="s">
        <v>141</v>
      </c>
      <c r="I17">
        <v>80</v>
      </c>
      <c r="J17">
        <v>80</v>
      </c>
    </row>
    <row r="18" spans="1:14" x14ac:dyDescent="0.3">
      <c r="A18" s="3" t="s">
        <v>164</v>
      </c>
      <c r="B18">
        <v>5</v>
      </c>
      <c r="C18">
        <v>4</v>
      </c>
      <c r="D18">
        <v>3</v>
      </c>
      <c r="E18">
        <v>4</v>
      </c>
      <c r="F18">
        <v>2</v>
      </c>
      <c r="G18">
        <v>2</v>
      </c>
      <c r="H18">
        <v>1</v>
      </c>
      <c r="J18">
        <v>21</v>
      </c>
    </row>
    <row r="19" spans="1:14" x14ac:dyDescent="0.3">
      <c r="A19" s="3" t="s">
        <v>58</v>
      </c>
      <c r="B19">
        <v>6</v>
      </c>
      <c r="C19">
        <v>6</v>
      </c>
      <c r="D19">
        <v>9</v>
      </c>
      <c r="E19">
        <v>14</v>
      </c>
      <c r="F19">
        <v>10</v>
      </c>
      <c r="G19">
        <v>13</v>
      </c>
      <c r="H19">
        <v>10</v>
      </c>
      <c r="J19">
        <v>68</v>
      </c>
    </row>
    <row r="20" spans="1:14" x14ac:dyDescent="0.3">
      <c r="A20" s="3" t="s">
        <v>22</v>
      </c>
      <c r="B20">
        <v>19</v>
      </c>
      <c r="C20">
        <v>6</v>
      </c>
      <c r="D20">
        <v>14</v>
      </c>
      <c r="E20">
        <v>6</v>
      </c>
      <c r="F20">
        <v>36</v>
      </c>
      <c r="G20">
        <v>44</v>
      </c>
      <c r="H20">
        <v>38</v>
      </c>
      <c r="J20">
        <v>163</v>
      </c>
      <c r="K20">
        <v>1</v>
      </c>
      <c r="N20" s="4">
        <f>163/1000</f>
        <v>0.16300000000000001</v>
      </c>
    </row>
    <row r="21" spans="1:14" x14ac:dyDescent="0.3">
      <c r="A21" s="3" t="s">
        <v>64</v>
      </c>
      <c r="B21">
        <v>21</v>
      </c>
      <c r="C21">
        <v>12</v>
      </c>
      <c r="D21">
        <v>20</v>
      </c>
      <c r="E21">
        <v>11</v>
      </c>
      <c r="F21">
        <v>15</v>
      </c>
      <c r="G21">
        <v>14</v>
      </c>
      <c r="H21">
        <v>13</v>
      </c>
      <c r="J21">
        <v>106</v>
      </c>
      <c r="K21">
        <v>2</v>
      </c>
    </row>
    <row r="22" spans="1:14" x14ac:dyDescent="0.3">
      <c r="A22" s="3" t="s">
        <v>354</v>
      </c>
      <c r="B22">
        <v>3</v>
      </c>
      <c r="C22">
        <v>1</v>
      </c>
      <c r="F22">
        <v>1</v>
      </c>
      <c r="G22">
        <v>4</v>
      </c>
      <c r="H22">
        <v>2</v>
      </c>
      <c r="J22">
        <v>11</v>
      </c>
    </row>
    <row r="23" spans="1:14" x14ac:dyDescent="0.3">
      <c r="A23" s="3" t="s">
        <v>1528</v>
      </c>
      <c r="B23">
        <v>134</v>
      </c>
      <c r="C23">
        <v>83</v>
      </c>
      <c r="D23">
        <v>113</v>
      </c>
      <c r="E23">
        <v>147</v>
      </c>
      <c r="F23">
        <v>123</v>
      </c>
      <c r="G23">
        <v>160</v>
      </c>
      <c r="H23">
        <v>160</v>
      </c>
      <c r="I23">
        <v>80</v>
      </c>
      <c r="J23">
        <v>1000</v>
      </c>
    </row>
  </sheetData>
  <sortState xmlns:xlrd2="http://schemas.microsoft.com/office/spreadsheetml/2017/richdata2" ref="Q5:R9">
    <sortCondition ref="Q5:Q9"/>
  </sortState>
  <mergeCells count="1">
    <mergeCell ref="Q3:R3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7EAFC-4086-4EAB-8B57-A67AC324E346}">
  <dimension ref="A3:T91"/>
  <sheetViews>
    <sheetView tabSelected="1" topLeftCell="B23" workbookViewId="0">
      <selection activeCell="N46" sqref="N46"/>
    </sheetView>
  </sheetViews>
  <sheetFormatPr defaultRowHeight="14.4" x14ac:dyDescent="0.3"/>
  <cols>
    <col min="1" max="1" width="24" bestFit="1" customWidth="1"/>
    <col min="2" max="2" width="16.33203125" bestFit="1" customWidth="1"/>
    <col min="3" max="3" width="8.5546875" bestFit="1" customWidth="1"/>
    <col min="4" max="4" width="6.21875" bestFit="1" customWidth="1"/>
    <col min="5" max="5" width="4.33203125" bestFit="1" customWidth="1"/>
    <col min="6" max="6" width="11" bestFit="1" customWidth="1"/>
    <col min="7" max="8" width="4" bestFit="1" customWidth="1"/>
    <col min="9" max="9" width="4.109375" bestFit="1" customWidth="1"/>
  </cols>
  <sheetData>
    <row r="3" spans="1:6" x14ac:dyDescent="0.3">
      <c r="A3" s="2" t="s">
        <v>1531</v>
      </c>
      <c r="B3" s="2" t="s">
        <v>1527</v>
      </c>
    </row>
    <row r="4" spans="1:6" x14ac:dyDescent="0.3">
      <c r="A4" s="2" t="s">
        <v>1529</v>
      </c>
      <c r="B4" t="s">
        <v>62</v>
      </c>
      <c r="C4" t="s">
        <v>44</v>
      </c>
      <c r="D4" t="s">
        <v>27</v>
      </c>
      <c r="E4" t="s">
        <v>142</v>
      </c>
      <c r="F4" t="s">
        <v>1528</v>
      </c>
    </row>
    <row r="5" spans="1:6" x14ac:dyDescent="0.3">
      <c r="A5" s="3" t="s">
        <v>69</v>
      </c>
      <c r="B5">
        <v>24</v>
      </c>
      <c r="C5">
        <v>29</v>
      </c>
      <c r="D5">
        <v>29</v>
      </c>
      <c r="F5" s="8">
        <v>82</v>
      </c>
    </row>
    <row r="6" spans="1:6" x14ac:dyDescent="0.3">
      <c r="A6" s="3" t="s">
        <v>77</v>
      </c>
      <c r="B6">
        <v>16</v>
      </c>
      <c r="C6">
        <v>10</v>
      </c>
      <c r="D6">
        <v>30</v>
      </c>
      <c r="F6" s="8">
        <v>56</v>
      </c>
    </row>
    <row r="7" spans="1:6" x14ac:dyDescent="0.3">
      <c r="A7" s="3" t="s">
        <v>250</v>
      </c>
      <c r="C7">
        <v>5</v>
      </c>
      <c r="D7">
        <v>2</v>
      </c>
      <c r="F7" s="8">
        <v>7</v>
      </c>
    </row>
    <row r="8" spans="1:6" x14ac:dyDescent="0.3">
      <c r="A8" s="3" t="s">
        <v>40</v>
      </c>
      <c r="B8">
        <v>19</v>
      </c>
      <c r="C8">
        <v>14</v>
      </c>
      <c r="D8">
        <v>25</v>
      </c>
      <c r="F8" s="8">
        <v>58</v>
      </c>
    </row>
    <row r="9" spans="1:6" x14ac:dyDescent="0.3">
      <c r="A9" s="3" t="s">
        <v>105</v>
      </c>
      <c r="B9">
        <v>29</v>
      </c>
      <c r="C9">
        <v>38</v>
      </c>
      <c r="D9">
        <v>44</v>
      </c>
      <c r="F9" s="8">
        <v>111</v>
      </c>
    </row>
    <row r="10" spans="1:6" x14ac:dyDescent="0.3">
      <c r="A10" s="3" t="s">
        <v>133</v>
      </c>
      <c r="B10">
        <v>6</v>
      </c>
      <c r="C10">
        <v>20</v>
      </c>
      <c r="D10">
        <v>21</v>
      </c>
      <c r="F10" s="8">
        <v>47</v>
      </c>
    </row>
    <row r="11" spans="1:6" x14ac:dyDescent="0.3">
      <c r="A11" s="3" t="s">
        <v>350</v>
      </c>
      <c r="B11">
        <v>3</v>
      </c>
      <c r="D11">
        <v>5</v>
      </c>
      <c r="F11" s="8">
        <v>8</v>
      </c>
    </row>
    <row r="12" spans="1:6" x14ac:dyDescent="0.3">
      <c r="A12" s="3" t="s">
        <v>144</v>
      </c>
      <c r="B12">
        <v>4</v>
      </c>
      <c r="C12">
        <v>13</v>
      </c>
      <c r="D12">
        <v>12</v>
      </c>
      <c r="F12" s="8">
        <v>29</v>
      </c>
    </row>
    <row r="13" spans="1:6" x14ac:dyDescent="0.3">
      <c r="A13" s="3" t="s">
        <v>32</v>
      </c>
      <c r="C13">
        <v>23</v>
      </c>
      <c r="D13">
        <v>115</v>
      </c>
      <c r="F13" s="8">
        <v>138</v>
      </c>
    </row>
    <row r="14" spans="1:6" x14ac:dyDescent="0.3">
      <c r="A14" s="3" t="s">
        <v>102</v>
      </c>
      <c r="B14">
        <v>3</v>
      </c>
      <c r="C14">
        <v>1</v>
      </c>
      <c r="F14" s="8">
        <v>4</v>
      </c>
    </row>
    <row r="15" spans="1:6" x14ac:dyDescent="0.3">
      <c r="A15" s="3" t="s">
        <v>136</v>
      </c>
      <c r="B15">
        <v>1</v>
      </c>
      <c r="C15">
        <v>2</v>
      </c>
      <c r="D15">
        <v>1</v>
      </c>
      <c r="F15" s="8">
        <v>4</v>
      </c>
    </row>
    <row r="16" spans="1:6" x14ac:dyDescent="0.3">
      <c r="A16" s="3" t="s">
        <v>127</v>
      </c>
      <c r="C16">
        <v>4</v>
      </c>
      <c r="D16">
        <v>3</v>
      </c>
      <c r="F16" s="8">
        <v>7</v>
      </c>
    </row>
    <row r="17" spans="1:6" x14ac:dyDescent="0.3">
      <c r="A17" s="3" t="s">
        <v>141</v>
      </c>
      <c r="E17">
        <v>80</v>
      </c>
      <c r="F17" s="8">
        <v>80</v>
      </c>
    </row>
    <row r="18" spans="1:6" x14ac:dyDescent="0.3">
      <c r="A18" s="3" t="s">
        <v>164</v>
      </c>
      <c r="B18">
        <v>5</v>
      </c>
      <c r="C18">
        <v>8</v>
      </c>
      <c r="D18">
        <v>8</v>
      </c>
      <c r="F18" s="8">
        <v>21</v>
      </c>
    </row>
    <row r="19" spans="1:6" x14ac:dyDescent="0.3">
      <c r="A19" s="3" t="s">
        <v>58</v>
      </c>
      <c r="B19">
        <v>13</v>
      </c>
      <c r="C19">
        <v>23</v>
      </c>
      <c r="D19">
        <v>32</v>
      </c>
      <c r="F19" s="8">
        <v>68</v>
      </c>
    </row>
    <row r="20" spans="1:6" x14ac:dyDescent="0.3">
      <c r="A20" s="3" t="s">
        <v>22</v>
      </c>
      <c r="B20">
        <v>35</v>
      </c>
      <c r="C20">
        <v>52</v>
      </c>
      <c r="D20">
        <v>76</v>
      </c>
      <c r="F20" s="8">
        <v>163</v>
      </c>
    </row>
    <row r="21" spans="1:6" x14ac:dyDescent="0.3">
      <c r="A21" s="3" t="s">
        <v>64</v>
      </c>
      <c r="B21">
        <v>27</v>
      </c>
      <c r="C21">
        <v>39</v>
      </c>
      <c r="D21">
        <v>40</v>
      </c>
      <c r="F21" s="8">
        <v>106</v>
      </c>
    </row>
    <row r="22" spans="1:6" x14ac:dyDescent="0.3">
      <c r="A22" s="3" t="s">
        <v>354</v>
      </c>
      <c r="B22">
        <v>4</v>
      </c>
      <c r="C22">
        <v>5</v>
      </c>
      <c r="D22">
        <v>2</v>
      </c>
      <c r="F22" s="8">
        <v>11</v>
      </c>
    </row>
    <row r="23" spans="1:6" x14ac:dyDescent="0.3">
      <c r="A23" s="3" t="s">
        <v>1528</v>
      </c>
      <c r="B23">
        <v>189</v>
      </c>
      <c r="C23">
        <v>286</v>
      </c>
      <c r="D23">
        <v>445</v>
      </c>
      <c r="E23">
        <v>80</v>
      </c>
      <c r="F23">
        <v>1000</v>
      </c>
    </row>
    <row r="24" spans="1:6" x14ac:dyDescent="0.3">
      <c r="A24" s="3"/>
    </row>
    <row r="25" spans="1:6" x14ac:dyDescent="0.3">
      <c r="A25" s="3"/>
    </row>
    <row r="26" spans="1:6" x14ac:dyDescent="0.3">
      <c r="A26" s="5" t="s">
        <v>1529</v>
      </c>
      <c r="B26" s="5" t="s">
        <v>62</v>
      </c>
      <c r="C26" s="5" t="s">
        <v>44</v>
      </c>
      <c r="D26" s="5" t="s">
        <v>27</v>
      </c>
      <c r="E26" s="5" t="s">
        <v>142</v>
      </c>
    </row>
    <row r="27" spans="1:6" x14ac:dyDescent="0.3">
      <c r="A27" s="3" t="s">
        <v>69</v>
      </c>
      <c r="B27">
        <v>24</v>
      </c>
      <c r="C27">
        <v>29</v>
      </c>
      <c r="D27">
        <v>29</v>
      </c>
    </row>
    <row r="28" spans="1:6" x14ac:dyDescent="0.3">
      <c r="A28" s="3" t="s">
        <v>77</v>
      </c>
      <c r="B28">
        <v>16</v>
      </c>
      <c r="C28">
        <v>10</v>
      </c>
      <c r="D28">
        <v>30</v>
      </c>
    </row>
    <row r="29" spans="1:6" x14ac:dyDescent="0.3">
      <c r="A29" s="3" t="s">
        <v>250</v>
      </c>
      <c r="C29">
        <v>5</v>
      </c>
      <c r="D29">
        <v>2</v>
      </c>
    </row>
    <row r="30" spans="1:6" x14ac:dyDescent="0.3">
      <c r="A30" s="3" t="s">
        <v>40</v>
      </c>
      <c r="B30">
        <v>19</v>
      </c>
      <c r="C30">
        <v>14</v>
      </c>
      <c r="D30">
        <v>25</v>
      </c>
    </row>
    <row r="31" spans="1:6" x14ac:dyDescent="0.3">
      <c r="A31" s="3" t="s">
        <v>105</v>
      </c>
      <c r="B31">
        <v>29</v>
      </c>
      <c r="C31">
        <v>38</v>
      </c>
      <c r="D31">
        <v>44</v>
      </c>
    </row>
    <row r="32" spans="1:6" x14ac:dyDescent="0.3">
      <c r="A32" s="3" t="s">
        <v>133</v>
      </c>
      <c r="B32">
        <v>6</v>
      </c>
      <c r="C32">
        <v>20</v>
      </c>
      <c r="D32">
        <v>21</v>
      </c>
    </row>
    <row r="33" spans="1:5" x14ac:dyDescent="0.3">
      <c r="A33" s="3" t="s">
        <v>350</v>
      </c>
      <c r="B33">
        <v>3</v>
      </c>
      <c r="D33">
        <v>5</v>
      </c>
    </row>
    <row r="34" spans="1:5" x14ac:dyDescent="0.3">
      <c r="A34" s="3" t="s">
        <v>144</v>
      </c>
      <c r="B34">
        <v>4</v>
      </c>
      <c r="C34">
        <v>13</v>
      </c>
      <c r="D34">
        <v>12</v>
      </c>
    </row>
    <row r="35" spans="1:5" x14ac:dyDescent="0.3">
      <c r="A35" s="3" t="s">
        <v>32</v>
      </c>
      <c r="C35">
        <v>23</v>
      </c>
      <c r="D35">
        <v>115</v>
      </c>
    </row>
    <row r="36" spans="1:5" x14ac:dyDescent="0.3">
      <c r="A36" s="3" t="s">
        <v>102</v>
      </c>
      <c r="B36">
        <v>3</v>
      </c>
      <c r="C36">
        <v>1</v>
      </c>
    </row>
    <row r="37" spans="1:5" x14ac:dyDescent="0.3">
      <c r="A37" s="3" t="s">
        <v>136</v>
      </c>
      <c r="B37">
        <v>1</v>
      </c>
      <c r="C37">
        <v>2</v>
      </c>
      <c r="D37">
        <v>1</v>
      </c>
    </row>
    <row r="38" spans="1:5" x14ac:dyDescent="0.3">
      <c r="A38" s="3" t="s">
        <v>127</v>
      </c>
      <c r="C38">
        <v>4</v>
      </c>
      <c r="D38">
        <v>3</v>
      </c>
    </row>
    <row r="39" spans="1:5" x14ac:dyDescent="0.3">
      <c r="A39" s="3" t="s">
        <v>141</v>
      </c>
      <c r="E39">
        <v>80</v>
      </c>
    </row>
    <row r="40" spans="1:5" x14ac:dyDescent="0.3">
      <c r="A40" s="3" t="s">
        <v>164</v>
      </c>
      <c r="B40">
        <v>5</v>
      </c>
      <c r="C40">
        <v>8</v>
      </c>
      <c r="D40">
        <v>8</v>
      </c>
    </row>
    <row r="41" spans="1:5" x14ac:dyDescent="0.3">
      <c r="A41" s="3" t="s">
        <v>58</v>
      </c>
      <c r="B41">
        <v>13</v>
      </c>
      <c r="C41">
        <v>23</v>
      </c>
      <c r="D41">
        <v>32</v>
      </c>
    </row>
    <row r="42" spans="1:5" x14ac:dyDescent="0.3">
      <c r="A42" s="3" t="s">
        <v>22</v>
      </c>
      <c r="B42">
        <v>35</v>
      </c>
      <c r="C42">
        <v>52</v>
      </c>
      <c r="D42">
        <v>76</v>
      </c>
    </row>
    <row r="43" spans="1:5" x14ac:dyDescent="0.3">
      <c r="A43" s="3" t="s">
        <v>64</v>
      </c>
      <c r="B43">
        <v>27</v>
      </c>
      <c r="C43">
        <v>39</v>
      </c>
      <c r="D43">
        <v>40</v>
      </c>
    </row>
    <row r="44" spans="1:5" x14ac:dyDescent="0.3">
      <c r="A44" s="3" t="s">
        <v>354</v>
      </c>
      <c r="B44">
        <v>4</v>
      </c>
      <c r="C44">
        <v>5</v>
      </c>
      <c r="D44">
        <v>2</v>
      </c>
    </row>
    <row r="45" spans="1:5" x14ac:dyDescent="0.3">
      <c r="A45" s="3"/>
    </row>
    <row r="46" spans="1:5" x14ac:dyDescent="0.3">
      <c r="A46" s="3"/>
    </row>
    <row r="47" spans="1:5" x14ac:dyDescent="0.3">
      <c r="A47" s="3"/>
    </row>
    <row r="48" spans="1:5" x14ac:dyDescent="0.3">
      <c r="A48" s="3"/>
    </row>
    <row r="49" spans="1:1" x14ac:dyDescent="0.3">
      <c r="A49" s="3"/>
    </row>
    <row r="50" spans="1:1" x14ac:dyDescent="0.3">
      <c r="A50" s="3"/>
    </row>
    <row r="51" spans="1:1" x14ac:dyDescent="0.3">
      <c r="A51" s="3"/>
    </row>
    <row r="52" spans="1:1" x14ac:dyDescent="0.3">
      <c r="A52" s="3"/>
    </row>
    <row r="53" spans="1:1" x14ac:dyDescent="0.3">
      <c r="A53" s="3"/>
    </row>
    <row r="54" spans="1:1" x14ac:dyDescent="0.3">
      <c r="A54" s="3"/>
    </row>
    <row r="55" spans="1:1" x14ac:dyDescent="0.3">
      <c r="A55" s="3"/>
    </row>
    <row r="56" spans="1:1" x14ac:dyDescent="0.3">
      <c r="A56" s="3"/>
    </row>
    <row r="57" spans="1:1" x14ac:dyDescent="0.3">
      <c r="A57" s="3"/>
    </row>
    <row r="58" spans="1:1" x14ac:dyDescent="0.3">
      <c r="A58" s="3"/>
    </row>
    <row r="59" spans="1:1" x14ac:dyDescent="0.3">
      <c r="A59" s="3"/>
    </row>
    <row r="60" spans="1:1" x14ac:dyDescent="0.3">
      <c r="A60" s="3"/>
    </row>
    <row r="61" spans="1:1" x14ac:dyDescent="0.3">
      <c r="A61" s="3"/>
    </row>
    <row r="62" spans="1:1" x14ac:dyDescent="0.3">
      <c r="A62" s="3"/>
    </row>
    <row r="63" spans="1:1" x14ac:dyDescent="0.3">
      <c r="A63" s="3"/>
    </row>
    <row r="64" spans="1:1" x14ac:dyDescent="0.3">
      <c r="A64" s="3"/>
    </row>
    <row r="65" spans="1:20" x14ac:dyDescent="0.3">
      <c r="A65" s="3"/>
    </row>
    <row r="66" spans="1:20" x14ac:dyDescent="0.3">
      <c r="A66" s="3"/>
    </row>
    <row r="67" spans="1:20" x14ac:dyDescent="0.3">
      <c r="A67" s="3"/>
    </row>
    <row r="68" spans="1:20" x14ac:dyDescent="0.3">
      <c r="A68" s="3"/>
    </row>
    <row r="69" spans="1:20" x14ac:dyDescent="0.3">
      <c r="A69" s="3"/>
    </row>
    <row r="70" spans="1:20" x14ac:dyDescent="0.3">
      <c r="A70" s="3"/>
    </row>
    <row r="71" spans="1:20" x14ac:dyDescent="0.3">
      <c r="A71" s="3"/>
    </row>
    <row r="73" spans="1:20" x14ac:dyDescent="0.3">
      <c r="A73" s="13" t="s">
        <v>1533</v>
      </c>
      <c r="B73" s="13" t="s">
        <v>1534</v>
      </c>
      <c r="C73" s="22" t="s">
        <v>1535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</row>
    <row r="74" spans="1:20" ht="57.6" x14ac:dyDescent="0.3">
      <c r="A74" s="14" t="s">
        <v>69</v>
      </c>
      <c r="B74" s="15" t="s">
        <v>1536</v>
      </c>
      <c r="C74" s="21" t="s">
        <v>1537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</row>
    <row r="75" spans="1:20" ht="43.2" x14ac:dyDescent="0.3">
      <c r="A75" s="14" t="s">
        <v>77</v>
      </c>
      <c r="B75" s="15" t="s">
        <v>1538</v>
      </c>
      <c r="C75" s="21" t="s">
        <v>1539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 spans="1:20" ht="28.8" x14ac:dyDescent="0.3">
      <c r="A76" s="14" t="s">
        <v>250</v>
      </c>
      <c r="B76" s="15" t="s">
        <v>1540</v>
      </c>
      <c r="C76" s="21" t="s">
        <v>1541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spans="1:20" ht="43.2" x14ac:dyDescent="0.3">
      <c r="A77" s="14" t="s">
        <v>40</v>
      </c>
      <c r="B77" s="15" t="s">
        <v>1538</v>
      </c>
      <c r="C77" s="21" t="s">
        <v>1542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 spans="1:20" x14ac:dyDescent="0.3">
      <c r="A78" s="14" t="s">
        <v>105</v>
      </c>
      <c r="B78" s="15" t="s">
        <v>1543</v>
      </c>
      <c r="C78" s="21" t="s">
        <v>1544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 spans="1:20" ht="28.8" x14ac:dyDescent="0.3">
      <c r="A79" s="14" t="s">
        <v>133</v>
      </c>
      <c r="B79" s="15" t="s">
        <v>1545</v>
      </c>
      <c r="C79" s="21" t="s">
        <v>1546</v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1:20" ht="28.8" x14ac:dyDescent="0.3">
      <c r="A80" s="14" t="s">
        <v>350</v>
      </c>
      <c r="B80" s="15" t="s">
        <v>1547</v>
      </c>
      <c r="C80" s="21" t="s">
        <v>1548</v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1:20" ht="28.8" x14ac:dyDescent="0.3">
      <c r="A81" s="14" t="s">
        <v>144</v>
      </c>
      <c r="B81" s="15" t="s">
        <v>1549</v>
      </c>
      <c r="C81" s="21" t="s">
        <v>1550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1:20" ht="28.8" x14ac:dyDescent="0.3">
      <c r="A82" s="14" t="s">
        <v>32</v>
      </c>
      <c r="B82" s="15" t="s">
        <v>1551</v>
      </c>
      <c r="C82" s="21" t="s">
        <v>1552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1:20" ht="43.2" x14ac:dyDescent="0.3">
      <c r="A83" s="14" t="s">
        <v>102</v>
      </c>
      <c r="B83" s="15" t="s">
        <v>1553</v>
      </c>
      <c r="C83" s="21" t="s">
        <v>1554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1:20" x14ac:dyDescent="0.3">
      <c r="A84" s="14" t="s">
        <v>136</v>
      </c>
      <c r="B84" s="15" t="s">
        <v>1543</v>
      </c>
      <c r="C84" s="21" t="s">
        <v>1555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1:20" ht="57.6" x14ac:dyDescent="0.3">
      <c r="A85" s="14" t="s">
        <v>127</v>
      </c>
      <c r="B85" s="15" t="s">
        <v>1556</v>
      </c>
      <c r="C85" s="21" t="s">
        <v>1557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1:20" ht="28.8" x14ac:dyDescent="0.3">
      <c r="A86" s="14" t="s">
        <v>141</v>
      </c>
      <c r="B86" s="15" t="s">
        <v>1540</v>
      </c>
      <c r="C86" s="21" t="s">
        <v>1558</v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1:20" ht="28.8" x14ac:dyDescent="0.3">
      <c r="A87" s="14" t="s">
        <v>164</v>
      </c>
      <c r="B87" s="15" t="s">
        <v>1559</v>
      </c>
      <c r="C87" s="21" t="s">
        <v>1560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</row>
    <row r="88" spans="1:20" ht="28.8" x14ac:dyDescent="0.3">
      <c r="A88" s="14" t="s">
        <v>58</v>
      </c>
      <c r="B88" s="15" t="s">
        <v>1561</v>
      </c>
      <c r="C88" s="21" t="s">
        <v>1562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 spans="1:20" ht="28.8" x14ac:dyDescent="0.3">
      <c r="A89" s="14" t="s">
        <v>22</v>
      </c>
      <c r="B89" s="15" t="s">
        <v>1563</v>
      </c>
      <c r="C89" s="21" t="s">
        <v>1564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 spans="1:20" ht="28.8" x14ac:dyDescent="0.3">
      <c r="A90" s="14" t="s">
        <v>64</v>
      </c>
      <c r="B90" s="15" t="s">
        <v>1565</v>
      </c>
      <c r="C90" s="21" t="s">
        <v>1566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 spans="1:20" ht="43.2" x14ac:dyDescent="0.3">
      <c r="A91" s="14" t="s">
        <v>354</v>
      </c>
      <c r="B91" s="15" t="s">
        <v>1567</v>
      </c>
      <c r="C91" s="21" t="s">
        <v>1568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</sheetData>
  <mergeCells count="19">
    <mergeCell ref="C81:T81"/>
    <mergeCell ref="C82:T82"/>
    <mergeCell ref="C83:T83"/>
    <mergeCell ref="C76:T76"/>
    <mergeCell ref="C90:T90"/>
    <mergeCell ref="C91:T91"/>
    <mergeCell ref="C86:T86"/>
    <mergeCell ref="C85:T85"/>
    <mergeCell ref="C84:T84"/>
    <mergeCell ref="C87:T87"/>
    <mergeCell ref="C88:T88"/>
    <mergeCell ref="C89:T89"/>
    <mergeCell ref="C77:T77"/>
    <mergeCell ref="C78:T78"/>
    <mergeCell ref="C79:T79"/>
    <mergeCell ref="C80:T80"/>
    <mergeCell ref="C73:T73"/>
    <mergeCell ref="C74:T74"/>
    <mergeCell ref="C75:T75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B941-EB7E-42B0-BF33-7F0632AA034A}">
  <dimension ref="A3:J23"/>
  <sheetViews>
    <sheetView workbookViewId="0">
      <selection activeCell="J16" sqref="J16"/>
    </sheetView>
  </sheetViews>
  <sheetFormatPr defaultRowHeight="14.4" x14ac:dyDescent="0.3"/>
  <cols>
    <col min="1" max="1" width="23.33203125" bestFit="1" customWidth="1"/>
    <col min="2" max="2" width="15.5546875" bestFit="1" customWidth="1"/>
    <col min="3" max="3" width="4.44140625" bestFit="1" customWidth="1"/>
    <col min="4" max="4" width="4" bestFit="1" customWidth="1"/>
    <col min="5" max="5" width="4.77734375" bestFit="1" customWidth="1"/>
    <col min="6" max="8" width="4" bestFit="1" customWidth="1"/>
    <col min="9" max="9" width="4.109375" bestFit="1" customWidth="1"/>
    <col min="10" max="10" width="10.5546875" bestFit="1" customWidth="1"/>
    <col min="11" max="11" width="27.33203125" bestFit="1" customWidth="1"/>
    <col min="12" max="12" width="15.21875" bestFit="1" customWidth="1"/>
    <col min="13" max="13" width="27.33203125" bestFit="1" customWidth="1"/>
    <col min="14" max="14" width="15.21875" bestFit="1" customWidth="1"/>
    <col min="15" max="15" width="27.33203125" bestFit="1" customWidth="1"/>
    <col min="16" max="16" width="15.21875" bestFit="1" customWidth="1"/>
    <col min="17" max="17" width="27.33203125" bestFit="1" customWidth="1"/>
    <col min="18" max="18" width="19.77734375" bestFit="1" customWidth="1"/>
    <col min="19" max="19" width="31.88671875" bestFit="1" customWidth="1"/>
    <col min="20" max="20" width="3.88671875" bestFit="1" customWidth="1"/>
    <col min="21" max="21" width="4.77734375" bestFit="1" customWidth="1"/>
    <col min="22" max="22" width="3.88671875" bestFit="1" customWidth="1"/>
    <col min="23" max="23" width="3.21875" bestFit="1" customWidth="1"/>
    <col min="24" max="24" width="3.77734375" bestFit="1" customWidth="1"/>
    <col min="25" max="25" width="11.77734375" bestFit="1" customWidth="1"/>
    <col min="26" max="26" width="9.21875" bestFit="1" customWidth="1"/>
    <col min="27" max="27" width="4.44140625" bestFit="1" customWidth="1"/>
    <col min="28" max="28" width="3.88671875" bestFit="1" customWidth="1"/>
    <col min="29" max="29" width="4.77734375" bestFit="1" customWidth="1"/>
    <col min="30" max="30" width="3.88671875" bestFit="1" customWidth="1"/>
    <col min="31" max="31" width="3.21875" bestFit="1" customWidth="1"/>
    <col min="32" max="32" width="3.77734375" bestFit="1" customWidth="1"/>
    <col min="33" max="33" width="12" bestFit="1" customWidth="1"/>
    <col min="34" max="34" width="7.109375" bestFit="1" customWidth="1"/>
    <col min="35" max="35" width="4.44140625" bestFit="1" customWidth="1"/>
    <col min="36" max="36" width="3.88671875" bestFit="1" customWidth="1"/>
    <col min="37" max="37" width="4.77734375" bestFit="1" customWidth="1"/>
    <col min="38" max="38" width="3.88671875" bestFit="1" customWidth="1"/>
    <col min="39" max="39" width="3.21875" bestFit="1" customWidth="1"/>
    <col min="40" max="40" width="3.77734375" bestFit="1" customWidth="1"/>
    <col min="41" max="41" width="4.109375" bestFit="1" customWidth="1"/>
    <col min="42" max="42" width="9.88671875" bestFit="1" customWidth="1"/>
    <col min="43" max="43" width="10.5546875" bestFit="1" customWidth="1"/>
  </cols>
  <sheetData>
    <row r="3" spans="1:10" x14ac:dyDescent="0.3">
      <c r="A3" s="2" t="s">
        <v>1530</v>
      </c>
      <c r="B3" s="2" t="s">
        <v>1527</v>
      </c>
    </row>
    <row r="4" spans="1:10" x14ac:dyDescent="0.3">
      <c r="A4" s="2" t="s">
        <v>1529</v>
      </c>
      <c r="B4" t="s">
        <v>81</v>
      </c>
      <c r="C4" t="s">
        <v>72</v>
      </c>
      <c r="D4" t="s">
        <v>28</v>
      </c>
      <c r="E4" t="s">
        <v>36</v>
      </c>
      <c r="F4" t="s">
        <v>45</v>
      </c>
      <c r="G4" t="s">
        <v>84</v>
      </c>
      <c r="H4" t="s">
        <v>49</v>
      </c>
      <c r="I4" t="s">
        <v>142</v>
      </c>
      <c r="J4" t="s">
        <v>1528</v>
      </c>
    </row>
    <row r="5" spans="1:10" x14ac:dyDescent="0.3">
      <c r="A5" s="3" t="s">
        <v>69</v>
      </c>
      <c r="B5">
        <v>11</v>
      </c>
      <c r="C5">
        <v>7</v>
      </c>
      <c r="D5">
        <v>9</v>
      </c>
      <c r="E5">
        <v>16</v>
      </c>
      <c r="F5">
        <v>14</v>
      </c>
      <c r="G5">
        <v>16</v>
      </c>
      <c r="H5">
        <v>9</v>
      </c>
      <c r="J5">
        <v>82</v>
      </c>
    </row>
    <row r="6" spans="1:10" x14ac:dyDescent="0.3">
      <c r="A6" s="3" t="s">
        <v>77</v>
      </c>
      <c r="B6">
        <v>6</v>
      </c>
      <c r="C6">
        <v>9</v>
      </c>
      <c r="D6">
        <v>7</v>
      </c>
      <c r="E6">
        <v>10</v>
      </c>
      <c r="F6">
        <v>6</v>
      </c>
      <c r="G6">
        <v>8</v>
      </c>
      <c r="H6">
        <v>10</v>
      </c>
      <c r="J6">
        <v>56</v>
      </c>
    </row>
    <row r="7" spans="1:10" x14ac:dyDescent="0.3">
      <c r="A7" s="3" t="s">
        <v>250</v>
      </c>
      <c r="B7">
        <v>1</v>
      </c>
      <c r="C7">
        <v>1</v>
      </c>
      <c r="D7">
        <v>2</v>
      </c>
      <c r="E7">
        <v>1</v>
      </c>
      <c r="H7">
        <v>2</v>
      </c>
      <c r="J7">
        <v>7</v>
      </c>
    </row>
    <row r="8" spans="1:10" x14ac:dyDescent="0.3">
      <c r="A8" s="3" t="s">
        <v>40</v>
      </c>
      <c r="B8">
        <v>12</v>
      </c>
      <c r="C8">
        <v>5</v>
      </c>
      <c r="D8">
        <v>10</v>
      </c>
      <c r="E8">
        <v>4</v>
      </c>
      <c r="F8">
        <v>5</v>
      </c>
      <c r="G8">
        <v>8</v>
      </c>
      <c r="H8">
        <v>14</v>
      </c>
      <c r="J8">
        <v>58</v>
      </c>
    </row>
    <row r="9" spans="1:10" x14ac:dyDescent="0.3">
      <c r="A9" s="3" t="s">
        <v>105</v>
      </c>
      <c r="B9">
        <v>14</v>
      </c>
      <c r="C9">
        <v>9</v>
      </c>
      <c r="D9">
        <v>10</v>
      </c>
      <c r="E9">
        <v>19</v>
      </c>
      <c r="F9">
        <v>19</v>
      </c>
      <c r="G9">
        <v>19</v>
      </c>
      <c r="H9">
        <v>21</v>
      </c>
      <c r="J9">
        <v>111</v>
      </c>
    </row>
    <row r="10" spans="1:10" x14ac:dyDescent="0.3">
      <c r="A10" s="3" t="s">
        <v>133</v>
      </c>
      <c r="B10">
        <v>10</v>
      </c>
      <c r="C10">
        <v>8</v>
      </c>
      <c r="D10">
        <v>4</v>
      </c>
      <c r="E10">
        <v>8</v>
      </c>
      <c r="F10">
        <v>3</v>
      </c>
      <c r="G10">
        <v>9</v>
      </c>
      <c r="H10">
        <v>5</v>
      </c>
      <c r="J10">
        <v>47</v>
      </c>
    </row>
    <row r="11" spans="1:10" x14ac:dyDescent="0.3">
      <c r="A11" s="3" t="s">
        <v>350</v>
      </c>
      <c r="B11">
        <v>1</v>
      </c>
      <c r="C11">
        <v>2</v>
      </c>
      <c r="D11">
        <v>3</v>
      </c>
      <c r="G11">
        <v>1</v>
      </c>
      <c r="H11">
        <v>1</v>
      </c>
      <c r="J11">
        <v>8</v>
      </c>
    </row>
    <row r="12" spans="1:10" x14ac:dyDescent="0.3">
      <c r="A12" s="3" t="s">
        <v>144</v>
      </c>
      <c r="B12">
        <v>4</v>
      </c>
      <c r="C12">
        <v>3</v>
      </c>
      <c r="D12">
        <v>3</v>
      </c>
      <c r="E12">
        <v>3</v>
      </c>
      <c r="F12">
        <v>5</v>
      </c>
      <c r="G12">
        <v>4</v>
      </c>
      <c r="H12">
        <v>7</v>
      </c>
      <c r="J12">
        <v>29</v>
      </c>
    </row>
    <row r="13" spans="1:10" x14ac:dyDescent="0.3">
      <c r="A13" s="3" t="s">
        <v>32</v>
      </c>
      <c r="B13">
        <v>19</v>
      </c>
      <c r="C13">
        <v>6</v>
      </c>
      <c r="D13">
        <v>19</v>
      </c>
      <c r="E13">
        <v>48</v>
      </c>
      <c r="F13">
        <v>6</v>
      </c>
      <c r="G13">
        <v>16</v>
      </c>
      <c r="H13">
        <v>24</v>
      </c>
      <c r="J13">
        <v>138</v>
      </c>
    </row>
    <row r="14" spans="1:10" x14ac:dyDescent="0.3">
      <c r="A14" s="3" t="s">
        <v>102</v>
      </c>
      <c r="C14">
        <v>1</v>
      </c>
      <c r="E14">
        <v>1</v>
      </c>
      <c r="G14">
        <v>1</v>
      </c>
      <c r="H14">
        <v>1</v>
      </c>
      <c r="J14">
        <v>4</v>
      </c>
    </row>
    <row r="15" spans="1:10" x14ac:dyDescent="0.3">
      <c r="A15" s="3" t="s">
        <v>136</v>
      </c>
      <c r="B15">
        <v>1</v>
      </c>
      <c r="C15">
        <v>1</v>
      </c>
      <c r="E15">
        <v>2</v>
      </c>
      <c r="J15">
        <v>4</v>
      </c>
    </row>
    <row r="16" spans="1:10" x14ac:dyDescent="0.3">
      <c r="A16" s="3" t="s">
        <v>127</v>
      </c>
      <c r="B16">
        <v>1</v>
      </c>
      <c r="C16">
        <v>2</v>
      </c>
      <c r="F16">
        <v>1</v>
      </c>
      <c r="G16">
        <v>1</v>
      </c>
      <c r="H16">
        <v>2</v>
      </c>
      <c r="J16">
        <v>7</v>
      </c>
    </row>
    <row r="17" spans="1:10" x14ac:dyDescent="0.3">
      <c r="A17" s="3" t="s">
        <v>141</v>
      </c>
      <c r="I17">
        <v>80</v>
      </c>
      <c r="J17">
        <v>80</v>
      </c>
    </row>
    <row r="18" spans="1:10" x14ac:dyDescent="0.3">
      <c r="A18" s="3" t="s">
        <v>164</v>
      </c>
      <c r="B18">
        <v>5</v>
      </c>
      <c r="C18">
        <v>4</v>
      </c>
      <c r="D18">
        <v>3</v>
      </c>
      <c r="E18">
        <v>4</v>
      </c>
      <c r="F18">
        <v>2</v>
      </c>
      <c r="G18">
        <v>2</v>
      </c>
      <c r="H18">
        <v>1</v>
      </c>
      <c r="J18">
        <v>21</v>
      </c>
    </row>
    <row r="19" spans="1:10" x14ac:dyDescent="0.3">
      <c r="A19" s="3" t="s">
        <v>58</v>
      </c>
      <c r="B19">
        <v>6</v>
      </c>
      <c r="C19">
        <v>6</v>
      </c>
      <c r="D19">
        <v>9</v>
      </c>
      <c r="E19">
        <v>14</v>
      </c>
      <c r="F19">
        <v>10</v>
      </c>
      <c r="G19">
        <v>13</v>
      </c>
      <c r="H19">
        <v>10</v>
      </c>
      <c r="J19">
        <v>68</v>
      </c>
    </row>
    <row r="20" spans="1:10" x14ac:dyDescent="0.3">
      <c r="A20" s="3" t="s">
        <v>22</v>
      </c>
      <c r="B20">
        <v>19</v>
      </c>
      <c r="C20">
        <v>6</v>
      </c>
      <c r="D20">
        <v>14</v>
      </c>
      <c r="E20">
        <v>6</v>
      </c>
      <c r="F20">
        <v>36</v>
      </c>
      <c r="G20">
        <v>44</v>
      </c>
      <c r="H20">
        <v>38</v>
      </c>
      <c r="J20">
        <v>163</v>
      </c>
    </row>
    <row r="21" spans="1:10" x14ac:dyDescent="0.3">
      <c r="A21" s="3" t="s">
        <v>64</v>
      </c>
      <c r="B21">
        <v>21</v>
      </c>
      <c r="C21">
        <v>12</v>
      </c>
      <c r="D21">
        <v>20</v>
      </c>
      <c r="E21">
        <v>11</v>
      </c>
      <c r="F21">
        <v>15</v>
      </c>
      <c r="G21">
        <v>14</v>
      </c>
      <c r="H21">
        <v>13</v>
      </c>
      <c r="J21">
        <v>106</v>
      </c>
    </row>
    <row r="22" spans="1:10" x14ac:dyDescent="0.3">
      <c r="A22" s="3" t="s">
        <v>354</v>
      </c>
      <c r="B22">
        <v>3</v>
      </c>
      <c r="C22">
        <v>1</v>
      </c>
      <c r="F22">
        <v>1</v>
      </c>
      <c r="G22">
        <v>4</v>
      </c>
      <c r="H22">
        <v>2</v>
      </c>
      <c r="J22">
        <v>11</v>
      </c>
    </row>
    <row r="23" spans="1:10" x14ac:dyDescent="0.3">
      <c r="A23" s="3" t="s">
        <v>1528</v>
      </c>
      <c r="B23">
        <v>134</v>
      </c>
      <c r="C23">
        <v>83</v>
      </c>
      <c r="D23">
        <v>113</v>
      </c>
      <c r="E23">
        <v>147</v>
      </c>
      <c r="F23">
        <v>123</v>
      </c>
      <c r="G23">
        <v>160</v>
      </c>
      <c r="H23">
        <v>160</v>
      </c>
      <c r="I23">
        <v>80</v>
      </c>
      <c r="J23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7E2C4-6BC2-4687-8E20-E917AAE1738F}">
  <dimension ref="B2:C9"/>
  <sheetViews>
    <sheetView workbookViewId="0">
      <selection activeCell="B3" sqref="B3"/>
    </sheetView>
  </sheetViews>
  <sheetFormatPr defaultRowHeight="14.4" x14ac:dyDescent="0.3"/>
  <sheetData>
    <row r="2" spans="2:3" x14ac:dyDescent="0.3">
      <c r="B2" t="s">
        <v>1518</v>
      </c>
    </row>
    <row r="3" spans="2:3" x14ac:dyDescent="0.3">
      <c r="B3" t="s">
        <v>1519</v>
      </c>
      <c r="C3" t="s">
        <v>1520</v>
      </c>
    </row>
    <row r="4" spans="2:3" x14ac:dyDescent="0.3">
      <c r="B4" t="s">
        <v>1519</v>
      </c>
      <c r="C4" t="s">
        <v>1521</v>
      </c>
    </row>
    <row r="5" spans="2:3" x14ac:dyDescent="0.3">
      <c r="B5" t="s">
        <v>1519</v>
      </c>
      <c r="C5" t="s">
        <v>1522</v>
      </c>
    </row>
    <row r="6" spans="2:3" x14ac:dyDescent="0.3">
      <c r="B6" t="s">
        <v>1519</v>
      </c>
      <c r="C6" t="s">
        <v>1523</v>
      </c>
    </row>
    <row r="7" spans="2:3" x14ac:dyDescent="0.3">
      <c r="B7" t="s">
        <v>1519</v>
      </c>
      <c r="C7" t="s">
        <v>1524</v>
      </c>
    </row>
    <row r="8" spans="2:3" x14ac:dyDescent="0.3">
      <c r="B8" t="s">
        <v>1519</v>
      </c>
      <c r="C8" t="s">
        <v>1525</v>
      </c>
    </row>
    <row r="9" spans="2:3" x14ac:dyDescent="0.3">
      <c r="B9" t="s">
        <v>1519</v>
      </c>
      <c r="C9" t="s">
        <v>1526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93CF-7BF8-4BE3-B22B-4AAE2B44D4F7}">
  <dimension ref="A1:S1001"/>
  <sheetViews>
    <sheetView topLeftCell="A45" workbookViewId="0">
      <selection activeCell="A65" sqref="A65:XFD66"/>
    </sheetView>
  </sheetViews>
  <sheetFormatPr defaultRowHeight="14.4" x14ac:dyDescent="0.3"/>
  <cols>
    <col min="2" max="2" width="12.21875" bestFit="1" customWidth="1"/>
    <col min="4" max="4" width="11" bestFit="1" customWidth="1"/>
    <col min="6" max="6" width="12.77734375" bestFit="1" customWidth="1"/>
    <col min="7" max="7" width="23.33203125" bestFit="1" customWidth="1"/>
    <col min="8" max="8" width="23.109375" bestFit="1" customWidth="1"/>
    <col min="9" max="9" width="23.109375" customWidth="1"/>
    <col min="10" max="10" width="23.109375" bestFit="1" customWidth="1"/>
    <col min="11" max="11" width="19.109375" bestFit="1" customWidth="1"/>
    <col min="13" max="13" width="12.77734375" bestFit="1" customWidth="1"/>
    <col min="14" max="14" width="13" bestFit="1" customWidth="1"/>
    <col min="15" max="15" width="13.88671875" bestFit="1" customWidth="1"/>
    <col min="16" max="16" width="9" bestFit="1" customWidth="1"/>
    <col min="17" max="17" width="9.6640625" bestFit="1" customWidth="1"/>
    <col min="18" max="18" width="19.44140625" bestFit="1" customWidth="1"/>
    <col min="19" max="19" width="15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>
        <v>820491</v>
      </c>
      <c r="B2" t="s">
        <v>18</v>
      </c>
      <c r="C2" t="s">
        <v>19</v>
      </c>
      <c r="D2" t="s">
        <v>20</v>
      </c>
      <c r="E2">
        <v>48</v>
      </c>
      <c r="F2" t="s">
        <v>21</v>
      </c>
      <c r="G2" t="s">
        <v>22</v>
      </c>
      <c r="H2" t="s">
        <v>23</v>
      </c>
      <c r="I2" t="e">
        <f>HOUR(H2)*3600+MINUTE(H2)*60+SECOND(H2)</f>
        <v>#VALUE!</v>
      </c>
      <c r="J2" t="s">
        <v>24</v>
      </c>
      <c r="K2" s="1">
        <v>42430.175000000003</v>
      </c>
      <c r="L2" t="s">
        <v>25</v>
      </c>
      <c r="M2" t="s">
        <v>26</v>
      </c>
      <c r="N2">
        <v>1</v>
      </c>
      <c r="O2" t="s">
        <v>27</v>
      </c>
      <c r="P2">
        <v>201603</v>
      </c>
      <c r="Q2" t="s">
        <v>28</v>
      </c>
      <c r="R2">
        <v>3</v>
      </c>
      <c r="S2">
        <v>1</v>
      </c>
    </row>
    <row r="3" spans="1:19" x14ac:dyDescent="0.3">
      <c r="A3">
        <v>820601</v>
      </c>
      <c r="B3" t="s">
        <v>29</v>
      </c>
      <c r="C3" t="s">
        <v>19</v>
      </c>
      <c r="D3" t="s">
        <v>30</v>
      </c>
      <c r="E3">
        <v>35</v>
      </c>
      <c r="F3" t="s">
        <v>31</v>
      </c>
      <c r="G3" t="s">
        <v>32</v>
      </c>
      <c r="H3" t="s">
        <v>33</v>
      </c>
      <c r="I3" t="e">
        <f>HOUR(H3)*3600</f>
        <v>#VALUE!</v>
      </c>
      <c r="J3" t="s">
        <v>34</v>
      </c>
      <c r="K3" s="1">
        <v>42452.34652777778</v>
      </c>
      <c r="L3" t="s">
        <v>35</v>
      </c>
      <c r="M3" t="s">
        <v>26</v>
      </c>
      <c r="N3">
        <v>23</v>
      </c>
      <c r="O3" t="s">
        <v>27</v>
      </c>
      <c r="P3">
        <v>201603</v>
      </c>
      <c r="Q3" t="s">
        <v>36</v>
      </c>
      <c r="R3">
        <v>4</v>
      </c>
      <c r="S3">
        <v>1</v>
      </c>
    </row>
    <row r="4" spans="1:19" x14ac:dyDescent="0.3">
      <c r="A4">
        <v>772802</v>
      </c>
      <c r="B4" t="s">
        <v>37</v>
      </c>
      <c r="C4" t="s">
        <v>19</v>
      </c>
      <c r="D4" t="s">
        <v>38</v>
      </c>
      <c r="E4">
        <v>21</v>
      </c>
      <c r="F4" t="s">
        <v>39</v>
      </c>
      <c r="G4" t="s">
        <v>40</v>
      </c>
      <c r="H4" t="s">
        <v>41</v>
      </c>
      <c r="I4" t="e">
        <f>DATEVALUE(LEFT(H4,10)) + TIMEVALUE(H4) - MID(H4,20,10)/24/60/60</f>
        <v>#VALUE!</v>
      </c>
      <c r="J4" t="s">
        <v>42</v>
      </c>
      <c r="K4" s="1">
        <v>42404.759722222225</v>
      </c>
      <c r="L4" t="s">
        <v>35</v>
      </c>
      <c r="M4" t="s">
        <v>43</v>
      </c>
      <c r="N4">
        <v>4</v>
      </c>
      <c r="O4" t="s">
        <v>44</v>
      </c>
      <c r="P4">
        <v>201602</v>
      </c>
      <c r="Q4" t="s">
        <v>45</v>
      </c>
      <c r="R4">
        <v>5</v>
      </c>
      <c r="S4">
        <v>1</v>
      </c>
    </row>
    <row r="5" spans="1:19" x14ac:dyDescent="0.3">
      <c r="A5">
        <v>2203491</v>
      </c>
      <c r="B5" t="s">
        <v>18</v>
      </c>
      <c r="C5" t="s">
        <v>19</v>
      </c>
      <c r="D5" t="s">
        <v>38</v>
      </c>
      <c r="E5">
        <v>38</v>
      </c>
      <c r="F5" t="s">
        <v>46</v>
      </c>
      <c r="G5" t="s">
        <v>22</v>
      </c>
      <c r="H5" t="s">
        <v>47</v>
      </c>
      <c r="J5" t="s">
        <v>48</v>
      </c>
      <c r="K5" s="1">
        <v>42406.265972222223</v>
      </c>
      <c r="L5" t="s">
        <v>25</v>
      </c>
      <c r="M5" t="s">
        <v>26</v>
      </c>
      <c r="N5">
        <v>6</v>
      </c>
      <c r="O5" t="s">
        <v>44</v>
      </c>
      <c r="P5">
        <v>201602</v>
      </c>
      <c r="Q5" t="s">
        <v>49</v>
      </c>
      <c r="R5">
        <v>7</v>
      </c>
      <c r="S5">
        <v>1</v>
      </c>
    </row>
    <row r="6" spans="1:19" x14ac:dyDescent="0.3">
      <c r="A6">
        <v>780217</v>
      </c>
      <c r="B6" t="s">
        <v>50</v>
      </c>
      <c r="C6" t="s">
        <v>51</v>
      </c>
      <c r="D6" t="s">
        <v>30</v>
      </c>
      <c r="E6">
        <v>33</v>
      </c>
      <c r="F6" t="s">
        <v>31</v>
      </c>
      <c r="G6" t="s">
        <v>22</v>
      </c>
      <c r="H6" t="s">
        <v>52</v>
      </c>
      <c r="J6" t="s">
        <v>53</v>
      </c>
      <c r="K6" s="1">
        <v>42420.620833333334</v>
      </c>
      <c r="L6" t="s">
        <v>35</v>
      </c>
      <c r="M6" t="s">
        <v>43</v>
      </c>
      <c r="N6">
        <v>20</v>
      </c>
      <c r="O6" t="s">
        <v>44</v>
      </c>
      <c r="P6">
        <v>201602</v>
      </c>
      <c r="Q6" t="s">
        <v>49</v>
      </c>
      <c r="R6">
        <v>7</v>
      </c>
      <c r="S6">
        <v>1</v>
      </c>
    </row>
    <row r="7" spans="1:19" x14ac:dyDescent="0.3">
      <c r="A7">
        <v>1108901</v>
      </c>
      <c r="B7" t="s">
        <v>29</v>
      </c>
      <c r="C7" t="s">
        <v>19</v>
      </c>
      <c r="D7" t="s">
        <v>54</v>
      </c>
      <c r="E7">
        <v>50</v>
      </c>
      <c r="F7" t="s">
        <v>21</v>
      </c>
      <c r="G7" t="s">
        <v>32</v>
      </c>
      <c r="H7" t="s">
        <v>55</v>
      </c>
      <c r="J7" t="s">
        <v>56</v>
      </c>
      <c r="K7" s="1">
        <v>42452.457638888889</v>
      </c>
      <c r="L7" t="s">
        <v>25</v>
      </c>
      <c r="M7" t="s">
        <v>26</v>
      </c>
      <c r="N7">
        <v>23</v>
      </c>
      <c r="O7" t="s">
        <v>27</v>
      </c>
      <c r="P7">
        <v>201603</v>
      </c>
      <c r="Q7" t="s">
        <v>36</v>
      </c>
      <c r="R7">
        <v>4</v>
      </c>
      <c r="S7">
        <v>1</v>
      </c>
    </row>
    <row r="8" spans="1:19" x14ac:dyDescent="0.3">
      <c r="A8">
        <v>246335</v>
      </c>
      <c r="B8" t="s">
        <v>57</v>
      </c>
      <c r="C8" t="s">
        <v>19</v>
      </c>
      <c r="D8" t="s">
        <v>38</v>
      </c>
      <c r="E8">
        <v>32</v>
      </c>
      <c r="F8" t="s">
        <v>46</v>
      </c>
      <c r="G8" t="s">
        <v>58</v>
      </c>
      <c r="H8" t="s">
        <v>59</v>
      </c>
      <c r="J8" t="s">
        <v>60</v>
      </c>
      <c r="K8" s="1">
        <v>42376.880555555559</v>
      </c>
      <c r="L8" t="s">
        <v>35</v>
      </c>
      <c r="M8" t="s">
        <v>61</v>
      </c>
      <c r="N8">
        <v>7</v>
      </c>
      <c r="O8" t="s">
        <v>62</v>
      </c>
      <c r="P8">
        <v>201601</v>
      </c>
      <c r="Q8" t="s">
        <v>45</v>
      </c>
      <c r="R8">
        <v>5</v>
      </c>
      <c r="S8">
        <v>1</v>
      </c>
    </row>
    <row r="9" spans="1:19" x14ac:dyDescent="0.3">
      <c r="A9">
        <v>892173</v>
      </c>
      <c r="B9" t="s">
        <v>63</v>
      </c>
      <c r="C9" t="s">
        <v>19</v>
      </c>
      <c r="D9" t="s">
        <v>30</v>
      </c>
      <c r="E9">
        <v>25</v>
      </c>
      <c r="F9" t="s">
        <v>21</v>
      </c>
      <c r="G9" t="s">
        <v>64</v>
      </c>
      <c r="H9" t="s">
        <v>65</v>
      </c>
      <c r="J9" t="s">
        <v>66</v>
      </c>
      <c r="K9" s="1">
        <v>42451.989583333336</v>
      </c>
      <c r="L9" t="s">
        <v>35</v>
      </c>
      <c r="M9" t="s">
        <v>61</v>
      </c>
      <c r="N9">
        <v>22</v>
      </c>
      <c r="O9" t="s">
        <v>27</v>
      </c>
      <c r="P9">
        <v>201603</v>
      </c>
      <c r="Q9" t="s">
        <v>28</v>
      </c>
      <c r="R9">
        <v>3</v>
      </c>
      <c r="S9">
        <v>1</v>
      </c>
    </row>
    <row r="10" spans="1:19" x14ac:dyDescent="0.3">
      <c r="A10">
        <v>773300</v>
      </c>
      <c r="B10" t="s">
        <v>67</v>
      </c>
      <c r="C10" t="s">
        <v>51</v>
      </c>
      <c r="D10" t="s">
        <v>20</v>
      </c>
      <c r="E10">
        <v>22</v>
      </c>
      <c r="F10" t="s">
        <v>68</v>
      </c>
      <c r="G10" t="s">
        <v>69</v>
      </c>
      <c r="H10" t="s">
        <v>70</v>
      </c>
      <c r="J10" t="s">
        <v>71</v>
      </c>
      <c r="K10" s="1">
        <v>42380.216666666667</v>
      </c>
      <c r="L10" t="s">
        <v>35</v>
      </c>
      <c r="M10" t="s">
        <v>26</v>
      </c>
      <c r="N10">
        <v>11</v>
      </c>
      <c r="O10" t="s">
        <v>62</v>
      </c>
      <c r="P10">
        <v>201601</v>
      </c>
      <c r="Q10" t="s">
        <v>72</v>
      </c>
      <c r="R10">
        <v>2</v>
      </c>
      <c r="S10">
        <v>1</v>
      </c>
    </row>
    <row r="11" spans="1:19" x14ac:dyDescent="0.3">
      <c r="A11">
        <v>1771036</v>
      </c>
      <c r="B11" t="s">
        <v>73</v>
      </c>
      <c r="C11" t="s">
        <v>19</v>
      </c>
      <c r="D11" t="s">
        <v>20</v>
      </c>
      <c r="E11">
        <v>37</v>
      </c>
      <c r="F11" t="s">
        <v>68</v>
      </c>
      <c r="G11" t="s">
        <v>58</v>
      </c>
      <c r="H11" t="s">
        <v>74</v>
      </c>
      <c r="J11" t="s">
        <v>75</v>
      </c>
      <c r="K11" s="1">
        <v>42416.715277777781</v>
      </c>
      <c r="L11" t="s">
        <v>25</v>
      </c>
      <c r="M11" t="s">
        <v>43</v>
      </c>
      <c r="N11">
        <v>16</v>
      </c>
      <c r="O11" t="s">
        <v>44</v>
      </c>
      <c r="P11">
        <v>201602</v>
      </c>
      <c r="Q11" t="s">
        <v>28</v>
      </c>
      <c r="R11">
        <v>3</v>
      </c>
      <c r="S11">
        <v>1</v>
      </c>
    </row>
    <row r="12" spans="1:19" x14ac:dyDescent="0.3">
      <c r="A12">
        <v>773049</v>
      </c>
      <c r="B12" t="s">
        <v>76</v>
      </c>
      <c r="C12" t="s">
        <v>19</v>
      </c>
      <c r="D12" t="s">
        <v>30</v>
      </c>
      <c r="E12">
        <v>26</v>
      </c>
      <c r="F12" t="s">
        <v>31</v>
      </c>
      <c r="G12" t="s">
        <v>77</v>
      </c>
      <c r="H12" t="s">
        <v>78</v>
      </c>
      <c r="J12" t="s">
        <v>79</v>
      </c>
      <c r="K12" s="1">
        <v>42414.043749999997</v>
      </c>
      <c r="L12" t="s">
        <v>35</v>
      </c>
      <c r="M12" t="s">
        <v>80</v>
      </c>
      <c r="N12">
        <v>14</v>
      </c>
      <c r="O12" t="s">
        <v>44</v>
      </c>
      <c r="P12">
        <v>201602</v>
      </c>
      <c r="Q12" t="s">
        <v>81</v>
      </c>
      <c r="R12">
        <v>1</v>
      </c>
      <c r="S12">
        <v>1</v>
      </c>
    </row>
    <row r="13" spans="1:19" x14ac:dyDescent="0.3">
      <c r="A13">
        <v>809311</v>
      </c>
      <c r="B13" t="s">
        <v>82</v>
      </c>
      <c r="C13" t="s">
        <v>19</v>
      </c>
      <c r="D13" t="s">
        <v>38</v>
      </c>
      <c r="E13">
        <v>30</v>
      </c>
      <c r="F13" t="s">
        <v>46</v>
      </c>
      <c r="G13" t="s">
        <v>22</v>
      </c>
      <c r="H13" t="s">
        <v>55</v>
      </c>
      <c r="J13" t="s">
        <v>83</v>
      </c>
      <c r="K13" s="1">
        <v>42419.275000000001</v>
      </c>
      <c r="L13" t="s">
        <v>35</v>
      </c>
      <c r="M13" t="s">
        <v>26</v>
      </c>
      <c r="N13">
        <v>19</v>
      </c>
      <c r="O13" t="s">
        <v>44</v>
      </c>
      <c r="P13">
        <v>201602</v>
      </c>
      <c r="Q13" t="s">
        <v>84</v>
      </c>
      <c r="R13">
        <v>6</v>
      </c>
      <c r="S13">
        <v>1</v>
      </c>
    </row>
    <row r="14" spans="1:19" x14ac:dyDescent="0.3">
      <c r="A14">
        <v>894467</v>
      </c>
      <c r="B14" t="s">
        <v>85</v>
      </c>
      <c r="C14" t="s">
        <v>85</v>
      </c>
      <c r="D14" t="s">
        <v>85</v>
      </c>
      <c r="E14">
        <v>0</v>
      </c>
      <c r="F14" t="s">
        <v>85</v>
      </c>
      <c r="G14" t="s">
        <v>32</v>
      </c>
      <c r="H14" t="s">
        <v>86</v>
      </c>
      <c r="J14" t="s">
        <v>87</v>
      </c>
      <c r="K14" s="1">
        <v>42459.447222222225</v>
      </c>
      <c r="L14" t="s">
        <v>88</v>
      </c>
      <c r="M14" t="s">
        <v>26</v>
      </c>
      <c r="N14">
        <v>30</v>
      </c>
      <c r="O14" t="s">
        <v>27</v>
      </c>
      <c r="P14">
        <v>201603</v>
      </c>
      <c r="Q14" t="s">
        <v>36</v>
      </c>
      <c r="R14">
        <v>4</v>
      </c>
      <c r="S14">
        <v>1</v>
      </c>
    </row>
    <row r="15" spans="1:19" x14ac:dyDescent="0.3">
      <c r="A15">
        <v>252969</v>
      </c>
      <c r="B15" t="s">
        <v>89</v>
      </c>
      <c r="C15" t="s">
        <v>19</v>
      </c>
      <c r="D15" t="s">
        <v>38</v>
      </c>
      <c r="E15">
        <v>18</v>
      </c>
      <c r="F15" t="s">
        <v>90</v>
      </c>
      <c r="G15" t="s">
        <v>77</v>
      </c>
      <c r="H15" t="s">
        <v>91</v>
      </c>
      <c r="J15" t="s">
        <v>92</v>
      </c>
      <c r="K15" s="1">
        <v>42391.363194444442</v>
      </c>
      <c r="L15" t="s">
        <v>93</v>
      </c>
      <c r="M15" t="s">
        <v>26</v>
      </c>
      <c r="N15">
        <v>22</v>
      </c>
      <c r="O15" t="s">
        <v>62</v>
      </c>
      <c r="P15">
        <v>201601</v>
      </c>
      <c r="Q15" t="s">
        <v>84</v>
      </c>
      <c r="R15">
        <v>6</v>
      </c>
      <c r="S15">
        <v>1</v>
      </c>
    </row>
    <row r="16" spans="1:19" x14ac:dyDescent="0.3">
      <c r="A16">
        <v>941379</v>
      </c>
      <c r="B16" t="s">
        <v>94</v>
      </c>
      <c r="C16" t="s">
        <v>19</v>
      </c>
      <c r="D16" t="s">
        <v>30</v>
      </c>
      <c r="E16">
        <v>57</v>
      </c>
      <c r="F16" t="s">
        <v>21</v>
      </c>
      <c r="G16" t="s">
        <v>32</v>
      </c>
      <c r="H16" t="s">
        <v>95</v>
      </c>
      <c r="J16" t="s">
        <v>96</v>
      </c>
      <c r="K16" s="1">
        <v>42455.459027777775</v>
      </c>
      <c r="L16" t="s">
        <v>97</v>
      </c>
      <c r="M16" t="s">
        <v>43</v>
      </c>
      <c r="N16">
        <v>26</v>
      </c>
      <c r="O16" t="s">
        <v>27</v>
      </c>
      <c r="P16">
        <v>201603</v>
      </c>
      <c r="Q16" t="s">
        <v>49</v>
      </c>
      <c r="R16">
        <v>7</v>
      </c>
      <c r="S16">
        <v>1</v>
      </c>
    </row>
    <row r="17" spans="1:19" x14ac:dyDescent="0.3">
      <c r="A17">
        <v>819075</v>
      </c>
      <c r="B17" t="s">
        <v>98</v>
      </c>
      <c r="C17" t="s">
        <v>19</v>
      </c>
      <c r="D17" t="s">
        <v>30</v>
      </c>
      <c r="E17">
        <v>25</v>
      </c>
      <c r="F17" t="s">
        <v>31</v>
      </c>
      <c r="G17" t="s">
        <v>22</v>
      </c>
      <c r="H17" t="s">
        <v>99</v>
      </c>
      <c r="J17" t="s">
        <v>100</v>
      </c>
      <c r="K17" s="1">
        <v>42425.284722222219</v>
      </c>
      <c r="L17" t="s">
        <v>35</v>
      </c>
      <c r="M17" t="s">
        <v>26</v>
      </c>
      <c r="N17">
        <v>25</v>
      </c>
      <c r="O17" t="s">
        <v>44</v>
      </c>
      <c r="P17">
        <v>201602</v>
      </c>
      <c r="Q17" t="s">
        <v>45</v>
      </c>
      <c r="R17">
        <v>5</v>
      </c>
      <c r="S17">
        <v>1</v>
      </c>
    </row>
    <row r="18" spans="1:19" x14ac:dyDescent="0.3">
      <c r="A18">
        <v>332788</v>
      </c>
      <c r="B18" t="s">
        <v>101</v>
      </c>
      <c r="C18" t="s">
        <v>19</v>
      </c>
      <c r="D18" t="s">
        <v>85</v>
      </c>
      <c r="E18">
        <v>38</v>
      </c>
      <c r="F18" t="s">
        <v>21</v>
      </c>
      <c r="G18" t="s">
        <v>102</v>
      </c>
      <c r="H18" t="s">
        <v>103</v>
      </c>
      <c r="J18" t="s">
        <v>104</v>
      </c>
      <c r="K18" s="1">
        <v>42387.913194444445</v>
      </c>
      <c r="L18" t="s">
        <v>25</v>
      </c>
      <c r="M18" t="s">
        <v>61</v>
      </c>
      <c r="N18">
        <v>18</v>
      </c>
      <c r="O18" t="s">
        <v>62</v>
      </c>
      <c r="P18">
        <v>201601</v>
      </c>
      <c r="Q18" t="s">
        <v>72</v>
      </c>
      <c r="R18">
        <v>2</v>
      </c>
      <c r="S18">
        <v>1</v>
      </c>
    </row>
    <row r="19" spans="1:19" x14ac:dyDescent="0.3">
      <c r="A19">
        <v>809337</v>
      </c>
      <c r="B19" t="s">
        <v>57</v>
      </c>
      <c r="C19" t="s">
        <v>19</v>
      </c>
      <c r="D19" t="s">
        <v>38</v>
      </c>
      <c r="E19">
        <v>21</v>
      </c>
      <c r="F19" t="s">
        <v>21</v>
      </c>
      <c r="G19" t="s">
        <v>105</v>
      </c>
      <c r="H19" t="s">
        <v>74</v>
      </c>
      <c r="J19" t="s">
        <v>106</v>
      </c>
      <c r="K19" s="1">
        <v>42419.280555555553</v>
      </c>
      <c r="L19" t="s">
        <v>35</v>
      </c>
      <c r="M19" t="s">
        <v>26</v>
      </c>
      <c r="N19">
        <v>19</v>
      </c>
      <c r="O19" t="s">
        <v>44</v>
      </c>
      <c r="P19">
        <v>201602</v>
      </c>
      <c r="Q19" t="s">
        <v>84</v>
      </c>
      <c r="R19">
        <v>6</v>
      </c>
      <c r="S19">
        <v>1</v>
      </c>
    </row>
    <row r="20" spans="1:19" x14ac:dyDescent="0.3">
      <c r="A20">
        <v>2369190</v>
      </c>
      <c r="B20" t="s">
        <v>107</v>
      </c>
      <c r="C20" t="s">
        <v>19</v>
      </c>
      <c r="D20" t="s">
        <v>20</v>
      </c>
      <c r="E20">
        <v>52</v>
      </c>
      <c r="F20" t="s">
        <v>90</v>
      </c>
      <c r="G20" t="s">
        <v>22</v>
      </c>
      <c r="H20" t="s">
        <v>108</v>
      </c>
      <c r="J20" t="s">
        <v>109</v>
      </c>
      <c r="K20" s="1">
        <v>42455.580555555556</v>
      </c>
      <c r="L20" t="s">
        <v>97</v>
      </c>
      <c r="M20" t="s">
        <v>43</v>
      </c>
      <c r="N20">
        <v>26</v>
      </c>
      <c r="O20" t="s">
        <v>27</v>
      </c>
      <c r="P20">
        <v>201603</v>
      </c>
      <c r="Q20" t="s">
        <v>49</v>
      </c>
      <c r="R20">
        <v>7</v>
      </c>
      <c r="S20">
        <v>1</v>
      </c>
    </row>
    <row r="21" spans="1:19" x14ac:dyDescent="0.3">
      <c r="A21">
        <v>2421483</v>
      </c>
      <c r="B21" t="s">
        <v>57</v>
      </c>
      <c r="C21" t="s">
        <v>19</v>
      </c>
      <c r="D21" t="s">
        <v>38</v>
      </c>
      <c r="E21">
        <v>36</v>
      </c>
      <c r="F21" t="s">
        <v>46</v>
      </c>
      <c r="G21" t="s">
        <v>22</v>
      </c>
      <c r="H21" t="s">
        <v>23</v>
      </c>
      <c r="J21" t="s">
        <v>110</v>
      </c>
      <c r="K21" s="1">
        <v>42455.427083333336</v>
      </c>
      <c r="L21" t="s">
        <v>25</v>
      </c>
      <c r="M21" t="s">
        <v>26</v>
      </c>
      <c r="N21">
        <v>26</v>
      </c>
      <c r="O21" t="s">
        <v>27</v>
      </c>
      <c r="P21">
        <v>201603</v>
      </c>
      <c r="Q21" t="s">
        <v>49</v>
      </c>
      <c r="R21">
        <v>7</v>
      </c>
      <c r="S21">
        <v>1</v>
      </c>
    </row>
    <row r="22" spans="1:19" x14ac:dyDescent="0.3">
      <c r="A22">
        <v>810005</v>
      </c>
      <c r="B22" t="s">
        <v>111</v>
      </c>
      <c r="C22" t="s">
        <v>19</v>
      </c>
      <c r="D22" t="s">
        <v>20</v>
      </c>
      <c r="E22">
        <v>32</v>
      </c>
      <c r="F22" t="s">
        <v>112</v>
      </c>
      <c r="G22" t="s">
        <v>22</v>
      </c>
      <c r="H22" t="s">
        <v>113</v>
      </c>
      <c r="J22" t="s">
        <v>114</v>
      </c>
      <c r="K22" s="1">
        <v>42419.319444444445</v>
      </c>
      <c r="L22" t="s">
        <v>35</v>
      </c>
      <c r="M22" t="s">
        <v>26</v>
      </c>
      <c r="N22">
        <v>19</v>
      </c>
      <c r="O22" t="s">
        <v>44</v>
      </c>
      <c r="P22">
        <v>201602</v>
      </c>
      <c r="Q22" t="s">
        <v>84</v>
      </c>
      <c r="R22">
        <v>6</v>
      </c>
      <c r="S22">
        <v>1</v>
      </c>
    </row>
    <row r="23" spans="1:19" x14ac:dyDescent="0.3">
      <c r="A23">
        <v>809228</v>
      </c>
      <c r="B23" t="s">
        <v>115</v>
      </c>
      <c r="C23" t="s">
        <v>19</v>
      </c>
      <c r="D23" t="s">
        <v>38</v>
      </c>
      <c r="E23">
        <v>43</v>
      </c>
      <c r="F23" t="s">
        <v>46</v>
      </c>
      <c r="G23" t="s">
        <v>22</v>
      </c>
      <c r="H23" t="s">
        <v>74</v>
      </c>
      <c r="J23" t="s">
        <v>116</v>
      </c>
      <c r="K23" s="1">
        <v>42406.643750000003</v>
      </c>
      <c r="L23" t="s">
        <v>25</v>
      </c>
      <c r="M23" t="s">
        <v>43</v>
      </c>
      <c r="N23">
        <v>6</v>
      </c>
      <c r="O23" t="s">
        <v>44</v>
      </c>
      <c r="P23">
        <v>201602</v>
      </c>
      <c r="Q23" t="s">
        <v>49</v>
      </c>
      <c r="R23">
        <v>7</v>
      </c>
      <c r="S23">
        <v>1</v>
      </c>
    </row>
    <row r="24" spans="1:19" x14ac:dyDescent="0.3">
      <c r="A24">
        <v>809726</v>
      </c>
      <c r="B24" t="s">
        <v>117</v>
      </c>
      <c r="C24" t="s">
        <v>19</v>
      </c>
      <c r="D24" t="s">
        <v>30</v>
      </c>
      <c r="E24">
        <v>31</v>
      </c>
      <c r="F24" t="s">
        <v>68</v>
      </c>
      <c r="G24" t="s">
        <v>69</v>
      </c>
      <c r="H24" t="s">
        <v>118</v>
      </c>
      <c r="J24" t="s">
        <v>119</v>
      </c>
      <c r="K24" s="1">
        <v>42417.490972222222</v>
      </c>
      <c r="L24" t="s">
        <v>35</v>
      </c>
      <c r="M24" t="s">
        <v>43</v>
      </c>
      <c r="N24">
        <v>17</v>
      </c>
      <c r="O24" t="s">
        <v>44</v>
      </c>
      <c r="P24">
        <v>201602</v>
      </c>
      <c r="Q24" t="s">
        <v>36</v>
      </c>
      <c r="R24">
        <v>4</v>
      </c>
      <c r="S24">
        <v>1</v>
      </c>
    </row>
    <row r="25" spans="1:19" x14ac:dyDescent="0.3">
      <c r="A25">
        <v>809139</v>
      </c>
      <c r="B25" t="s">
        <v>120</v>
      </c>
      <c r="C25" t="s">
        <v>19</v>
      </c>
      <c r="D25" t="s">
        <v>20</v>
      </c>
      <c r="E25">
        <v>28</v>
      </c>
      <c r="F25" t="s">
        <v>68</v>
      </c>
      <c r="G25" t="s">
        <v>105</v>
      </c>
      <c r="H25" t="s">
        <v>121</v>
      </c>
      <c r="J25" t="s">
        <v>122</v>
      </c>
      <c r="K25" s="1">
        <v>42397.581944444442</v>
      </c>
      <c r="L25" t="s">
        <v>35</v>
      </c>
      <c r="M25" t="s">
        <v>43</v>
      </c>
      <c r="N25">
        <v>28</v>
      </c>
      <c r="O25" t="s">
        <v>62</v>
      </c>
      <c r="P25">
        <v>201601</v>
      </c>
      <c r="Q25" t="s">
        <v>45</v>
      </c>
      <c r="R25">
        <v>5</v>
      </c>
      <c r="S25">
        <v>1</v>
      </c>
    </row>
    <row r="26" spans="1:19" x14ac:dyDescent="0.3">
      <c r="A26">
        <v>789311</v>
      </c>
      <c r="B26" t="s">
        <v>123</v>
      </c>
      <c r="C26" t="s">
        <v>19</v>
      </c>
      <c r="D26" t="s">
        <v>20</v>
      </c>
      <c r="E26">
        <v>34</v>
      </c>
      <c r="F26" t="s">
        <v>90</v>
      </c>
      <c r="G26" t="s">
        <v>105</v>
      </c>
      <c r="H26" t="s">
        <v>124</v>
      </c>
      <c r="J26" t="s">
        <v>125</v>
      </c>
      <c r="K26" s="1">
        <v>42383.269444444442</v>
      </c>
      <c r="L26" t="s">
        <v>35</v>
      </c>
      <c r="M26" t="s">
        <v>26</v>
      </c>
      <c r="N26">
        <v>14</v>
      </c>
      <c r="O26" t="s">
        <v>62</v>
      </c>
      <c r="P26">
        <v>201601</v>
      </c>
      <c r="Q26" t="s">
        <v>45</v>
      </c>
      <c r="R26">
        <v>5</v>
      </c>
      <c r="S26">
        <v>1</v>
      </c>
    </row>
    <row r="27" spans="1:19" x14ac:dyDescent="0.3">
      <c r="A27">
        <v>940746</v>
      </c>
      <c r="B27" t="s">
        <v>126</v>
      </c>
      <c r="C27" t="s">
        <v>19</v>
      </c>
      <c r="D27" t="s">
        <v>30</v>
      </c>
      <c r="E27">
        <v>38</v>
      </c>
      <c r="F27" t="s">
        <v>21</v>
      </c>
      <c r="G27" t="s">
        <v>127</v>
      </c>
      <c r="H27" t="s">
        <v>128</v>
      </c>
      <c r="J27" t="s">
        <v>129</v>
      </c>
      <c r="K27" s="1">
        <v>42443.62222222222</v>
      </c>
      <c r="L27" t="s">
        <v>25</v>
      </c>
      <c r="M27" t="s">
        <v>43</v>
      </c>
      <c r="N27">
        <v>14</v>
      </c>
      <c r="O27" t="s">
        <v>27</v>
      </c>
      <c r="P27">
        <v>201603</v>
      </c>
      <c r="Q27" t="s">
        <v>72</v>
      </c>
      <c r="R27">
        <v>2</v>
      </c>
      <c r="S27">
        <v>1</v>
      </c>
    </row>
    <row r="28" spans="1:19" x14ac:dyDescent="0.3">
      <c r="A28">
        <v>1108737</v>
      </c>
      <c r="B28" t="s">
        <v>130</v>
      </c>
      <c r="C28" t="s">
        <v>19</v>
      </c>
      <c r="D28" t="s">
        <v>20</v>
      </c>
      <c r="E28">
        <v>21</v>
      </c>
      <c r="F28" t="s">
        <v>21</v>
      </c>
      <c r="G28" t="s">
        <v>64</v>
      </c>
      <c r="H28" t="s">
        <v>131</v>
      </c>
      <c r="J28" t="s">
        <v>132</v>
      </c>
      <c r="K28" s="1">
        <v>42437.590277777781</v>
      </c>
      <c r="L28" t="s">
        <v>35</v>
      </c>
      <c r="M28" t="s">
        <v>43</v>
      </c>
      <c r="N28">
        <v>8</v>
      </c>
      <c r="O28" t="s">
        <v>27</v>
      </c>
      <c r="P28">
        <v>201603</v>
      </c>
      <c r="Q28" t="s">
        <v>28</v>
      </c>
      <c r="R28">
        <v>3</v>
      </c>
      <c r="S28">
        <v>1</v>
      </c>
    </row>
    <row r="29" spans="1:19" x14ac:dyDescent="0.3">
      <c r="A29">
        <v>808853</v>
      </c>
      <c r="B29" t="s">
        <v>111</v>
      </c>
      <c r="C29" t="s">
        <v>19</v>
      </c>
      <c r="D29" t="s">
        <v>54</v>
      </c>
      <c r="E29">
        <v>52</v>
      </c>
      <c r="F29" t="s">
        <v>21</v>
      </c>
      <c r="G29" t="s">
        <v>133</v>
      </c>
      <c r="H29" t="s">
        <v>134</v>
      </c>
      <c r="J29" t="s">
        <v>135</v>
      </c>
      <c r="K29" s="1">
        <v>42422.547222222223</v>
      </c>
      <c r="L29" t="s">
        <v>97</v>
      </c>
      <c r="M29" t="s">
        <v>43</v>
      </c>
      <c r="N29">
        <v>22</v>
      </c>
      <c r="O29" t="s">
        <v>44</v>
      </c>
      <c r="P29">
        <v>201602</v>
      </c>
      <c r="Q29" t="s">
        <v>72</v>
      </c>
      <c r="R29">
        <v>2</v>
      </c>
      <c r="S29">
        <v>1</v>
      </c>
    </row>
    <row r="30" spans="1:19" x14ac:dyDescent="0.3">
      <c r="A30">
        <v>789251</v>
      </c>
      <c r="B30" t="s">
        <v>57</v>
      </c>
      <c r="C30" t="s">
        <v>19</v>
      </c>
      <c r="D30" t="s">
        <v>38</v>
      </c>
      <c r="E30">
        <v>9</v>
      </c>
      <c r="F30" t="s">
        <v>46</v>
      </c>
      <c r="G30" t="s">
        <v>136</v>
      </c>
      <c r="H30" t="s">
        <v>137</v>
      </c>
      <c r="J30" t="s">
        <v>138</v>
      </c>
      <c r="K30" s="1">
        <v>42407.598611111112</v>
      </c>
      <c r="L30" t="s">
        <v>139</v>
      </c>
      <c r="M30" t="s">
        <v>43</v>
      </c>
      <c r="N30">
        <v>7</v>
      </c>
      <c r="O30" t="s">
        <v>44</v>
      </c>
      <c r="P30">
        <v>201602</v>
      </c>
      <c r="Q30" t="s">
        <v>81</v>
      </c>
      <c r="R30">
        <v>1</v>
      </c>
      <c r="S30">
        <v>1</v>
      </c>
    </row>
    <row r="31" spans="1:19" x14ac:dyDescent="0.3">
      <c r="A31">
        <v>1732701</v>
      </c>
      <c r="B31" t="s">
        <v>123</v>
      </c>
      <c r="C31" t="s">
        <v>19</v>
      </c>
      <c r="D31" t="s">
        <v>140</v>
      </c>
      <c r="E31">
        <v>37</v>
      </c>
      <c r="F31" t="s">
        <v>21</v>
      </c>
      <c r="G31" t="s">
        <v>141</v>
      </c>
      <c r="H31" t="s">
        <v>142</v>
      </c>
      <c r="J31" t="s">
        <v>142</v>
      </c>
      <c r="K31" t="s">
        <v>142</v>
      </c>
      <c r="L31" t="s">
        <v>25</v>
      </c>
      <c r="M31" t="s">
        <v>61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>
        <v>1</v>
      </c>
    </row>
    <row r="32" spans="1:19" x14ac:dyDescent="0.3">
      <c r="A32">
        <v>1451</v>
      </c>
      <c r="B32" t="s">
        <v>117</v>
      </c>
      <c r="C32" t="s">
        <v>19</v>
      </c>
      <c r="D32" t="s">
        <v>20</v>
      </c>
      <c r="E32">
        <v>12</v>
      </c>
      <c r="F32" t="s">
        <v>68</v>
      </c>
      <c r="G32" t="s">
        <v>141</v>
      </c>
      <c r="H32" t="s">
        <v>142</v>
      </c>
      <c r="J32" t="s">
        <v>142</v>
      </c>
      <c r="K32" t="s">
        <v>142</v>
      </c>
      <c r="L32" t="s">
        <v>139</v>
      </c>
      <c r="M32" t="s">
        <v>61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>
        <v>1</v>
      </c>
    </row>
    <row r="33" spans="1:19" x14ac:dyDescent="0.3">
      <c r="A33">
        <v>1831261</v>
      </c>
      <c r="B33" t="s">
        <v>85</v>
      </c>
      <c r="C33" t="s">
        <v>140</v>
      </c>
      <c r="D33" t="s">
        <v>140</v>
      </c>
      <c r="E33">
        <v>0</v>
      </c>
      <c r="F33" t="s">
        <v>140</v>
      </c>
      <c r="G33" t="s">
        <v>141</v>
      </c>
      <c r="H33" t="s">
        <v>142</v>
      </c>
      <c r="J33" t="s">
        <v>142</v>
      </c>
      <c r="K33" t="s">
        <v>142</v>
      </c>
      <c r="L33" t="s">
        <v>88</v>
      </c>
      <c r="M33" t="s">
        <v>61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>
        <v>1</v>
      </c>
    </row>
    <row r="34" spans="1:19" x14ac:dyDescent="0.3">
      <c r="A34">
        <v>1826258</v>
      </c>
      <c r="B34" t="s">
        <v>85</v>
      </c>
      <c r="C34" t="s">
        <v>140</v>
      </c>
      <c r="D34" t="s">
        <v>140</v>
      </c>
      <c r="E34">
        <v>0</v>
      </c>
      <c r="F34" t="s">
        <v>140</v>
      </c>
      <c r="G34" t="s">
        <v>141</v>
      </c>
      <c r="H34" t="s">
        <v>142</v>
      </c>
      <c r="J34" t="s">
        <v>142</v>
      </c>
      <c r="K34" t="s">
        <v>142</v>
      </c>
      <c r="L34" t="s">
        <v>88</v>
      </c>
      <c r="M34" t="s">
        <v>61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>
        <v>1</v>
      </c>
    </row>
    <row r="35" spans="1:19" x14ac:dyDescent="0.3">
      <c r="A35">
        <v>822416</v>
      </c>
      <c r="B35" t="s">
        <v>143</v>
      </c>
      <c r="C35" t="s">
        <v>19</v>
      </c>
      <c r="D35" t="s">
        <v>30</v>
      </c>
      <c r="E35">
        <v>51</v>
      </c>
      <c r="F35" t="s">
        <v>21</v>
      </c>
      <c r="G35" t="s">
        <v>144</v>
      </c>
      <c r="H35" t="s">
        <v>145</v>
      </c>
      <c r="J35" t="s">
        <v>146</v>
      </c>
      <c r="K35" s="1">
        <v>42412.566666666666</v>
      </c>
      <c r="L35" t="s">
        <v>97</v>
      </c>
      <c r="M35" t="s">
        <v>43</v>
      </c>
      <c r="N35">
        <v>12</v>
      </c>
      <c r="O35" t="s">
        <v>44</v>
      </c>
      <c r="P35">
        <v>201602</v>
      </c>
      <c r="Q35" t="s">
        <v>84</v>
      </c>
      <c r="R35">
        <v>6</v>
      </c>
      <c r="S35">
        <v>1</v>
      </c>
    </row>
    <row r="36" spans="1:19" x14ac:dyDescent="0.3">
      <c r="A36">
        <v>809128</v>
      </c>
      <c r="B36" t="s">
        <v>147</v>
      </c>
      <c r="C36" t="s">
        <v>19</v>
      </c>
      <c r="D36" t="s">
        <v>20</v>
      </c>
      <c r="E36">
        <v>18</v>
      </c>
      <c r="F36" t="s">
        <v>21</v>
      </c>
      <c r="G36" t="s">
        <v>64</v>
      </c>
      <c r="H36" t="s">
        <v>148</v>
      </c>
      <c r="J36" t="s">
        <v>149</v>
      </c>
      <c r="K36" s="1">
        <v>42386.209722222222</v>
      </c>
      <c r="L36" t="s">
        <v>93</v>
      </c>
      <c r="M36" t="s">
        <v>26</v>
      </c>
      <c r="N36">
        <v>17</v>
      </c>
      <c r="O36" t="s">
        <v>62</v>
      </c>
      <c r="P36">
        <v>201601</v>
      </c>
      <c r="Q36" t="s">
        <v>81</v>
      </c>
      <c r="R36">
        <v>1</v>
      </c>
      <c r="S36">
        <v>1</v>
      </c>
    </row>
    <row r="37" spans="1:19" x14ac:dyDescent="0.3">
      <c r="A37">
        <v>907138</v>
      </c>
      <c r="B37" t="s">
        <v>29</v>
      </c>
      <c r="C37" t="s">
        <v>19</v>
      </c>
      <c r="D37" t="s">
        <v>54</v>
      </c>
      <c r="E37">
        <v>31</v>
      </c>
      <c r="F37" t="s">
        <v>21</v>
      </c>
      <c r="G37" t="s">
        <v>22</v>
      </c>
      <c r="H37" t="s">
        <v>150</v>
      </c>
      <c r="J37" t="s">
        <v>151</v>
      </c>
      <c r="K37" s="1">
        <v>42455.336111111108</v>
      </c>
      <c r="L37" t="s">
        <v>35</v>
      </c>
      <c r="M37" t="s">
        <v>26</v>
      </c>
      <c r="N37">
        <v>26</v>
      </c>
      <c r="O37" t="s">
        <v>27</v>
      </c>
      <c r="P37">
        <v>201603</v>
      </c>
      <c r="Q37" t="s">
        <v>49</v>
      </c>
      <c r="R37">
        <v>7</v>
      </c>
      <c r="S37">
        <v>1</v>
      </c>
    </row>
    <row r="38" spans="1:19" x14ac:dyDescent="0.3">
      <c r="A38">
        <v>930672</v>
      </c>
      <c r="B38" t="s">
        <v>120</v>
      </c>
      <c r="C38" t="s">
        <v>19</v>
      </c>
      <c r="D38" t="s">
        <v>30</v>
      </c>
      <c r="E38">
        <v>48</v>
      </c>
      <c r="F38" t="s">
        <v>68</v>
      </c>
      <c r="G38" t="s">
        <v>58</v>
      </c>
      <c r="H38" t="s">
        <v>152</v>
      </c>
      <c r="J38" t="s">
        <v>153</v>
      </c>
      <c r="K38" s="1">
        <v>42460.654861111114</v>
      </c>
      <c r="L38" t="s">
        <v>25</v>
      </c>
      <c r="M38" t="s">
        <v>43</v>
      </c>
      <c r="N38">
        <v>31</v>
      </c>
      <c r="O38" t="s">
        <v>27</v>
      </c>
      <c r="P38">
        <v>201603</v>
      </c>
      <c r="Q38" t="s">
        <v>45</v>
      </c>
      <c r="R38">
        <v>5</v>
      </c>
      <c r="S38">
        <v>1</v>
      </c>
    </row>
    <row r="39" spans="1:19" x14ac:dyDescent="0.3">
      <c r="A39">
        <v>2369221</v>
      </c>
      <c r="B39" t="s">
        <v>89</v>
      </c>
      <c r="C39" t="s">
        <v>19</v>
      </c>
      <c r="D39" t="s">
        <v>20</v>
      </c>
      <c r="E39">
        <v>44</v>
      </c>
      <c r="F39" t="s">
        <v>154</v>
      </c>
      <c r="G39" t="s">
        <v>69</v>
      </c>
      <c r="H39" t="s">
        <v>155</v>
      </c>
      <c r="J39" t="s">
        <v>156</v>
      </c>
      <c r="K39" s="1">
        <v>42418.87222222222</v>
      </c>
      <c r="L39" t="s">
        <v>25</v>
      </c>
      <c r="M39" t="s">
        <v>61</v>
      </c>
      <c r="N39">
        <v>18</v>
      </c>
      <c r="O39" t="s">
        <v>44</v>
      </c>
      <c r="P39">
        <v>201602</v>
      </c>
      <c r="Q39" t="s">
        <v>45</v>
      </c>
      <c r="R39">
        <v>5</v>
      </c>
      <c r="S39">
        <v>1</v>
      </c>
    </row>
    <row r="40" spans="1:19" x14ac:dyDescent="0.3">
      <c r="A40">
        <v>778192</v>
      </c>
      <c r="B40" t="s">
        <v>73</v>
      </c>
      <c r="C40" t="s">
        <v>19</v>
      </c>
      <c r="D40" t="s">
        <v>54</v>
      </c>
      <c r="E40">
        <v>49</v>
      </c>
      <c r="F40" t="s">
        <v>46</v>
      </c>
      <c r="G40" t="s">
        <v>105</v>
      </c>
      <c r="H40" t="s">
        <v>157</v>
      </c>
      <c r="J40" t="s">
        <v>158</v>
      </c>
      <c r="K40" s="1">
        <v>42397.736111111109</v>
      </c>
      <c r="L40" t="s">
        <v>25</v>
      </c>
      <c r="M40" t="s">
        <v>43</v>
      </c>
      <c r="N40">
        <v>28</v>
      </c>
      <c r="O40" t="s">
        <v>62</v>
      </c>
      <c r="P40">
        <v>201601</v>
      </c>
      <c r="Q40" t="s">
        <v>45</v>
      </c>
      <c r="R40">
        <v>5</v>
      </c>
      <c r="S40">
        <v>1</v>
      </c>
    </row>
    <row r="41" spans="1:19" x14ac:dyDescent="0.3">
      <c r="A41">
        <v>2370841</v>
      </c>
      <c r="B41" t="s">
        <v>159</v>
      </c>
      <c r="C41" t="s">
        <v>19</v>
      </c>
      <c r="D41" t="s">
        <v>30</v>
      </c>
      <c r="E41">
        <v>46</v>
      </c>
      <c r="F41" t="s">
        <v>21</v>
      </c>
      <c r="G41" t="s">
        <v>32</v>
      </c>
      <c r="H41" t="s">
        <v>160</v>
      </c>
      <c r="J41" t="s">
        <v>161</v>
      </c>
      <c r="K41" s="1">
        <v>42421.57916666667</v>
      </c>
      <c r="L41" t="s">
        <v>25</v>
      </c>
      <c r="M41" t="s">
        <v>43</v>
      </c>
      <c r="N41">
        <v>21</v>
      </c>
      <c r="O41" t="s">
        <v>44</v>
      </c>
      <c r="P41">
        <v>201602</v>
      </c>
      <c r="Q41" t="s">
        <v>81</v>
      </c>
      <c r="R41">
        <v>1</v>
      </c>
      <c r="S41">
        <v>1</v>
      </c>
    </row>
    <row r="42" spans="1:19" x14ac:dyDescent="0.3">
      <c r="A42">
        <v>792398</v>
      </c>
      <c r="B42" t="s">
        <v>162</v>
      </c>
      <c r="C42" t="s">
        <v>19</v>
      </c>
      <c r="D42" t="s">
        <v>20</v>
      </c>
      <c r="E42">
        <v>37</v>
      </c>
      <c r="F42" t="s">
        <v>163</v>
      </c>
      <c r="G42" t="s">
        <v>164</v>
      </c>
      <c r="H42" t="s">
        <v>165</v>
      </c>
      <c r="J42" t="s">
        <v>166</v>
      </c>
      <c r="K42" s="1">
        <v>42402.761111111111</v>
      </c>
      <c r="L42" t="s">
        <v>25</v>
      </c>
      <c r="M42" t="s">
        <v>43</v>
      </c>
      <c r="N42">
        <v>2</v>
      </c>
      <c r="O42" t="s">
        <v>44</v>
      </c>
      <c r="P42">
        <v>201602</v>
      </c>
      <c r="Q42" t="s">
        <v>28</v>
      </c>
      <c r="R42">
        <v>3</v>
      </c>
      <c r="S42">
        <v>1</v>
      </c>
    </row>
    <row r="43" spans="1:19" x14ac:dyDescent="0.3">
      <c r="A43">
        <v>764396</v>
      </c>
      <c r="B43" t="s">
        <v>167</v>
      </c>
      <c r="C43" t="s">
        <v>19</v>
      </c>
      <c r="D43" t="s">
        <v>54</v>
      </c>
      <c r="E43">
        <v>52</v>
      </c>
      <c r="F43" t="s">
        <v>90</v>
      </c>
      <c r="G43" t="s">
        <v>22</v>
      </c>
      <c r="H43" t="s">
        <v>168</v>
      </c>
      <c r="J43" t="s">
        <v>169</v>
      </c>
      <c r="K43" s="1">
        <v>42393.820138888892</v>
      </c>
      <c r="L43" t="s">
        <v>97</v>
      </c>
      <c r="M43" t="s">
        <v>170</v>
      </c>
      <c r="N43">
        <v>24</v>
      </c>
      <c r="O43" t="s">
        <v>62</v>
      </c>
      <c r="P43">
        <v>201601</v>
      </c>
      <c r="Q43" t="s">
        <v>81</v>
      </c>
      <c r="R43">
        <v>1</v>
      </c>
      <c r="S43">
        <v>1</v>
      </c>
    </row>
    <row r="44" spans="1:19" x14ac:dyDescent="0.3">
      <c r="A44">
        <v>788936</v>
      </c>
      <c r="B44" t="s">
        <v>57</v>
      </c>
      <c r="C44" t="s">
        <v>19</v>
      </c>
      <c r="D44" t="s">
        <v>20</v>
      </c>
      <c r="E44">
        <v>22</v>
      </c>
      <c r="F44" t="s">
        <v>68</v>
      </c>
      <c r="G44" t="s">
        <v>22</v>
      </c>
      <c r="H44" t="s">
        <v>171</v>
      </c>
      <c r="J44" t="s">
        <v>172</v>
      </c>
      <c r="K44" s="1">
        <v>42384.063194444447</v>
      </c>
      <c r="L44" t="s">
        <v>35</v>
      </c>
      <c r="M44" t="s">
        <v>80</v>
      </c>
      <c r="N44">
        <v>15</v>
      </c>
      <c r="O44" t="s">
        <v>62</v>
      </c>
      <c r="P44">
        <v>201601</v>
      </c>
      <c r="Q44" t="s">
        <v>84</v>
      </c>
      <c r="R44">
        <v>6</v>
      </c>
      <c r="S44">
        <v>1</v>
      </c>
    </row>
    <row r="45" spans="1:19" x14ac:dyDescent="0.3">
      <c r="A45">
        <v>920096</v>
      </c>
      <c r="B45" t="s">
        <v>173</v>
      </c>
      <c r="C45" t="s">
        <v>19</v>
      </c>
      <c r="D45" t="s">
        <v>38</v>
      </c>
      <c r="E45">
        <v>25</v>
      </c>
      <c r="F45" t="s">
        <v>46</v>
      </c>
      <c r="G45" t="s">
        <v>40</v>
      </c>
      <c r="H45" t="s">
        <v>174</v>
      </c>
      <c r="J45" t="s">
        <v>175</v>
      </c>
      <c r="K45" s="1">
        <v>42456.666666666664</v>
      </c>
      <c r="L45" t="s">
        <v>35</v>
      </c>
      <c r="M45" t="s">
        <v>43</v>
      </c>
      <c r="N45">
        <v>27</v>
      </c>
      <c r="O45" t="s">
        <v>27</v>
      </c>
      <c r="P45">
        <v>201603</v>
      </c>
      <c r="Q45" t="s">
        <v>81</v>
      </c>
      <c r="R45">
        <v>1</v>
      </c>
      <c r="S45">
        <v>1</v>
      </c>
    </row>
    <row r="46" spans="1:19" x14ac:dyDescent="0.3">
      <c r="A46">
        <v>810560</v>
      </c>
      <c r="B46" t="s">
        <v>167</v>
      </c>
      <c r="C46" t="s">
        <v>19</v>
      </c>
      <c r="D46" t="s">
        <v>20</v>
      </c>
      <c r="E46">
        <v>47</v>
      </c>
      <c r="F46" t="s">
        <v>21</v>
      </c>
      <c r="G46" t="s">
        <v>22</v>
      </c>
      <c r="H46" t="s">
        <v>176</v>
      </c>
      <c r="J46" t="s">
        <v>177</v>
      </c>
      <c r="K46" s="1">
        <v>42419.372916666667</v>
      </c>
      <c r="L46" t="s">
        <v>25</v>
      </c>
      <c r="M46" t="s">
        <v>26</v>
      </c>
      <c r="N46">
        <v>19</v>
      </c>
      <c r="O46" t="s">
        <v>44</v>
      </c>
      <c r="P46">
        <v>201602</v>
      </c>
      <c r="Q46" t="s">
        <v>84</v>
      </c>
      <c r="R46">
        <v>6</v>
      </c>
      <c r="S46">
        <v>1</v>
      </c>
    </row>
    <row r="47" spans="1:19" x14ac:dyDescent="0.3">
      <c r="A47">
        <v>1106301</v>
      </c>
      <c r="B47" t="s">
        <v>143</v>
      </c>
      <c r="C47" t="s">
        <v>19</v>
      </c>
      <c r="D47" t="s">
        <v>30</v>
      </c>
      <c r="E47">
        <v>45</v>
      </c>
      <c r="F47" t="s">
        <v>21</v>
      </c>
      <c r="G47" t="s">
        <v>58</v>
      </c>
      <c r="H47" t="s">
        <v>178</v>
      </c>
      <c r="J47" t="s">
        <v>179</v>
      </c>
      <c r="K47" s="1">
        <v>42455.253472222219</v>
      </c>
      <c r="L47" t="s">
        <v>25</v>
      </c>
      <c r="M47" t="s">
        <v>26</v>
      </c>
      <c r="N47">
        <v>26</v>
      </c>
      <c r="O47" t="s">
        <v>27</v>
      </c>
      <c r="P47">
        <v>201603</v>
      </c>
      <c r="Q47" t="s">
        <v>49</v>
      </c>
      <c r="R47">
        <v>7</v>
      </c>
      <c r="S47">
        <v>1</v>
      </c>
    </row>
    <row r="48" spans="1:19" x14ac:dyDescent="0.3">
      <c r="A48">
        <v>809091</v>
      </c>
      <c r="B48" t="s">
        <v>173</v>
      </c>
      <c r="C48" t="s">
        <v>19</v>
      </c>
      <c r="D48" t="s">
        <v>20</v>
      </c>
      <c r="E48">
        <v>51</v>
      </c>
      <c r="F48" t="s">
        <v>21</v>
      </c>
      <c r="G48" t="s">
        <v>64</v>
      </c>
      <c r="H48" t="s">
        <v>180</v>
      </c>
      <c r="J48" t="s">
        <v>181</v>
      </c>
      <c r="K48" s="1">
        <v>42414.490277777775</v>
      </c>
      <c r="L48" t="s">
        <v>97</v>
      </c>
      <c r="M48" t="s">
        <v>43</v>
      </c>
      <c r="N48">
        <v>14</v>
      </c>
      <c r="O48" t="s">
        <v>44</v>
      </c>
      <c r="P48">
        <v>201602</v>
      </c>
      <c r="Q48" t="s">
        <v>81</v>
      </c>
      <c r="R48">
        <v>1</v>
      </c>
      <c r="S48">
        <v>1</v>
      </c>
    </row>
    <row r="49" spans="1:19" x14ac:dyDescent="0.3">
      <c r="A49">
        <v>803732</v>
      </c>
      <c r="B49" t="s">
        <v>182</v>
      </c>
      <c r="C49" t="s">
        <v>19</v>
      </c>
      <c r="D49" t="s">
        <v>30</v>
      </c>
      <c r="E49">
        <v>43</v>
      </c>
      <c r="F49" t="s">
        <v>31</v>
      </c>
      <c r="G49" t="s">
        <v>40</v>
      </c>
      <c r="H49" t="s">
        <v>183</v>
      </c>
      <c r="J49" t="s">
        <v>184</v>
      </c>
      <c r="K49" s="1">
        <v>42413.943055555559</v>
      </c>
      <c r="L49" t="s">
        <v>25</v>
      </c>
      <c r="M49" t="s">
        <v>61</v>
      </c>
      <c r="N49">
        <v>13</v>
      </c>
      <c r="O49" t="s">
        <v>44</v>
      </c>
      <c r="P49">
        <v>201602</v>
      </c>
      <c r="Q49" t="s">
        <v>49</v>
      </c>
      <c r="R49">
        <v>7</v>
      </c>
      <c r="S49">
        <v>1</v>
      </c>
    </row>
    <row r="50" spans="1:19" x14ac:dyDescent="0.3">
      <c r="A50">
        <v>867044</v>
      </c>
      <c r="B50" t="s">
        <v>185</v>
      </c>
      <c r="C50" t="s">
        <v>19</v>
      </c>
      <c r="D50" t="s">
        <v>54</v>
      </c>
      <c r="E50">
        <v>36</v>
      </c>
      <c r="F50" t="s">
        <v>21</v>
      </c>
      <c r="G50" t="s">
        <v>32</v>
      </c>
      <c r="H50" t="s">
        <v>145</v>
      </c>
      <c r="J50" t="s">
        <v>186</v>
      </c>
      <c r="K50" s="1">
        <v>42458.62777777778</v>
      </c>
      <c r="L50" t="s">
        <v>25</v>
      </c>
      <c r="M50" t="s">
        <v>43</v>
      </c>
      <c r="N50">
        <v>29</v>
      </c>
      <c r="O50" t="s">
        <v>27</v>
      </c>
      <c r="P50">
        <v>201603</v>
      </c>
      <c r="Q50" t="s">
        <v>28</v>
      </c>
      <c r="R50">
        <v>3</v>
      </c>
      <c r="S50">
        <v>1</v>
      </c>
    </row>
    <row r="51" spans="1:19" x14ac:dyDescent="0.3">
      <c r="A51">
        <v>901044</v>
      </c>
      <c r="B51" t="s">
        <v>18</v>
      </c>
      <c r="C51" t="s">
        <v>19</v>
      </c>
      <c r="D51" t="s">
        <v>20</v>
      </c>
      <c r="E51">
        <v>37</v>
      </c>
      <c r="F51" t="s">
        <v>21</v>
      </c>
      <c r="G51" t="s">
        <v>77</v>
      </c>
      <c r="H51" t="s">
        <v>74</v>
      </c>
      <c r="J51" t="s">
        <v>187</v>
      </c>
      <c r="K51" s="1">
        <v>42453.759722222225</v>
      </c>
      <c r="L51" t="s">
        <v>25</v>
      </c>
      <c r="M51" t="s">
        <v>43</v>
      </c>
      <c r="N51">
        <v>24</v>
      </c>
      <c r="O51" t="s">
        <v>27</v>
      </c>
      <c r="P51">
        <v>201603</v>
      </c>
      <c r="Q51" t="s">
        <v>45</v>
      </c>
      <c r="R51">
        <v>5</v>
      </c>
      <c r="S51">
        <v>1</v>
      </c>
    </row>
    <row r="52" spans="1:19" x14ac:dyDescent="0.3">
      <c r="A52">
        <v>597546</v>
      </c>
      <c r="B52" t="s">
        <v>188</v>
      </c>
      <c r="C52" t="s">
        <v>19</v>
      </c>
      <c r="D52" t="s">
        <v>20</v>
      </c>
      <c r="E52">
        <v>23</v>
      </c>
      <c r="F52" t="s">
        <v>31</v>
      </c>
      <c r="G52" t="s">
        <v>69</v>
      </c>
      <c r="H52" t="s">
        <v>189</v>
      </c>
      <c r="J52" t="s">
        <v>190</v>
      </c>
      <c r="K52" s="1">
        <v>42375.989583333336</v>
      </c>
      <c r="L52" t="s">
        <v>35</v>
      </c>
      <c r="M52" t="s">
        <v>61</v>
      </c>
      <c r="N52">
        <v>6</v>
      </c>
      <c r="O52" t="s">
        <v>62</v>
      </c>
      <c r="P52">
        <v>201601</v>
      </c>
      <c r="Q52" t="s">
        <v>36</v>
      </c>
      <c r="R52">
        <v>4</v>
      </c>
      <c r="S52">
        <v>1</v>
      </c>
    </row>
    <row r="53" spans="1:19" x14ac:dyDescent="0.3">
      <c r="A53">
        <v>810481</v>
      </c>
      <c r="B53" t="s">
        <v>191</v>
      </c>
      <c r="C53" t="s">
        <v>19</v>
      </c>
      <c r="D53" t="s">
        <v>54</v>
      </c>
      <c r="E53">
        <v>29</v>
      </c>
      <c r="F53" t="s">
        <v>21</v>
      </c>
      <c r="G53" t="s">
        <v>64</v>
      </c>
      <c r="H53" t="s">
        <v>192</v>
      </c>
      <c r="J53" t="s">
        <v>193</v>
      </c>
      <c r="K53" s="1">
        <v>42420.05</v>
      </c>
      <c r="L53" t="s">
        <v>35</v>
      </c>
      <c r="M53" t="s">
        <v>80</v>
      </c>
      <c r="N53">
        <v>20</v>
      </c>
      <c r="O53" t="s">
        <v>44</v>
      </c>
      <c r="P53">
        <v>201602</v>
      </c>
      <c r="Q53" t="s">
        <v>49</v>
      </c>
      <c r="R53">
        <v>7</v>
      </c>
      <c r="S53">
        <v>1</v>
      </c>
    </row>
    <row r="54" spans="1:19" x14ac:dyDescent="0.3">
      <c r="A54">
        <v>2204753</v>
      </c>
      <c r="B54" t="s">
        <v>57</v>
      </c>
      <c r="C54" t="s">
        <v>19</v>
      </c>
      <c r="D54" t="s">
        <v>30</v>
      </c>
      <c r="E54">
        <v>35</v>
      </c>
      <c r="F54" t="s">
        <v>112</v>
      </c>
      <c r="G54" t="s">
        <v>32</v>
      </c>
      <c r="H54" t="s">
        <v>23</v>
      </c>
      <c r="J54" t="s">
        <v>194</v>
      </c>
      <c r="K54" s="1">
        <v>42456.488888888889</v>
      </c>
      <c r="L54" t="s">
        <v>35</v>
      </c>
      <c r="M54" t="s">
        <v>43</v>
      </c>
      <c r="N54">
        <v>27</v>
      </c>
      <c r="O54" t="s">
        <v>27</v>
      </c>
      <c r="P54">
        <v>201603</v>
      </c>
      <c r="Q54" t="s">
        <v>81</v>
      </c>
      <c r="R54">
        <v>1</v>
      </c>
      <c r="S54">
        <v>1</v>
      </c>
    </row>
    <row r="55" spans="1:19" x14ac:dyDescent="0.3">
      <c r="A55">
        <v>809251</v>
      </c>
      <c r="B55" t="s">
        <v>195</v>
      </c>
      <c r="C55" t="s">
        <v>19</v>
      </c>
      <c r="D55" t="s">
        <v>85</v>
      </c>
      <c r="E55">
        <v>26</v>
      </c>
      <c r="F55" t="s">
        <v>46</v>
      </c>
      <c r="G55" t="s">
        <v>40</v>
      </c>
      <c r="H55" t="s">
        <v>196</v>
      </c>
      <c r="J55" t="s">
        <v>197</v>
      </c>
      <c r="K55" s="1">
        <v>42458.308333333334</v>
      </c>
      <c r="L55" t="s">
        <v>35</v>
      </c>
      <c r="M55" t="s">
        <v>26</v>
      </c>
      <c r="N55">
        <v>29</v>
      </c>
      <c r="O55" t="s">
        <v>27</v>
      </c>
      <c r="P55">
        <v>201603</v>
      </c>
      <c r="Q55" t="s">
        <v>28</v>
      </c>
      <c r="R55">
        <v>3</v>
      </c>
      <c r="S55">
        <v>1</v>
      </c>
    </row>
    <row r="56" spans="1:19" x14ac:dyDescent="0.3">
      <c r="A56">
        <v>809715</v>
      </c>
      <c r="B56" t="s">
        <v>123</v>
      </c>
      <c r="C56" t="s">
        <v>19</v>
      </c>
      <c r="D56" t="s">
        <v>20</v>
      </c>
      <c r="E56">
        <v>41</v>
      </c>
      <c r="F56" t="s">
        <v>112</v>
      </c>
      <c r="G56" t="s">
        <v>105</v>
      </c>
      <c r="H56" t="s">
        <v>198</v>
      </c>
      <c r="J56" t="s">
        <v>199</v>
      </c>
      <c r="K56" s="1">
        <v>42440.709027777775</v>
      </c>
      <c r="L56" t="s">
        <v>25</v>
      </c>
      <c r="M56" t="s">
        <v>43</v>
      </c>
      <c r="N56">
        <v>11</v>
      </c>
      <c r="O56" t="s">
        <v>27</v>
      </c>
      <c r="P56">
        <v>201603</v>
      </c>
      <c r="Q56" t="s">
        <v>84</v>
      </c>
      <c r="R56">
        <v>6</v>
      </c>
      <c r="S56">
        <v>1</v>
      </c>
    </row>
    <row r="57" spans="1:19" x14ac:dyDescent="0.3">
      <c r="A57">
        <v>809198</v>
      </c>
      <c r="B57" t="s">
        <v>195</v>
      </c>
      <c r="C57" t="s">
        <v>19</v>
      </c>
      <c r="D57" t="s">
        <v>20</v>
      </c>
      <c r="E57">
        <v>32</v>
      </c>
      <c r="F57" t="s">
        <v>112</v>
      </c>
      <c r="G57" t="s">
        <v>105</v>
      </c>
      <c r="H57" t="s">
        <v>200</v>
      </c>
      <c r="J57" t="s">
        <v>201</v>
      </c>
      <c r="K57" s="1">
        <v>42411.740972222222</v>
      </c>
      <c r="L57" t="s">
        <v>35</v>
      </c>
      <c r="M57" t="s">
        <v>43</v>
      </c>
      <c r="N57">
        <v>11</v>
      </c>
      <c r="O57" t="s">
        <v>44</v>
      </c>
      <c r="P57">
        <v>201602</v>
      </c>
      <c r="Q57" t="s">
        <v>45</v>
      </c>
      <c r="R57">
        <v>5</v>
      </c>
      <c r="S57">
        <v>1</v>
      </c>
    </row>
    <row r="58" spans="1:19" x14ac:dyDescent="0.3">
      <c r="A58">
        <v>968315</v>
      </c>
      <c r="B58" t="s">
        <v>202</v>
      </c>
      <c r="C58" t="s">
        <v>19</v>
      </c>
      <c r="D58" t="s">
        <v>30</v>
      </c>
      <c r="E58">
        <v>21</v>
      </c>
      <c r="F58" t="s">
        <v>31</v>
      </c>
      <c r="G58" t="s">
        <v>58</v>
      </c>
      <c r="H58" t="s">
        <v>74</v>
      </c>
      <c r="J58" t="s">
        <v>203</v>
      </c>
      <c r="K58" s="1">
        <v>42459.54583333333</v>
      </c>
      <c r="L58" t="s">
        <v>35</v>
      </c>
      <c r="M58" t="s">
        <v>43</v>
      </c>
      <c r="N58">
        <v>30</v>
      </c>
      <c r="O58" t="s">
        <v>27</v>
      </c>
      <c r="P58">
        <v>201603</v>
      </c>
      <c r="Q58" t="s">
        <v>36</v>
      </c>
      <c r="R58">
        <v>4</v>
      </c>
      <c r="S58">
        <v>1</v>
      </c>
    </row>
    <row r="59" spans="1:19" x14ac:dyDescent="0.3">
      <c r="A59">
        <v>850050</v>
      </c>
      <c r="B59" t="s">
        <v>85</v>
      </c>
      <c r="C59" t="s">
        <v>85</v>
      </c>
      <c r="D59" t="s">
        <v>85</v>
      </c>
      <c r="E59">
        <v>0</v>
      </c>
      <c r="F59" t="s">
        <v>85</v>
      </c>
      <c r="G59" t="s">
        <v>64</v>
      </c>
      <c r="H59" t="s">
        <v>204</v>
      </c>
      <c r="J59" t="s">
        <v>205</v>
      </c>
      <c r="K59" s="1">
        <v>42454.479861111111</v>
      </c>
      <c r="L59" t="s">
        <v>88</v>
      </c>
      <c r="M59" t="s">
        <v>43</v>
      </c>
      <c r="N59">
        <v>25</v>
      </c>
      <c r="O59" t="s">
        <v>27</v>
      </c>
      <c r="P59">
        <v>201603</v>
      </c>
      <c r="Q59" t="s">
        <v>84</v>
      </c>
      <c r="R59">
        <v>6</v>
      </c>
      <c r="S59">
        <v>1</v>
      </c>
    </row>
    <row r="60" spans="1:19" x14ac:dyDescent="0.3">
      <c r="A60">
        <v>2368583</v>
      </c>
      <c r="B60" t="s">
        <v>130</v>
      </c>
      <c r="C60" t="s">
        <v>19</v>
      </c>
      <c r="D60" t="s">
        <v>30</v>
      </c>
      <c r="E60">
        <v>27</v>
      </c>
      <c r="F60" t="s">
        <v>68</v>
      </c>
      <c r="G60" t="s">
        <v>22</v>
      </c>
      <c r="H60" t="s">
        <v>206</v>
      </c>
      <c r="J60" t="s">
        <v>207</v>
      </c>
      <c r="K60" s="1">
        <v>42419.384027777778</v>
      </c>
      <c r="L60" t="s">
        <v>35</v>
      </c>
      <c r="M60" t="s">
        <v>26</v>
      </c>
      <c r="N60">
        <v>19</v>
      </c>
      <c r="O60" t="s">
        <v>44</v>
      </c>
      <c r="P60">
        <v>201602</v>
      </c>
      <c r="Q60" t="s">
        <v>84</v>
      </c>
      <c r="R60">
        <v>6</v>
      </c>
      <c r="S60">
        <v>1</v>
      </c>
    </row>
    <row r="61" spans="1:19" x14ac:dyDescent="0.3">
      <c r="A61">
        <v>940243</v>
      </c>
      <c r="B61" t="s">
        <v>120</v>
      </c>
      <c r="C61" t="s">
        <v>19</v>
      </c>
      <c r="D61" t="s">
        <v>20</v>
      </c>
      <c r="E61">
        <v>43</v>
      </c>
      <c r="F61" t="s">
        <v>21</v>
      </c>
      <c r="G61" t="s">
        <v>58</v>
      </c>
      <c r="H61" t="s">
        <v>208</v>
      </c>
      <c r="J61" t="s">
        <v>209</v>
      </c>
      <c r="K61" s="1">
        <v>42453.481944444444</v>
      </c>
      <c r="L61" t="s">
        <v>25</v>
      </c>
      <c r="M61" t="s">
        <v>43</v>
      </c>
      <c r="N61">
        <v>24</v>
      </c>
      <c r="O61" t="s">
        <v>27</v>
      </c>
      <c r="P61">
        <v>201603</v>
      </c>
      <c r="Q61" t="s">
        <v>45</v>
      </c>
      <c r="R61">
        <v>5</v>
      </c>
      <c r="S61">
        <v>1</v>
      </c>
    </row>
    <row r="62" spans="1:19" x14ac:dyDescent="0.3">
      <c r="A62">
        <v>832577</v>
      </c>
      <c r="B62" t="s">
        <v>73</v>
      </c>
      <c r="C62" t="s">
        <v>19</v>
      </c>
      <c r="D62" t="s">
        <v>20</v>
      </c>
      <c r="E62">
        <v>27</v>
      </c>
      <c r="F62" t="s">
        <v>112</v>
      </c>
      <c r="G62" t="s">
        <v>64</v>
      </c>
      <c r="H62" t="s">
        <v>206</v>
      </c>
      <c r="J62" t="s">
        <v>210</v>
      </c>
      <c r="K62" s="1">
        <v>42402.816666666666</v>
      </c>
      <c r="L62" t="s">
        <v>35</v>
      </c>
      <c r="M62" t="s">
        <v>170</v>
      </c>
      <c r="N62">
        <v>2</v>
      </c>
      <c r="O62" t="s">
        <v>44</v>
      </c>
      <c r="P62">
        <v>201602</v>
      </c>
      <c r="Q62" t="s">
        <v>28</v>
      </c>
      <c r="R62">
        <v>3</v>
      </c>
      <c r="S62">
        <v>1</v>
      </c>
    </row>
    <row r="63" spans="1:19" x14ac:dyDescent="0.3">
      <c r="A63">
        <v>2415070</v>
      </c>
      <c r="B63" t="s">
        <v>211</v>
      </c>
      <c r="C63" t="s">
        <v>19</v>
      </c>
      <c r="D63" t="s">
        <v>38</v>
      </c>
      <c r="E63">
        <v>41</v>
      </c>
      <c r="F63" t="s">
        <v>46</v>
      </c>
      <c r="G63" t="s">
        <v>164</v>
      </c>
      <c r="H63" t="s">
        <v>212</v>
      </c>
      <c r="J63" t="s">
        <v>213</v>
      </c>
      <c r="K63" s="1">
        <v>42430.316666666666</v>
      </c>
      <c r="L63" t="s">
        <v>25</v>
      </c>
      <c r="M63" t="s">
        <v>26</v>
      </c>
      <c r="N63">
        <v>1</v>
      </c>
      <c r="O63" t="s">
        <v>27</v>
      </c>
      <c r="P63">
        <v>201603</v>
      </c>
      <c r="Q63" t="s">
        <v>28</v>
      </c>
      <c r="R63">
        <v>3</v>
      </c>
      <c r="S63">
        <v>1</v>
      </c>
    </row>
    <row r="64" spans="1:19" x14ac:dyDescent="0.3">
      <c r="A64">
        <v>939774</v>
      </c>
      <c r="B64" t="s">
        <v>107</v>
      </c>
      <c r="C64" t="s">
        <v>19</v>
      </c>
      <c r="D64" t="s">
        <v>30</v>
      </c>
      <c r="E64">
        <v>13</v>
      </c>
      <c r="F64" t="s">
        <v>21</v>
      </c>
      <c r="G64" t="s">
        <v>105</v>
      </c>
      <c r="H64" t="s">
        <v>214</v>
      </c>
      <c r="J64" t="s">
        <v>215</v>
      </c>
      <c r="K64" s="1">
        <v>42454.525694444441</v>
      </c>
      <c r="L64" t="s">
        <v>93</v>
      </c>
      <c r="M64" t="s">
        <v>43</v>
      </c>
      <c r="N64">
        <v>25</v>
      </c>
      <c r="O64" t="s">
        <v>27</v>
      </c>
      <c r="P64">
        <v>201603</v>
      </c>
      <c r="Q64" t="s">
        <v>84</v>
      </c>
      <c r="R64">
        <v>6</v>
      </c>
      <c r="S64">
        <v>1</v>
      </c>
    </row>
    <row r="65" spans="1:19" x14ac:dyDescent="0.3">
      <c r="A65">
        <v>810079</v>
      </c>
      <c r="B65" t="s">
        <v>98</v>
      </c>
      <c r="C65" t="s">
        <v>19</v>
      </c>
      <c r="D65" t="s">
        <v>20</v>
      </c>
      <c r="E65">
        <v>30</v>
      </c>
      <c r="F65" t="s">
        <v>21</v>
      </c>
      <c r="G65" t="s">
        <v>144</v>
      </c>
      <c r="H65" t="s">
        <v>216</v>
      </c>
      <c r="J65" t="s">
        <v>217</v>
      </c>
      <c r="K65" s="1">
        <v>42413.72152777778</v>
      </c>
      <c r="L65" t="s">
        <v>35</v>
      </c>
      <c r="M65" t="s">
        <v>43</v>
      </c>
      <c r="N65">
        <v>13</v>
      </c>
      <c r="O65" t="s">
        <v>44</v>
      </c>
      <c r="P65">
        <v>201602</v>
      </c>
      <c r="Q65" t="s">
        <v>49</v>
      </c>
      <c r="R65">
        <v>7</v>
      </c>
      <c r="S65">
        <v>1</v>
      </c>
    </row>
    <row r="66" spans="1:19" x14ac:dyDescent="0.3">
      <c r="A66">
        <v>810079</v>
      </c>
      <c r="B66" t="s">
        <v>98</v>
      </c>
      <c r="C66" t="s">
        <v>19</v>
      </c>
      <c r="D66" t="s">
        <v>20</v>
      </c>
      <c r="E66">
        <v>30</v>
      </c>
      <c r="F66" t="s">
        <v>21</v>
      </c>
      <c r="G66" t="s">
        <v>32</v>
      </c>
      <c r="H66" t="s">
        <v>218</v>
      </c>
      <c r="J66" t="s">
        <v>219</v>
      </c>
      <c r="K66" s="1">
        <v>42421.511805555558</v>
      </c>
      <c r="L66" t="s">
        <v>35</v>
      </c>
      <c r="M66" t="s">
        <v>43</v>
      </c>
      <c r="N66">
        <v>21</v>
      </c>
      <c r="O66" t="s">
        <v>44</v>
      </c>
      <c r="P66">
        <v>201602</v>
      </c>
      <c r="Q66" t="s">
        <v>81</v>
      </c>
      <c r="R66">
        <v>1</v>
      </c>
      <c r="S66">
        <v>1</v>
      </c>
    </row>
    <row r="67" spans="1:19" x14ac:dyDescent="0.3">
      <c r="A67">
        <v>2361624</v>
      </c>
      <c r="B67" t="s">
        <v>220</v>
      </c>
      <c r="C67" t="s">
        <v>19</v>
      </c>
      <c r="D67" t="s">
        <v>38</v>
      </c>
      <c r="E67">
        <v>52</v>
      </c>
      <c r="F67" t="s">
        <v>90</v>
      </c>
      <c r="G67" t="s">
        <v>22</v>
      </c>
      <c r="H67" t="s">
        <v>74</v>
      </c>
      <c r="J67" t="s">
        <v>221</v>
      </c>
      <c r="K67" s="1">
        <v>42398.529166666667</v>
      </c>
      <c r="L67" t="s">
        <v>97</v>
      </c>
      <c r="M67" t="s">
        <v>43</v>
      </c>
      <c r="N67">
        <v>29</v>
      </c>
      <c r="O67" t="s">
        <v>62</v>
      </c>
      <c r="P67">
        <v>201601</v>
      </c>
      <c r="Q67" t="s">
        <v>84</v>
      </c>
      <c r="R67">
        <v>6</v>
      </c>
      <c r="S67">
        <v>1</v>
      </c>
    </row>
    <row r="68" spans="1:19" x14ac:dyDescent="0.3">
      <c r="A68">
        <v>902609</v>
      </c>
      <c r="B68" t="s">
        <v>18</v>
      </c>
      <c r="C68" t="s">
        <v>19</v>
      </c>
      <c r="D68" t="s">
        <v>20</v>
      </c>
      <c r="E68">
        <v>30</v>
      </c>
      <c r="F68" t="s">
        <v>21</v>
      </c>
      <c r="G68" t="s">
        <v>144</v>
      </c>
      <c r="H68" t="s">
        <v>222</v>
      </c>
      <c r="J68" t="s">
        <v>223</v>
      </c>
      <c r="K68" s="1">
        <v>42454.557638888888</v>
      </c>
      <c r="L68" t="s">
        <v>35</v>
      </c>
      <c r="M68" t="s">
        <v>43</v>
      </c>
      <c r="N68">
        <v>25</v>
      </c>
      <c r="O68" t="s">
        <v>27</v>
      </c>
      <c r="P68">
        <v>201603</v>
      </c>
      <c r="Q68" t="s">
        <v>84</v>
      </c>
      <c r="R68">
        <v>6</v>
      </c>
      <c r="S68">
        <v>1</v>
      </c>
    </row>
    <row r="69" spans="1:19" x14ac:dyDescent="0.3">
      <c r="A69">
        <v>2255459</v>
      </c>
      <c r="B69" t="s">
        <v>224</v>
      </c>
      <c r="C69" t="s">
        <v>19</v>
      </c>
      <c r="D69" t="s">
        <v>20</v>
      </c>
      <c r="E69">
        <v>22</v>
      </c>
      <c r="F69" t="s">
        <v>112</v>
      </c>
      <c r="G69" t="s">
        <v>105</v>
      </c>
      <c r="H69" t="s">
        <v>225</v>
      </c>
      <c r="J69" t="s">
        <v>226</v>
      </c>
      <c r="K69" s="1">
        <v>42458.099305555559</v>
      </c>
      <c r="L69" t="s">
        <v>35</v>
      </c>
      <c r="M69" t="s">
        <v>80</v>
      </c>
      <c r="N69">
        <v>29</v>
      </c>
      <c r="O69" t="s">
        <v>27</v>
      </c>
      <c r="P69">
        <v>201603</v>
      </c>
      <c r="Q69" t="s">
        <v>28</v>
      </c>
      <c r="R69">
        <v>3</v>
      </c>
      <c r="S69">
        <v>1</v>
      </c>
    </row>
    <row r="70" spans="1:19" x14ac:dyDescent="0.3">
      <c r="A70">
        <v>893649</v>
      </c>
      <c r="B70" t="s">
        <v>191</v>
      </c>
      <c r="C70" t="s">
        <v>19</v>
      </c>
      <c r="D70" t="s">
        <v>20</v>
      </c>
      <c r="E70">
        <v>40</v>
      </c>
      <c r="F70" t="s">
        <v>112</v>
      </c>
      <c r="G70" t="s">
        <v>69</v>
      </c>
      <c r="H70" t="s">
        <v>227</v>
      </c>
      <c r="J70" t="s">
        <v>228</v>
      </c>
      <c r="K70" s="1">
        <v>42457.723611111112</v>
      </c>
      <c r="L70" t="s">
        <v>25</v>
      </c>
      <c r="M70" t="s">
        <v>43</v>
      </c>
      <c r="N70">
        <v>28</v>
      </c>
      <c r="O70" t="s">
        <v>27</v>
      </c>
      <c r="P70">
        <v>201603</v>
      </c>
      <c r="Q70" t="s">
        <v>72</v>
      </c>
      <c r="R70">
        <v>2</v>
      </c>
      <c r="S70">
        <v>1</v>
      </c>
    </row>
    <row r="71" spans="1:19" x14ac:dyDescent="0.3">
      <c r="A71">
        <v>2285675</v>
      </c>
      <c r="B71" t="s">
        <v>191</v>
      </c>
      <c r="C71" t="s">
        <v>19</v>
      </c>
      <c r="D71" t="s">
        <v>85</v>
      </c>
      <c r="E71">
        <v>33</v>
      </c>
      <c r="F71" t="s">
        <v>21</v>
      </c>
      <c r="G71" t="s">
        <v>32</v>
      </c>
      <c r="H71" t="s">
        <v>229</v>
      </c>
      <c r="J71" t="s">
        <v>230</v>
      </c>
      <c r="K71" s="1">
        <v>42454.495138888888</v>
      </c>
      <c r="L71" t="s">
        <v>35</v>
      </c>
      <c r="M71" t="s">
        <v>43</v>
      </c>
      <c r="N71">
        <v>25</v>
      </c>
      <c r="O71" t="s">
        <v>27</v>
      </c>
      <c r="P71">
        <v>201603</v>
      </c>
      <c r="Q71" t="s">
        <v>84</v>
      </c>
      <c r="R71">
        <v>6</v>
      </c>
      <c r="S71">
        <v>1</v>
      </c>
    </row>
    <row r="72" spans="1:19" x14ac:dyDescent="0.3">
      <c r="A72">
        <v>2000272</v>
      </c>
      <c r="B72" t="s">
        <v>94</v>
      </c>
      <c r="C72" t="s">
        <v>19</v>
      </c>
      <c r="D72" t="s">
        <v>38</v>
      </c>
      <c r="E72">
        <v>37</v>
      </c>
      <c r="F72" t="s">
        <v>46</v>
      </c>
      <c r="G72" t="s">
        <v>144</v>
      </c>
      <c r="H72" t="s">
        <v>231</v>
      </c>
      <c r="J72" t="s">
        <v>232</v>
      </c>
      <c r="K72" s="1">
        <v>42413.855555555558</v>
      </c>
      <c r="L72" t="s">
        <v>25</v>
      </c>
      <c r="M72" t="s">
        <v>61</v>
      </c>
      <c r="N72">
        <v>13</v>
      </c>
      <c r="O72" t="s">
        <v>44</v>
      </c>
      <c r="P72">
        <v>201602</v>
      </c>
      <c r="Q72" t="s">
        <v>49</v>
      </c>
      <c r="R72">
        <v>7</v>
      </c>
      <c r="S72">
        <v>1</v>
      </c>
    </row>
    <row r="73" spans="1:19" x14ac:dyDescent="0.3">
      <c r="A73">
        <v>777965</v>
      </c>
      <c r="B73" t="s">
        <v>111</v>
      </c>
      <c r="C73" t="s">
        <v>19</v>
      </c>
      <c r="D73" t="s">
        <v>38</v>
      </c>
      <c r="E73">
        <v>44</v>
      </c>
      <c r="F73" t="s">
        <v>46</v>
      </c>
      <c r="G73" t="s">
        <v>22</v>
      </c>
      <c r="H73" t="s">
        <v>233</v>
      </c>
      <c r="J73" t="s">
        <v>234</v>
      </c>
      <c r="K73" s="1">
        <v>42397.695833333331</v>
      </c>
      <c r="L73" t="s">
        <v>25</v>
      </c>
      <c r="M73" t="s">
        <v>43</v>
      </c>
      <c r="N73">
        <v>28</v>
      </c>
      <c r="O73" t="s">
        <v>62</v>
      </c>
      <c r="P73">
        <v>201601</v>
      </c>
      <c r="Q73" t="s">
        <v>45</v>
      </c>
      <c r="R73">
        <v>5</v>
      </c>
      <c r="S73">
        <v>1</v>
      </c>
    </row>
    <row r="74" spans="1:19" x14ac:dyDescent="0.3">
      <c r="A74">
        <v>810609</v>
      </c>
      <c r="B74" t="s">
        <v>182</v>
      </c>
      <c r="C74" t="s">
        <v>19</v>
      </c>
      <c r="D74" t="s">
        <v>20</v>
      </c>
      <c r="E74">
        <v>26</v>
      </c>
      <c r="F74" t="s">
        <v>112</v>
      </c>
      <c r="G74" t="s">
        <v>77</v>
      </c>
      <c r="H74" t="s">
        <v>235</v>
      </c>
      <c r="J74" t="s">
        <v>236</v>
      </c>
      <c r="K74" s="1">
        <v>42382.911805555559</v>
      </c>
      <c r="L74" t="s">
        <v>35</v>
      </c>
      <c r="M74" t="s">
        <v>61</v>
      </c>
      <c r="N74">
        <v>13</v>
      </c>
      <c r="O74" t="s">
        <v>62</v>
      </c>
      <c r="P74">
        <v>201601</v>
      </c>
      <c r="Q74" t="s">
        <v>36</v>
      </c>
      <c r="R74">
        <v>4</v>
      </c>
      <c r="S74">
        <v>1</v>
      </c>
    </row>
    <row r="75" spans="1:19" x14ac:dyDescent="0.3">
      <c r="A75">
        <v>1623105</v>
      </c>
      <c r="B75" t="s">
        <v>85</v>
      </c>
      <c r="C75" t="s">
        <v>140</v>
      </c>
      <c r="D75" t="s">
        <v>140</v>
      </c>
      <c r="E75">
        <v>0</v>
      </c>
      <c r="F75" t="s">
        <v>140</v>
      </c>
      <c r="G75" t="s">
        <v>141</v>
      </c>
      <c r="H75" t="s">
        <v>142</v>
      </c>
      <c r="J75" t="s">
        <v>142</v>
      </c>
      <c r="K75" t="s">
        <v>142</v>
      </c>
      <c r="L75" t="s">
        <v>88</v>
      </c>
      <c r="M75" t="s">
        <v>61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>
        <v>1</v>
      </c>
    </row>
    <row r="76" spans="1:19" x14ac:dyDescent="0.3">
      <c r="A76">
        <v>90</v>
      </c>
      <c r="B76" t="s">
        <v>29</v>
      </c>
      <c r="C76" t="s">
        <v>19</v>
      </c>
      <c r="D76" t="s">
        <v>38</v>
      </c>
      <c r="E76">
        <v>49</v>
      </c>
      <c r="F76" t="s">
        <v>31</v>
      </c>
      <c r="G76" t="s">
        <v>141</v>
      </c>
      <c r="H76" t="s">
        <v>142</v>
      </c>
      <c r="J76" t="s">
        <v>142</v>
      </c>
      <c r="K76" t="s">
        <v>142</v>
      </c>
      <c r="L76" t="s">
        <v>25</v>
      </c>
      <c r="M76" t="s">
        <v>61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>
        <v>1</v>
      </c>
    </row>
    <row r="77" spans="1:19" x14ac:dyDescent="0.3">
      <c r="A77">
        <v>808053</v>
      </c>
      <c r="B77" t="s">
        <v>237</v>
      </c>
      <c r="C77" t="s">
        <v>19</v>
      </c>
      <c r="D77" t="s">
        <v>20</v>
      </c>
      <c r="E77">
        <v>28</v>
      </c>
      <c r="F77" t="s">
        <v>112</v>
      </c>
      <c r="G77" t="s">
        <v>141</v>
      </c>
      <c r="H77" t="s">
        <v>142</v>
      </c>
      <c r="J77" t="s">
        <v>142</v>
      </c>
      <c r="K77" t="s">
        <v>142</v>
      </c>
      <c r="L77" t="s">
        <v>35</v>
      </c>
      <c r="M77" t="s">
        <v>61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>
        <v>1</v>
      </c>
    </row>
    <row r="78" spans="1:19" x14ac:dyDescent="0.3">
      <c r="A78">
        <v>3974</v>
      </c>
      <c r="B78" t="s">
        <v>85</v>
      </c>
      <c r="C78" t="s">
        <v>85</v>
      </c>
      <c r="D78" t="s">
        <v>85</v>
      </c>
      <c r="E78">
        <v>0</v>
      </c>
      <c r="F78" t="s">
        <v>85</v>
      </c>
      <c r="G78" t="s">
        <v>141</v>
      </c>
      <c r="H78" t="s">
        <v>142</v>
      </c>
      <c r="J78" t="s">
        <v>142</v>
      </c>
      <c r="K78" t="s">
        <v>142</v>
      </c>
      <c r="L78" t="s">
        <v>88</v>
      </c>
      <c r="M78" t="s">
        <v>61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>
        <v>1</v>
      </c>
    </row>
    <row r="79" spans="1:19" x14ac:dyDescent="0.3">
      <c r="A79">
        <v>1617406</v>
      </c>
      <c r="B79" t="s">
        <v>85</v>
      </c>
      <c r="C79" t="s">
        <v>140</v>
      </c>
      <c r="D79" t="s">
        <v>140</v>
      </c>
      <c r="E79">
        <v>0</v>
      </c>
      <c r="F79" t="s">
        <v>140</v>
      </c>
      <c r="G79" t="s">
        <v>141</v>
      </c>
      <c r="H79" t="s">
        <v>142</v>
      </c>
      <c r="J79" t="s">
        <v>142</v>
      </c>
      <c r="K79" t="s">
        <v>142</v>
      </c>
      <c r="L79" t="s">
        <v>88</v>
      </c>
      <c r="M79" t="s">
        <v>61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>
        <v>1</v>
      </c>
    </row>
    <row r="80" spans="1:19" x14ac:dyDescent="0.3">
      <c r="A80">
        <v>808082</v>
      </c>
      <c r="B80" t="s">
        <v>238</v>
      </c>
      <c r="C80" t="s">
        <v>19</v>
      </c>
      <c r="D80" t="s">
        <v>20</v>
      </c>
      <c r="E80">
        <v>30</v>
      </c>
      <c r="F80" t="s">
        <v>21</v>
      </c>
      <c r="G80" t="s">
        <v>141</v>
      </c>
      <c r="H80" t="s">
        <v>142</v>
      </c>
      <c r="J80" t="s">
        <v>142</v>
      </c>
      <c r="K80" t="s">
        <v>142</v>
      </c>
      <c r="L80" t="s">
        <v>35</v>
      </c>
      <c r="M80" t="s">
        <v>61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>
        <v>1</v>
      </c>
    </row>
    <row r="81" spans="1:19" x14ac:dyDescent="0.3">
      <c r="A81">
        <v>5433</v>
      </c>
      <c r="B81" t="s">
        <v>85</v>
      </c>
      <c r="C81" t="s">
        <v>85</v>
      </c>
      <c r="D81" t="s">
        <v>85</v>
      </c>
      <c r="E81">
        <v>0</v>
      </c>
      <c r="F81" t="s">
        <v>85</v>
      </c>
      <c r="G81" t="s">
        <v>141</v>
      </c>
      <c r="H81" t="s">
        <v>142</v>
      </c>
      <c r="J81" t="s">
        <v>142</v>
      </c>
      <c r="K81" t="s">
        <v>142</v>
      </c>
      <c r="L81" t="s">
        <v>88</v>
      </c>
      <c r="M81" t="s">
        <v>61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>
        <v>1</v>
      </c>
    </row>
    <row r="82" spans="1:19" x14ac:dyDescent="0.3">
      <c r="A82">
        <v>1369368</v>
      </c>
      <c r="B82" t="s">
        <v>85</v>
      </c>
      <c r="C82" t="s">
        <v>140</v>
      </c>
      <c r="D82" t="s">
        <v>140</v>
      </c>
      <c r="E82">
        <v>0</v>
      </c>
      <c r="F82" t="s">
        <v>140</v>
      </c>
      <c r="G82" t="s">
        <v>141</v>
      </c>
      <c r="H82" t="s">
        <v>142</v>
      </c>
      <c r="J82" t="s">
        <v>142</v>
      </c>
      <c r="K82" t="s">
        <v>142</v>
      </c>
      <c r="L82" t="s">
        <v>88</v>
      </c>
      <c r="M82" t="s">
        <v>61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>
        <v>1</v>
      </c>
    </row>
    <row r="83" spans="1:19" x14ac:dyDescent="0.3">
      <c r="A83">
        <v>809128</v>
      </c>
      <c r="B83" t="s">
        <v>147</v>
      </c>
      <c r="C83" t="s">
        <v>19</v>
      </c>
      <c r="D83" t="s">
        <v>20</v>
      </c>
      <c r="E83">
        <v>18</v>
      </c>
      <c r="F83" t="s">
        <v>21</v>
      </c>
      <c r="G83" t="s">
        <v>69</v>
      </c>
      <c r="H83" t="s">
        <v>239</v>
      </c>
      <c r="J83" t="s">
        <v>240</v>
      </c>
      <c r="K83" s="1">
        <v>42383.623611111114</v>
      </c>
      <c r="L83" t="s">
        <v>93</v>
      </c>
      <c r="M83" t="s">
        <v>43</v>
      </c>
      <c r="N83">
        <v>14</v>
      </c>
      <c r="O83" t="s">
        <v>62</v>
      </c>
      <c r="P83">
        <v>201601</v>
      </c>
      <c r="Q83" t="s">
        <v>45</v>
      </c>
      <c r="R83">
        <v>5</v>
      </c>
      <c r="S83">
        <v>1</v>
      </c>
    </row>
    <row r="84" spans="1:19" x14ac:dyDescent="0.3">
      <c r="A84">
        <v>893458</v>
      </c>
      <c r="B84" t="s">
        <v>224</v>
      </c>
      <c r="C84" t="s">
        <v>19</v>
      </c>
      <c r="D84" t="s">
        <v>30</v>
      </c>
      <c r="E84">
        <v>30</v>
      </c>
      <c r="F84" t="s">
        <v>21</v>
      </c>
      <c r="G84" t="s">
        <v>32</v>
      </c>
      <c r="H84" t="s">
        <v>241</v>
      </c>
      <c r="J84" t="s">
        <v>242</v>
      </c>
      <c r="K84" s="1">
        <v>42437.482638888891</v>
      </c>
      <c r="L84" t="s">
        <v>35</v>
      </c>
      <c r="M84" t="s">
        <v>43</v>
      </c>
      <c r="N84">
        <v>8</v>
      </c>
      <c r="O84" t="s">
        <v>27</v>
      </c>
      <c r="P84">
        <v>201603</v>
      </c>
      <c r="Q84" t="s">
        <v>28</v>
      </c>
      <c r="R84">
        <v>3</v>
      </c>
      <c r="S84">
        <v>1</v>
      </c>
    </row>
    <row r="85" spans="1:19" x14ac:dyDescent="0.3">
      <c r="A85">
        <v>2203490</v>
      </c>
      <c r="B85" t="s">
        <v>76</v>
      </c>
      <c r="C85" t="s">
        <v>19</v>
      </c>
      <c r="D85" t="s">
        <v>38</v>
      </c>
      <c r="E85">
        <v>31</v>
      </c>
      <c r="F85" t="s">
        <v>46</v>
      </c>
      <c r="G85" t="s">
        <v>32</v>
      </c>
      <c r="H85" t="s">
        <v>243</v>
      </c>
      <c r="J85" t="s">
        <v>244</v>
      </c>
      <c r="K85" s="1">
        <v>42424.672222222223</v>
      </c>
      <c r="L85" t="s">
        <v>35</v>
      </c>
      <c r="M85" t="s">
        <v>43</v>
      </c>
      <c r="N85">
        <v>24</v>
      </c>
      <c r="O85" t="s">
        <v>44</v>
      </c>
      <c r="P85">
        <v>201602</v>
      </c>
      <c r="Q85" t="s">
        <v>36</v>
      </c>
      <c r="R85">
        <v>4</v>
      </c>
      <c r="S85">
        <v>1</v>
      </c>
    </row>
    <row r="86" spans="1:19" x14ac:dyDescent="0.3">
      <c r="A86">
        <v>809264</v>
      </c>
      <c r="B86" t="s">
        <v>63</v>
      </c>
      <c r="C86" t="s">
        <v>19</v>
      </c>
      <c r="D86" t="s">
        <v>54</v>
      </c>
      <c r="E86">
        <v>24</v>
      </c>
      <c r="F86" t="s">
        <v>21</v>
      </c>
      <c r="G86" t="s">
        <v>32</v>
      </c>
      <c r="H86" t="s">
        <v>245</v>
      </c>
      <c r="J86" t="s">
        <v>246</v>
      </c>
      <c r="K86" s="1">
        <v>42435.310416666667</v>
      </c>
      <c r="L86" t="s">
        <v>35</v>
      </c>
      <c r="M86" t="s">
        <v>26</v>
      </c>
      <c r="N86">
        <v>6</v>
      </c>
      <c r="O86" t="s">
        <v>27</v>
      </c>
      <c r="P86">
        <v>201603</v>
      </c>
      <c r="Q86" t="s">
        <v>81</v>
      </c>
      <c r="R86">
        <v>1</v>
      </c>
      <c r="S86">
        <v>1</v>
      </c>
    </row>
    <row r="87" spans="1:19" x14ac:dyDescent="0.3">
      <c r="A87">
        <v>940664</v>
      </c>
      <c r="B87" t="s">
        <v>247</v>
      </c>
      <c r="C87" t="s">
        <v>51</v>
      </c>
      <c r="D87" t="s">
        <v>20</v>
      </c>
      <c r="E87">
        <v>36</v>
      </c>
      <c r="F87" t="s">
        <v>163</v>
      </c>
      <c r="G87" t="s">
        <v>40</v>
      </c>
      <c r="H87" t="s">
        <v>248</v>
      </c>
      <c r="J87" t="s">
        <v>249</v>
      </c>
      <c r="K87" s="1">
        <v>42428.388888888891</v>
      </c>
      <c r="L87" t="s">
        <v>25</v>
      </c>
      <c r="M87" t="s">
        <v>26</v>
      </c>
      <c r="N87">
        <v>28</v>
      </c>
      <c r="O87" t="s">
        <v>44</v>
      </c>
      <c r="P87">
        <v>201602</v>
      </c>
      <c r="Q87" t="s">
        <v>81</v>
      </c>
      <c r="R87">
        <v>1</v>
      </c>
      <c r="S87">
        <v>1</v>
      </c>
    </row>
    <row r="88" spans="1:19" x14ac:dyDescent="0.3">
      <c r="A88">
        <v>820513</v>
      </c>
      <c r="B88" t="s">
        <v>173</v>
      </c>
      <c r="C88" t="s">
        <v>19</v>
      </c>
      <c r="D88" t="s">
        <v>20</v>
      </c>
      <c r="E88">
        <v>13</v>
      </c>
      <c r="F88" t="s">
        <v>46</v>
      </c>
      <c r="G88" t="s">
        <v>250</v>
      </c>
      <c r="H88" t="s">
        <v>251</v>
      </c>
      <c r="J88" t="s">
        <v>252</v>
      </c>
      <c r="K88" s="1">
        <v>42427.795138888891</v>
      </c>
      <c r="L88" t="s">
        <v>93</v>
      </c>
      <c r="M88" t="s">
        <v>170</v>
      </c>
      <c r="N88">
        <v>27</v>
      </c>
      <c r="O88" t="s">
        <v>44</v>
      </c>
      <c r="P88">
        <v>201602</v>
      </c>
      <c r="Q88" t="s">
        <v>49</v>
      </c>
      <c r="R88">
        <v>7</v>
      </c>
      <c r="S88">
        <v>1</v>
      </c>
    </row>
    <row r="89" spans="1:19" x14ac:dyDescent="0.3">
      <c r="A89">
        <v>893233</v>
      </c>
      <c r="B89" t="s">
        <v>37</v>
      </c>
      <c r="C89" t="s">
        <v>19</v>
      </c>
      <c r="D89" t="s">
        <v>38</v>
      </c>
      <c r="E89">
        <v>26</v>
      </c>
      <c r="F89" t="s">
        <v>163</v>
      </c>
      <c r="G89" t="s">
        <v>69</v>
      </c>
      <c r="H89" t="s">
        <v>253</v>
      </c>
      <c r="J89" t="s">
        <v>254</v>
      </c>
      <c r="K89" s="1">
        <v>42439.84375</v>
      </c>
      <c r="L89" t="s">
        <v>35</v>
      </c>
      <c r="M89" t="s">
        <v>61</v>
      </c>
      <c r="N89">
        <v>10</v>
      </c>
      <c r="O89" t="s">
        <v>27</v>
      </c>
      <c r="P89">
        <v>201603</v>
      </c>
      <c r="Q89" t="s">
        <v>45</v>
      </c>
      <c r="R89">
        <v>5</v>
      </c>
      <c r="S89">
        <v>1</v>
      </c>
    </row>
    <row r="90" spans="1:19" x14ac:dyDescent="0.3">
      <c r="A90">
        <v>2427199</v>
      </c>
      <c r="B90" t="s">
        <v>255</v>
      </c>
      <c r="C90" t="s">
        <v>19</v>
      </c>
      <c r="D90" t="s">
        <v>30</v>
      </c>
      <c r="E90">
        <v>26</v>
      </c>
      <c r="F90" t="s">
        <v>68</v>
      </c>
      <c r="G90" t="s">
        <v>32</v>
      </c>
      <c r="H90" t="s">
        <v>256</v>
      </c>
      <c r="J90" t="s">
        <v>257</v>
      </c>
      <c r="K90" s="1">
        <v>42443.486111111109</v>
      </c>
      <c r="L90" t="s">
        <v>35</v>
      </c>
      <c r="M90" t="s">
        <v>43</v>
      </c>
      <c r="N90">
        <v>14</v>
      </c>
      <c r="O90" t="s">
        <v>27</v>
      </c>
      <c r="P90">
        <v>201603</v>
      </c>
      <c r="Q90" t="s">
        <v>72</v>
      </c>
      <c r="R90">
        <v>2</v>
      </c>
      <c r="S90">
        <v>1</v>
      </c>
    </row>
    <row r="91" spans="1:19" x14ac:dyDescent="0.3">
      <c r="A91">
        <v>810282</v>
      </c>
      <c r="B91" t="s">
        <v>173</v>
      </c>
      <c r="C91" t="s">
        <v>19</v>
      </c>
      <c r="D91" t="s">
        <v>20</v>
      </c>
      <c r="E91">
        <v>26</v>
      </c>
      <c r="F91" t="s">
        <v>21</v>
      </c>
      <c r="G91" t="s">
        <v>133</v>
      </c>
      <c r="H91" t="s">
        <v>258</v>
      </c>
      <c r="J91" t="s">
        <v>259</v>
      </c>
      <c r="K91" s="1">
        <v>42421.513888888891</v>
      </c>
      <c r="L91" t="s">
        <v>35</v>
      </c>
      <c r="M91" t="s">
        <v>43</v>
      </c>
      <c r="N91">
        <v>21</v>
      </c>
      <c r="O91" t="s">
        <v>44</v>
      </c>
      <c r="P91">
        <v>201602</v>
      </c>
      <c r="Q91" t="s">
        <v>81</v>
      </c>
      <c r="R91">
        <v>1</v>
      </c>
      <c r="S91">
        <v>1</v>
      </c>
    </row>
    <row r="92" spans="1:19" x14ac:dyDescent="0.3">
      <c r="A92">
        <v>790069</v>
      </c>
      <c r="B92" t="s">
        <v>182</v>
      </c>
      <c r="C92" t="s">
        <v>19</v>
      </c>
      <c r="D92" t="s">
        <v>54</v>
      </c>
      <c r="E92">
        <v>37</v>
      </c>
      <c r="F92" t="s">
        <v>31</v>
      </c>
      <c r="G92" t="s">
        <v>105</v>
      </c>
      <c r="H92" t="s">
        <v>260</v>
      </c>
      <c r="J92" t="s">
        <v>261</v>
      </c>
      <c r="K92" s="1">
        <v>42370.726388888892</v>
      </c>
      <c r="L92" t="s">
        <v>25</v>
      </c>
      <c r="M92" t="s">
        <v>43</v>
      </c>
      <c r="N92">
        <v>1</v>
      </c>
      <c r="O92" t="s">
        <v>62</v>
      </c>
      <c r="P92">
        <v>201601</v>
      </c>
      <c r="Q92" t="s">
        <v>84</v>
      </c>
      <c r="R92">
        <v>6</v>
      </c>
      <c r="S92">
        <v>1</v>
      </c>
    </row>
    <row r="93" spans="1:19" x14ac:dyDescent="0.3">
      <c r="A93">
        <v>892936</v>
      </c>
      <c r="B93" t="s">
        <v>262</v>
      </c>
      <c r="C93" t="s">
        <v>19</v>
      </c>
      <c r="D93" t="s">
        <v>20</v>
      </c>
      <c r="E93">
        <v>32</v>
      </c>
      <c r="F93" t="s">
        <v>163</v>
      </c>
      <c r="G93" t="s">
        <v>69</v>
      </c>
      <c r="H93" t="s">
        <v>253</v>
      </c>
      <c r="J93" t="s">
        <v>263</v>
      </c>
      <c r="K93" s="1">
        <v>42396.365972222222</v>
      </c>
      <c r="L93" t="s">
        <v>35</v>
      </c>
      <c r="M93" t="s">
        <v>26</v>
      </c>
      <c r="N93">
        <v>27</v>
      </c>
      <c r="O93" t="s">
        <v>62</v>
      </c>
      <c r="P93">
        <v>201601</v>
      </c>
      <c r="Q93" t="s">
        <v>36</v>
      </c>
      <c r="R93">
        <v>4</v>
      </c>
      <c r="S93">
        <v>1</v>
      </c>
    </row>
    <row r="94" spans="1:19" x14ac:dyDescent="0.3">
      <c r="A94">
        <v>772919</v>
      </c>
      <c r="B94" t="s">
        <v>264</v>
      </c>
      <c r="C94" t="s">
        <v>19</v>
      </c>
      <c r="D94" t="s">
        <v>54</v>
      </c>
      <c r="E94">
        <v>35</v>
      </c>
      <c r="F94" t="s">
        <v>21</v>
      </c>
      <c r="G94" t="s">
        <v>64</v>
      </c>
      <c r="H94" t="s">
        <v>265</v>
      </c>
      <c r="J94" t="s">
        <v>266</v>
      </c>
      <c r="K94" s="1">
        <v>42374.771527777775</v>
      </c>
      <c r="L94" t="s">
        <v>35</v>
      </c>
      <c r="M94" t="s">
        <v>43</v>
      </c>
      <c r="N94">
        <v>5</v>
      </c>
      <c r="O94" t="s">
        <v>62</v>
      </c>
      <c r="P94">
        <v>201601</v>
      </c>
      <c r="Q94" t="s">
        <v>28</v>
      </c>
      <c r="R94">
        <v>3</v>
      </c>
      <c r="S94">
        <v>1</v>
      </c>
    </row>
    <row r="95" spans="1:19" x14ac:dyDescent="0.3">
      <c r="A95">
        <v>809043</v>
      </c>
      <c r="B95" t="s">
        <v>143</v>
      </c>
      <c r="C95" t="s">
        <v>19</v>
      </c>
      <c r="D95" t="s">
        <v>20</v>
      </c>
      <c r="E95">
        <v>34</v>
      </c>
      <c r="F95" t="s">
        <v>21</v>
      </c>
      <c r="G95" t="s">
        <v>64</v>
      </c>
      <c r="H95" t="s">
        <v>267</v>
      </c>
      <c r="J95" t="s">
        <v>268</v>
      </c>
      <c r="K95" s="1">
        <v>42419.173611111109</v>
      </c>
      <c r="L95" t="s">
        <v>35</v>
      </c>
      <c r="M95" t="s">
        <v>26</v>
      </c>
      <c r="N95">
        <v>19</v>
      </c>
      <c r="O95" t="s">
        <v>44</v>
      </c>
      <c r="P95">
        <v>201602</v>
      </c>
      <c r="Q95" t="s">
        <v>84</v>
      </c>
      <c r="R95">
        <v>6</v>
      </c>
      <c r="S95">
        <v>1</v>
      </c>
    </row>
    <row r="96" spans="1:19" x14ac:dyDescent="0.3">
      <c r="A96">
        <v>2360543</v>
      </c>
      <c r="B96" t="s">
        <v>185</v>
      </c>
      <c r="C96" t="s">
        <v>19</v>
      </c>
      <c r="D96" t="s">
        <v>30</v>
      </c>
      <c r="E96">
        <v>31</v>
      </c>
      <c r="F96" t="s">
        <v>68</v>
      </c>
      <c r="G96" t="s">
        <v>77</v>
      </c>
      <c r="H96" t="s">
        <v>269</v>
      </c>
      <c r="J96" t="s">
        <v>270</v>
      </c>
      <c r="K96" s="1">
        <v>42436.819444444445</v>
      </c>
      <c r="L96" t="s">
        <v>35</v>
      </c>
      <c r="M96" t="s">
        <v>170</v>
      </c>
      <c r="N96">
        <v>7</v>
      </c>
      <c r="O96" t="s">
        <v>27</v>
      </c>
      <c r="P96">
        <v>201603</v>
      </c>
      <c r="Q96" t="s">
        <v>72</v>
      </c>
      <c r="R96">
        <v>2</v>
      </c>
      <c r="S96">
        <v>1</v>
      </c>
    </row>
    <row r="97" spans="1:19" x14ac:dyDescent="0.3">
      <c r="A97">
        <v>598432</v>
      </c>
      <c r="B97" t="s">
        <v>85</v>
      </c>
      <c r="C97" t="s">
        <v>85</v>
      </c>
      <c r="D97" t="s">
        <v>85</v>
      </c>
      <c r="E97">
        <v>0</v>
      </c>
      <c r="F97" t="s">
        <v>85</v>
      </c>
      <c r="G97" t="s">
        <v>32</v>
      </c>
      <c r="H97" t="s">
        <v>74</v>
      </c>
      <c r="J97" t="s">
        <v>271</v>
      </c>
      <c r="K97" s="1">
        <v>42454.59652777778</v>
      </c>
      <c r="L97" t="s">
        <v>88</v>
      </c>
      <c r="M97" t="s">
        <v>43</v>
      </c>
      <c r="N97">
        <v>25</v>
      </c>
      <c r="O97" t="s">
        <v>27</v>
      </c>
      <c r="P97">
        <v>201603</v>
      </c>
      <c r="Q97" t="s">
        <v>84</v>
      </c>
      <c r="R97">
        <v>6</v>
      </c>
      <c r="S97">
        <v>1</v>
      </c>
    </row>
    <row r="98" spans="1:19" x14ac:dyDescent="0.3">
      <c r="A98">
        <v>788725</v>
      </c>
      <c r="B98" t="s">
        <v>272</v>
      </c>
      <c r="C98" t="s">
        <v>19</v>
      </c>
      <c r="D98" t="s">
        <v>20</v>
      </c>
      <c r="E98">
        <v>32</v>
      </c>
      <c r="F98" t="s">
        <v>39</v>
      </c>
      <c r="G98" t="s">
        <v>105</v>
      </c>
      <c r="H98" t="s">
        <v>273</v>
      </c>
      <c r="J98" t="s">
        <v>274</v>
      </c>
      <c r="K98" s="1">
        <v>42415.720138888886</v>
      </c>
      <c r="L98" t="s">
        <v>35</v>
      </c>
      <c r="M98" t="s">
        <v>43</v>
      </c>
      <c r="N98">
        <v>15</v>
      </c>
      <c r="O98" t="s">
        <v>44</v>
      </c>
      <c r="P98">
        <v>201602</v>
      </c>
      <c r="Q98" t="s">
        <v>72</v>
      </c>
      <c r="R98">
        <v>2</v>
      </c>
      <c r="S98">
        <v>1</v>
      </c>
    </row>
    <row r="99" spans="1:19" x14ac:dyDescent="0.3">
      <c r="A99">
        <v>2422252</v>
      </c>
      <c r="B99" t="s">
        <v>115</v>
      </c>
      <c r="C99" t="s">
        <v>19</v>
      </c>
      <c r="D99" t="s">
        <v>30</v>
      </c>
      <c r="E99">
        <v>41</v>
      </c>
      <c r="F99" t="s">
        <v>21</v>
      </c>
      <c r="G99" t="s">
        <v>275</v>
      </c>
      <c r="H99" t="s">
        <v>276</v>
      </c>
      <c r="J99" t="s">
        <v>277</v>
      </c>
      <c r="K99" s="1">
        <v>42413.017361111109</v>
      </c>
      <c r="L99" t="s">
        <v>25</v>
      </c>
      <c r="M99" t="s">
        <v>80</v>
      </c>
      <c r="N99">
        <v>13</v>
      </c>
      <c r="O99" t="s">
        <v>44</v>
      </c>
      <c r="P99">
        <v>201602</v>
      </c>
      <c r="Q99" t="s">
        <v>49</v>
      </c>
      <c r="R99">
        <v>7</v>
      </c>
      <c r="S99">
        <v>1</v>
      </c>
    </row>
    <row r="100" spans="1:19" x14ac:dyDescent="0.3">
      <c r="A100">
        <v>810381</v>
      </c>
      <c r="B100" t="s">
        <v>262</v>
      </c>
      <c r="C100" t="s">
        <v>19</v>
      </c>
      <c r="D100" t="s">
        <v>38</v>
      </c>
      <c r="E100">
        <v>44</v>
      </c>
      <c r="F100" t="s">
        <v>46</v>
      </c>
      <c r="G100" t="s">
        <v>133</v>
      </c>
      <c r="H100" t="s">
        <v>278</v>
      </c>
      <c r="J100" t="s">
        <v>279</v>
      </c>
      <c r="K100" s="1">
        <v>42426.011805555558</v>
      </c>
      <c r="L100" t="s">
        <v>25</v>
      </c>
      <c r="M100" t="s">
        <v>80</v>
      </c>
      <c r="N100">
        <v>26</v>
      </c>
      <c r="O100" t="s">
        <v>44</v>
      </c>
      <c r="P100">
        <v>201602</v>
      </c>
      <c r="Q100" t="s">
        <v>84</v>
      </c>
      <c r="R100">
        <v>6</v>
      </c>
      <c r="S100">
        <v>1</v>
      </c>
    </row>
    <row r="101" spans="1:19" x14ac:dyDescent="0.3">
      <c r="A101">
        <v>866244</v>
      </c>
      <c r="B101" t="s">
        <v>117</v>
      </c>
      <c r="C101" t="s">
        <v>19</v>
      </c>
      <c r="D101" t="s">
        <v>20</v>
      </c>
      <c r="E101">
        <v>26</v>
      </c>
      <c r="F101" t="s">
        <v>46</v>
      </c>
      <c r="G101" t="s">
        <v>58</v>
      </c>
      <c r="H101" t="s">
        <v>74</v>
      </c>
      <c r="J101" t="s">
        <v>280</v>
      </c>
      <c r="K101" s="1">
        <v>42454.816666666666</v>
      </c>
      <c r="L101" t="s">
        <v>35</v>
      </c>
      <c r="M101" t="s">
        <v>170</v>
      </c>
      <c r="N101">
        <v>25</v>
      </c>
      <c r="O101" t="s">
        <v>27</v>
      </c>
      <c r="P101">
        <v>201603</v>
      </c>
      <c r="Q101" t="s">
        <v>84</v>
      </c>
      <c r="R101">
        <v>6</v>
      </c>
      <c r="S101">
        <v>1</v>
      </c>
    </row>
    <row r="102" spans="1:19" x14ac:dyDescent="0.3">
      <c r="A102">
        <v>940268</v>
      </c>
      <c r="B102" t="s">
        <v>117</v>
      </c>
      <c r="C102" t="s">
        <v>19</v>
      </c>
      <c r="D102" t="s">
        <v>20</v>
      </c>
      <c r="E102">
        <v>33</v>
      </c>
      <c r="F102" t="s">
        <v>21</v>
      </c>
      <c r="G102" t="s">
        <v>69</v>
      </c>
      <c r="H102" t="s">
        <v>74</v>
      </c>
      <c r="J102" t="s">
        <v>281</v>
      </c>
      <c r="K102" s="1">
        <v>42433.652777777781</v>
      </c>
      <c r="L102" t="s">
        <v>35</v>
      </c>
      <c r="M102" t="s">
        <v>43</v>
      </c>
      <c r="N102">
        <v>4</v>
      </c>
      <c r="O102" t="s">
        <v>27</v>
      </c>
      <c r="P102">
        <v>201603</v>
      </c>
      <c r="Q102" t="s">
        <v>84</v>
      </c>
      <c r="R102">
        <v>6</v>
      </c>
      <c r="S102">
        <v>1</v>
      </c>
    </row>
    <row r="103" spans="1:19" x14ac:dyDescent="0.3">
      <c r="A103">
        <v>1109231</v>
      </c>
      <c r="B103" t="s">
        <v>282</v>
      </c>
      <c r="C103" t="s">
        <v>19</v>
      </c>
      <c r="D103" t="s">
        <v>30</v>
      </c>
      <c r="E103">
        <v>32</v>
      </c>
      <c r="F103" t="s">
        <v>21</v>
      </c>
      <c r="G103" t="s">
        <v>144</v>
      </c>
      <c r="H103" t="s">
        <v>283</v>
      </c>
      <c r="J103" t="s">
        <v>284</v>
      </c>
      <c r="K103" s="1">
        <v>42447.831944444442</v>
      </c>
      <c r="L103" t="s">
        <v>35</v>
      </c>
      <c r="M103" t="s">
        <v>170</v>
      </c>
      <c r="N103">
        <v>18</v>
      </c>
      <c r="O103" t="s">
        <v>27</v>
      </c>
      <c r="P103">
        <v>201603</v>
      </c>
      <c r="Q103" t="s">
        <v>84</v>
      </c>
      <c r="R103">
        <v>6</v>
      </c>
      <c r="S103">
        <v>1</v>
      </c>
    </row>
    <row r="104" spans="1:19" x14ac:dyDescent="0.3">
      <c r="A104">
        <v>773409</v>
      </c>
      <c r="B104" t="s">
        <v>247</v>
      </c>
      <c r="C104" t="s">
        <v>51</v>
      </c>
      <c r="D104" t="s">
        <v>85</v>
      </c>
      <c r="E104">
        <v>33</v>
      </c>
      <c r="F104" t="s">
        <v>21</v>
      </c>
      <c r="G104" t="s">
        <v>77</v>
      </c>
      <c r="H104" t="s">
        <v>285</v>
      </c>
      <c r="J104" t="s">
        <v>286</v>
      </c>
      <c r="K104" s="1">
        <v>42375.683333333334</v>
      </c>
      <c r="L104" t="s">
        <v>35</v>
      </c>
      <c r="M104" t="s">
        <v>43</v>
      </c>
      <c r="N104">
        <v>6</v>
      </c>
      <c r="O104" t="s">
        <v>62</v>
      </c>
      <c r="P104">
        <v>201601</v>
      </c>
      <c r="Q104" t="s">
        <v>36</v>
      </c>
      <c r="R104">
        <v>4</v>
      </c>
      <c r="S104">
        <v>1</v>
      </c>
    </row>
    <row r="105" spans="1:19" x14ac:dyDescent="0.3">
      <c r="A105">
        <v>773180</v>
      </c>
      <c r="B105" t="s">
        <v>272</v>
      </c>
      <c r="C105" t="s">
        <v>19</v>
      </c>
      <c r="D105" t="s">
        <v>38</v>
      </c>
      <c r="E105">
        <v>29</v>
      </c>
      <c r="F105" t="s">
        <v>21</v>
      </c>
      <c r="G105" t="s">
        <v>58</v>
      </c>
      <c r="H105" t="s">
        <v>74</v>
      </c>
      <c r="J105" t="s">
        <v>287</v>
      </c>
      <c r="K105" s="1">
        <v>42438.338888888888</v>
      </c>
      <c r="L105" t="s">
        <v>35</v>
      </c>
      <c r="M105" t="s">
        <v>26</v>
      </c>
      <c r="N105">
        <v>9</v>
      </c>
      <c r="O105" t="s">
        <v>27</v>
      </c>
      <c r="P105">
        <v>201603</v>
      </c>
      <c r="Q105" t="s">
        <v>36</v>
      </c>
      <c r="R105">
        <v>4</v>
      </c>
      <c r="S105">
        <v>1</v>
      </c>
    </row>
    <row r="106" spans="1:19" x14ac:dyDescent="0.3">
      <c r="A106">
        <v>866582</v>
      </c>
      <c r="B106" t="s">
        <v>288</v>
      </c>
      <c r="C106" t="s">
        <v>19</v>
      </c>
      <c r="D106" t="s">
        <v>20</v>
      </c>
      <c r="E106">
        <v>39</v>
      </c>
      <c r="F106" t="s">
        <v>39</v>
      </c>
      <c r="G106" t="s">
        <v>32</v>
      </c>
      <c r="H106" t="s">
        <v>289</v>
      </c>
      <c r="J106" t="s">
        <v>290</v>
      </c>
      <c r="K106" s="1">
        <v>42442.256249999999</v>
      </c>
      <c r="L106" t="s">
        <v>25</v>
      </c>
      <c r="M106" t="s">
        <v>26</v>
      </c>
      <c r="N106">
        <v>13</v>
      </c>
      <c r="O106" t="s">
        <v>27</v>
      </c>
      <c r="P106">
        <v>201603</v>
      </c>
      <c r="Q106" t="s">
        <v>81</v>
      </c>
      <c r="R106">
        <v>1</v>
      </c>
      <c r="S106">
        <v>1</v>
      </c>
    </row>
    <row r="107" spans="1:19" x14ac:dyDescent="0.3">
      <c r="A107">
        <v>2368689</v>
      </c>
      <c r="B107" t="s">
        <v>182</v>
      </c>
      <c r="C107" t="s">
        <v>19</v>
      </c>
      <c r="D107" t="s">
        <v>20</v>
      </c>
      <c r="E107">
        <v>32</v>
      </c>
      <c r="F107" t="s">
        <v>21</v>
      </c>
      <c r="G107" t="s">
        <v>22</v>
      </c>
      <c r="H107" t="s">
        <v>291</v>
      </c>
      <c r="J107" t="s">
        <v>292</v>
      </c>
      <c r="K107" s="1">
        <v>42384.663888888892</v>
      </c>
      <c r="L107" t="s">
        <v>35</v>
      </c>
      <c r="M107" t="s">
        <v>43</v>
      </c>
      <c r="N107">
        <v>15</v>
      </c>
      <c r="O107" t="s">
        <v>62</v>
      </c>
      <c r="P107">
        <v>201601</v>
      </c>
      <c r="Q107" t="s">
        <v>84</v>
      </c>
      <c r="R107">
        <v>6</v>
      </c>
      <c r="S107">
        <v>1</v>
      </c>
    </row>
    <row r="108" spans="1:19" x14ac:dyDescent="0.3">
      <c r="A108">
        <v>778041</v>
      </c>
      <c r="B108" t="s">
        <v>220</v>
      </c>
      <c r="C108" t="s">
        <v>19</v>
      </c>
      <c r="D108" t="s">
        <v>20</v>
      </c>
      <c r="E108">
        <v>23</v>
      </c>
      <c r="F108" t="s">
        <v>21</v>
      </c>
      <c r="G108" t="s">
        <v>64</v>
      </c>
      <c r="H108" t="s">
        <v>293</v>
      </c>
      <c r="J108" t="s">
        <v>294</v>
      </c>
      <c r="K108" s="1">
        <v>42401.691666666666</v>
      </c>
      <c r="L108" t="s">
        <v>35</v>
      </c>
      <c r="M108" t="s">
        <v>43</v>
      </c>
      <c r="N108">
        <v>1</v>
      </c>
      <c r="O108" t="s">
        <v>44</v>
      </c>
      <c r="P108">
        <v>201602</v>
      </c>
      <c r="Q108" t="s">
        <v>72</v>
      </c>
      <c r="R108">
        <v>2</v>
      </c>
      <c r="S108">
        <v>1</v>
      </c>
    </row>
    <row r="109" spans="1:19" x14ac:dyDescent="0.3">
      <c r="A109">
        <v>772956</v>
      </c>
      <c r="B109" t="s">
        <v>173</v>
      </c>
      <c r="C109" t="s">
        <v>19</v>
      </c>
      <c r="D109" t="s">
        <v>30</v>
      </c>
      <c r="E109">
        <v>25</v>
      </c>
      <c r="F109" t="s">
        <v>21</v>
      </c>
      <c r="G109" t="s">
        <v>32</v>
      </c>
      <c r="H109" t="s">
        <v>295</v>
      </c>
      <c r="J109" t="s">
        <v>296</v>
      </c>
      <c r="K109" s="1">
        <v>42443.664583333331</v>
      </c>
      <c r="L109" t="s">
        <v>35</v>
      </c>
      <c r="M109" t="s">
        <v>43</v>
      </c>
      <c r="N109">
        <v>14</v>
      </c>
      <c r="O109" t="s">
        <v>27</v>
      </c>
      <c r="P109">
        <v>201603</v>
      </c>
      <c r="Q109" t="s">
        <v>72</v>
      </c>
      <c r="R109">
        <v>2</v>
      </c>
      <c r="S109">
        <v>1</v>
      </c>
    </row>
    <row r="110" spans="1:19" x14ac:dyDescent="0.3">
      <c r="A110">
        <v>948343</v>
      </c>
      <c r="B110" t="s">
        <v>297</v>
      </c>
      <c r="C110" t="s">
        <v>51</v>
      </c>
      <c r="D110" t="s">
        <v>20</v>
      </c>
      <c r="E110">
        <v>34</v>
      </c>
      <c r="F110" t="s">
        <v>21</v>
      </c>
      <c r="G110" t="s">
        <v>22</v>
      </c>
      <c r="H110" t="s">
        <v>74</v>
      </c>
      <c r="J110" t="s">
        <v>298</v>
      </c>
      <c r="K110" s="1">
        <v>42457.215277777781</v>
      </c>
      <c r="L110" t="s">
        <v>35</v>
      </c>
      <c r="M110" t="s">
        <v>26</v>
      </c>
      <c r="N110">
        <v>28</v>
      </c>
      <c r="O110" t="s">
        <v>27</v>
      </c>
      <c r="P110">
        <v>201603</v>
      </c>
      <c r="Q110" t="s">
        <v>72</v>
      </c>
      <c r="R110">
        <v>2</v>
      </c>
      <c r="S110">
        <v>1</v>
      </c>
    </row>
    <row r="111" spans="1:19" x14ac:dyDescent="0.3">
      <c r="A111">
        <v>856641</v>
      </c>
      <c r="B111" t="s">
        <v>191</v>
      </c>
      <c r="C111" t="s">
        <v>19</v>
      </c>
      <c r="D111" t="s">
        <v>38</v>
      </c>
      <c r="E111">
        <v>43</v>
      </c>
      <c r="F111" t="s">
        <v>21</v>
      </c>
      <c r="G111" t="s">
        <v>58</v>
      </c>
      <c r="H111" t="s">
        <v>299</v>
      </c>
      <c r="J111" t="s">
        <v>300</v>
      </c>
      <c r="K111" s="1">
        <v>42439.501388888886</v>
      </c>
      <c r="L111" t="s">
        <v>25</v>
      </c>
      <c r="M111" t="s">
        <v>43</v>
      </c>
      <c r="N111">
        <v>10</v>
      </c>
      <c r="O111" t="s">
        <v>27</v>
      </c>
      <c r="P111">
        <v>201603</v>
      </c>
      <c r="Q111" t="s">
        <v>45</v>
      </c>
      <c r="R111">
        <v>5</v>
      </c>
      <c r="S111">
        <v>1</v>
      </c>
    </row>
    <row r="112" spans="1:19" x14ac:dyDescent="0.3">
      <c r="A112">
        <v>940948</v>
      </c>
      <c r="B112" t="s">
        <v>115</v>
      </c>
      <c r="C112" t="s">
        <v>19</v>
      </c>
      <c r="D112" t="s">
        <v>20</v>
      </c>
      <c r="E112">
        <v>27</v>
      </c>
      <c r="F112" t="s">
        <v>112</v>
      </c>
      <c r="G112" t="s">
        <v>133</v>
      </c>
      <c r="H112" t="s">
        <v>301</v>
      </c>
      <c r="J112" t="s">
        <v>302</v>
      </c>
      <c r="K112" s="1">
        <v>42455.217361111114</v>
      </c>
      <c r="L112" t="s">
        <v>35</v>
      </c>
      <c r="M112" t="s">
        <v>26</v>
      </c>
      <c r="N112">
        <v>26</v>
      </c>
      <c r="O112" t="s">
        <v>27</v>
      </c>
      <c r="P112">
        <v>201603</v>
      </c>
      <c r="Q112" t="s">
        <v>49</v>
      </c>
      <c r="R112">
        <v>7</v>
      </c>
      <c r="S112">
        <v>1</v>
      </c>
    </row>
    <row r="113" spans="1:19" x14ac:dyDescent="0.3">
      <c r="A113">
        <v>941255</v>
      </c>
      <c r="B113" t="s">
        <v>303</v>
      </c>
      <c r="C113" t="s">
        <v>51</v>
      </c>
      <c r="D113" t="s">
        <v>20</v>
      </c>
      <c r="E113">
        <v>22</v>
      </c>
      <c r="F113" t="s">
        <v>112</v>
      </c>
      <c r="G113" t="s">
        <v>64</v>
      </c>
      <c r="H113" t="s">
        <v>304</v>
      </c>
      <c r="J113" t="s">
        <v>305</v>
      </c>
      <c r="K113" s="1">
        <v>42432.567361111112</v>
      </c>
      <c r="L113" t="s">
        <v>35</v>
      </c>
      <c r="M113" t="s">
        <v>43</v>
      </c>
      <c r="N113">
        <v>3</v>
      </c>
      <c r="O113" t="s">
        <v>27</v>
      </c>
      <c r="P113">
        <v>201603</v>
      </c>
      <c r="Q113" t="s">
        <v>45</v>
      </c>
      <c r="R113">
        <v>5</v>
      </c>
      <c r="S113">
        <v>1</v>
      </c>
    </row>
    <row r="114" spans="1:19" x14ac:dyDescent="0.3">
      <c r="A114">
        <v>892903</v>
      </c>
      <c r="B114" t="s">
        <v>37</v>
      </c>
      <c r="C114" t="s">
        <v>19</v>
      </c>
      <c r="D114" t="s">
        <v>38</v>
      </c>
      <c r="E114">
        <v>31</v>
      </c>
      <c r="F114" t="s">
        <v>46</v>
      </c>
      <c r="G114" t="s">
        <v>105</v>
      </c>
      <c r="H114" t="s">
        <v>306</v>
      </c>
      <c r="J114" t="s">
        <v>307</v>
      </c>
      <c r="K114" s="1">
        <v>42441.224999999999</v>
      </c>
      <c r="L114" t="s">
        <v>35</v>
      </c>
      <c r="M114" t="s">
        <v>26</v>
      </c>
      <c r="N114">
        <v>12</v>
      </c>
      <c r="O114" t="s">
        <v>27</v>
      </c>
      <c r="P114">
        <v>201603</v>
      </c>
      <c r="Q114" t="s">
        <v>49</v>
      </c>
      <c r="R114">
        <v>7</v>
      </c>
      <c r="S114">
        <v>1</v>
      </c>
    </row>
    <row r="115" spans="1:19" x14ac:dyDescent="0.3">
      <c r="A115">
        <v>810665</v>
      </c>
      <c r="B115" t="s">
        <v>308</v>
      </c>
      <c r="C115" t="s">
        <v>51</v>
      </c>
      <c r="D115" t="s">
        <v>20</v>
      </c>
      <c r="E115">
        <v>35</v>
      </c>
      <c r="F115" t="s">
        <v>21</v>
      </c>
      <c r="G115" t="s">
        <v>69</v>
      </c>
      <c r="H115" t="s">
        <v>309</v>
      </c>
      <c r="J115" t="s">
        <v>310</v>
      </c>
      <c r="K115" s="1">
        <v>42419.680555555555</v>
      </c>
      <c r="L115" t="s">
        <v>35</v>
      </c>
      <c r="M115" t="s">
        <v>43</v>
      </c>
      <c r="N115">
        <v>19</v>
      </c>
      <c r="O115" t="s">
        <v>44</v>
      </c>
      <c r="P115">
        <v>201602</v>
      </c>
      <c r="Q115" t="s">
        <v>84</v>
      </c>
      <c r="R115">
        <v>6</v>
      </c>
      <c r="S115">
        <v>1</v>
      </c>
    </row>
    <row r="116" spans="1:19" x14ac:dyDescent="0.3">
      <c r="A116">
        <v>805299</v>
      </c>
      <c r="B116" t="s">
        <v>237</v>
      </c>
      <c r="C116" t="s">
        <v>19</v>
      </c>
      <c r="D116" t="s">
        <v>54</v>
      </c>
      <c r="E116">
        <v>34</v>
      </c>
      <c r="F116" t="s">
        <v>21</v>
      </c>
      <c r="G116" t="s">
        <v>58</v>
      </c>
      <c r="H116" t="s">
        <v>311</v>
      </c>
      <c r="J116" t="s">
        <v>312</v>
      </c>
      <c r="K116" s="1">
        <v>42420.946527777778</v>
      </c>
      <c r="L116" t="s">
        <v>35</v>
      </c>
      <c r="M116" t="s">
        <v>61</v>
      </c>
      <c r="N116">
        <v>20</v>
      </c>
      <c r="O116" t="s">
        <v>44</v>
      </c>
      <c r="P116">
        <v>201602</v>
      </c>
      <c r="Q116" t="s">
        <v>49</v>
      </c>
      <c r="R116">
        <v>7</v>
      </c>
      <c r="S116">
        <v>1</v>
      </c>
    </row>
    <row r="117" spans="1:19" x14ac:dyDescent="0.3">
      <c r="A117">
        <v>808119</v>
      </c>
      <c r="B117" t="s">
        <v>76</v>
      </c>
      <c r="C117" t="s">
        <v>19</v>
      </c>
      <c r="D117" t="s">
        <v>20</v>
      </c>
      <c r="E117">
        <v>29</v>
      </c>
      <c r="F117" t="s">
        <v>21</v>
      </c>
      <c r="G117" t="s">
        <v>141</v>
      </c>
      <c r="H117" t="s">
        <v>142</v>
      </c>
      <c r="J117" t="s">
        <v>142</v>
      </c>
      <c r="K117" t="s">
        <v>142</v>
      </c>
      <c r="L117" t="s">
        <v>35</v>
      </c>
      <c r="M117" t="s">
        <v>61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>
        <v>1</v>
      </c>
    </row>
    <row r="118" spans="1:19" x14ac:dyDescent="0.3">
      <c r="A118">
        <v>2768</v>
      </c>
      <c r="B118" t="s">
        <v>85</v>
      </c>
      <c r="C118" t="s">
        <v>85</v>
      </c>
      <c r="D118" t="s">
        <v>85</v>
      </c>
      <c r="E118">
        <v>0</v>
      </c>
      <c r="F118" t="s">
        <v>85</v>
      </c>
      <c r="G118" t="s">
        <v>141</v>
      </c>
      <c r="H118" t="s">
        <v>142</v>
      </c>
      <c r="J118" t="s">
        <v>142</v>
      </c>
      <c r="K118" t="s">
        <v>142</v>
      </c>
      <c r="L118" t="s">
        <v>88</v>
      </c>
      <c r="M118" t="s">
        <v>61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>
        <v>1</v>
      </c>
    </row>
    <row r="119" spans="1:19" x14ac:dyDescent="0.3">
      <c r="A119">
        <v>808096</v>
      </c>
      <c r="B119" t="s">
        <v>85</v>
      </c>
      <c r="C119" t="s">
        <v>85</v>
      </c>
      <c r="D119" t="s">
        <v>85</v>
      </c>
      <c r="E119">
        <v>0</v>
      </c>
      <c r="F119" t="s">
        <v>85</v>
      </c>
      <c r="G119" t="s">
        <v>141</v>
      </c>
      <c r="H119" t="s">
        <v>142</v>
      </c>
      <c r="J119" t="s">
        <v>142</v>
      </c>
      <c r="K119" t="s">
        <v>142</v>
      </c>
      <c r="L119" t="s">
        <v>88</v>
      </c>
      <c r="M119" t="s">
        <v>61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>
        <v>1</v>
      </c>
    </row>
    <row r="120" spans="1:19" x14ac:dyDescent="0.3">
      <c r="A120">
        <v>892643</v>
      </c>
      <c r="B120" t="s">
        <v>182</v>
      </c>
      <c r="C120" t="s">
        <v>19</v>
      </c>
      <c r="D120" t="s">
        <v>38</v>
      </c>
      <c r="E120">
        <v>28</v>
      </c>
      <c r="F120" t="s">
        <v>46</v>
      </c>
      <c r="G120" t="s">
        <v>58</v>
      </c>
      <c r="H120" t="s">
        <v>313</v>
      </c>
      <c r="J120" t="s">
        <v>314</v>
      </c>
      <c r="K120" s="1">
        <v>42442.506944444445</v>
      </c>
      <c r="L120" t="s">
        <v>35</v>
      </c>
      <c r="M120" t="s">
        <v>43</v>
      </c>
      <c r="N120">
        <v>13</v>
      </c>
      <c r="O120" t="s">
        <v>27</v>
      </c>
      <c r="P120">
        <v>201603</v>
      </c>
      <c r="Q120" t="s">
        <v>81</v>
      </c>
      <c r="R120">
        <v>1</v>
      </c>
      <c r="S120">
        <v>1</v>
      </c>
    </row>
    <row r="121" spans="1:19" x14ac:dyDescent="0.3">
      <c r="A121">
        <v>817992</v>
      </c>
      <c r="B121" t="s">
        <v>120</v>
      </c>
      <c r="C121" t="s">
        <v>19</v>
      </c>
      <c r="D121" t="s">
        <v>20</v>
      </c>
      <c r="E121">
        <v>46</v>
      </c>
      <c r="F121" t="s">
        <v>31</v>
      </c>
      <c r="G121" t="s">
        <v>69</v>
      </c>
      <c r="H121" t="s">
        <v>315</v>
      </c>
      <c r="J121" t="s">
        <v>316</v>
      </c>
      <c r="K121" s="1">
        <v>42425.57916666667</v>
      </c>
      <c r="L121" t="s">
        <v>25</v>
      </c>
      <c r="M121" t="s">
        <v>43</v>
      </c>
      <c r="N121">
        <v>25</v>
      </c>
      <c r="O121" t="s">
        <v>44</v>
      </c>
      <c r="P121">
        <v>201602</v>
      </c>
      <c r="Q121" t="s">
        <v>45</v>
      </c>
      <c r="R121">
        <v>5</v>
      </c>
      <c r="S121">
        <v>1</v>
      </c>
    </row>
    <row r="122" spans="1:19" x14ac:dyDescent="0.3">
      <c r="A122">
        <v>772685</v>
      </c>
      <c r="B122" t="s">
        <v>111</v>
      </c>
      <c r="C122" t="s">
        <v>19</v>
      </c>
      <c r="D122" t="s">
        <v>20</v>
      </c>
      <c r="E122">
        <v>36</v>
      </c>
      <c r="F122" t="s">
        <v>21</v>
      </c>
      <c r="G122" t="s">
        <v>105</v>
      </c>
      <c r="H122" t="s">
        <v>306</v>
      </c>
      <c r="J122" t="s">
        <v>317</v>
      </c>
      <c r="K122" s="1">
        <v>42386.753472222219</v>
      </c>
      <c r="L122" t="s">
        <v>25</v>
      </c>
      <c r="M122" t="s">
        <v>43</v>
      </c>
      <c r="N122">
        <v>17</v>
      </c>
      <c r="O122" t="s">
        <v>62</v>
      </c>
      <c r="P122">
        <v>201601</v>
      </c>
      <c r="Q122" t="s">
        <v>81</v>
      </c>
      <c r="R122">
        <v>1</v>
      </c>
      <c r="S122">
        <v>1</v>
      </c>
    </row>
    <row r="123" spans="1:19" x14ac:dyDescent="0.3">
      <c r="A123">
        <v>940797</v>
      </c>
      <c r="B123" t="s">
        <v>63</v>
      </c>
      <c r="C123" t="s">
        <v>19</v>
      </c>
      <c r="D123" t="s">
        <v>38</v>
      </c>
      <c r="E123">
        <v>44</v>
      </c>
      <c r="F123" t="s">
        <v>90</v>
      </c>
      <c r="G123" t="s">
        <v>32</v>
      </c>
      <c r="H123" t="s">
        <v>318</v>
      </c>
      <c r="J123" t="s">
        <v>319</v>
      </c>
      <c r="K123" s="1">
        <v>42430.438194444447</v>
      </c>
      <c r="L123" t="s">
        <v>25</v>
      </c>
      <c r="M123" t="s">
        <v>26</v>
      </c>
      <c r="N123">
        <v>1</v>
      </c>
      <c r="O123" t="s">
        <v>27</v>
      </c>
      <c r="P123">
        <v>201603</v>
      </c>
      <c r="Q123" t="s">
        <v>28</v>
      </c>
      <c r="R123">
        <v>3</v>
      </c>
      <c r="S123">
        <v>1</v>
      </c>
    </row>
    <row r="124" spans="1:19" x14ac:dyDescent="0.3">
      <c r="A124">
        <v>816289</v>
      </c>
      <c r="B124" t="s">
        <v>320</v>
      </c>
      <c r="C124" t="s">
        <v>51</v>
      </c>
      <c r="D124" t="s">
        <v>20</v>
      </c>
      <c r="E124">
        <v>25</v>
      </c>
      <c r="F124" t="s">
        <v>112</v>
      </c>
      <c r="G124" t="s">
        <v>133</v>
      </c>
      <c r="H124" t="s">
        <v>74</v>
      </c>
      <c r="J124" t="s">
        <v>321</v>
      </c>
      <c r="K124" s="1">
        <v>42438.229861111111</v>
      </c>
      <c r="L124" t="s">
        <v>35</v>
      </c>
      <c r="M124" t="s">
        <v>26</v>
      </c>
      <c r="N124">
        <v>9</v>
      </c>
      <c r="O124" t="s">
        <v>27</v>
      </c>
      <c r="P124">
        <v>201603</v>
      </c>
      <c r="Q124" t="s">
        <v>36</v>
      </c>
      <c r="R124">
        <v>4</v>
      </c>
      <c r="S124">
        <v>1</v>
      </c>
    </row>
    <row r="125" spans="1:19" x14ac:dyDescent="0.3">
      <c r="A125">
        <v>821351</v>
      </c>
      <c r="B125" t="s">
        <v>282</v>
      </c>
      <c r="C125" t="s">
        <v>19</v>
      </c>
      <c r="D125" t="s">
        <v>38</v>
      </c>
      <c r="E125">
        <v>27</v>
      </c>
      <c r="F125" t="s">
        <v>46</v>
      </c>
      <c r="G125" t="s">
        <v>64</v>
      </c>
      <c r="H125" t="s">
        <v>322</v>
      </c>
      <c r="J125" t="s">
        <v>323</v>
      </c>
      <c r="K125" s="1">
        <v>42421.279861111114</v>
      </c>
      <c r="L125" t="s">
        <v>35</v>
      </c>
      <c r="M125" t="s">
        <v>26</v>
      </c>
      <c r="N125">
        <v>21</v>
      </c>
      <c r="O125" t="s">
        <v>44</v>
      </c>
      <c r="P125">
        <v>201602</v>
      </c>
      <c r="Q125" t="s">
        <v>81</v>
      </c>
      <c r="R125">
        <v>1</v>
      </c>
      <c r="S125">
        <v>1</v>
      </c>
    </row>
    <row r="126" spans="1:19" x14ac:dyDescent="0.3">
      <c r="A126">
        <v>810011</v>
      </c>
      <c r="B126" t="s">
        <v>123</v>
      </c>
      <c r="C126" t="s">
        <v>19</v>
      </c>
      <c r="D126" t="s">
        <v>20</v>
      </c>
      <c r="E126">
        <v>32</v>
      </c>
      <c r="F126" t="s">
        <v>31</v>
      </c>
      <c r="G126" t="s">
        <v>69</v>
      </c>
      <c r="H126" t="s">
        <v>324</v>
      </c>
      <c r="J126" t="s">
        <v>325</v>
      </c>
      <c r="K126" s="1">
        <v>42421.311111111114</v>
      </c>
      <c r="L126" t="s">
        <v>35</v>
      </c>
      <c r="M126" t="s">
        <v>26</v>
      </c>
      <c r="N126">
        <v>21</v>
      </c>
      <c r="O126" t="s">
        <v>44</v>
      </c>
      <c r="P126">
        <v>201602</v>
      </c>
      <c r="Q126" t="s">
        <v>81</v>
      </c>
      <c r="R126">
        <v>1</v>
      </c>
      <c r="S126">
        <v>1</v>
      </c>
    </row>
    <row r="127" spans="1:19" x14ac:dyDescent="0.3">
      <c r="A127">
        <v>780506</v>
      </c>
      <c r="B127" t="s">
        <v>98</v>
      </c>
      <c r="C127" t="s">
        <v>19</v>
      </c>
      <c r="D127" t="s">
        <v>54</v>
      </c>
      <c r="E127">
        <v>25</v>
      </c>
      <c r="F127" t="s">
        <v>46</v>
      </c>
      <c r="G127" t="s">
        <v>77</v>
      </c>
      <c r="H127" t="s">
        <v>326</v>
      </c>
      <c r="J127" t="s">
        <v>327</v>
      </c>
      <c r="K127" s="1">
        <v>42441.507638888892</v>
      </c>
      <c r="L127" t="s">
        <v>35</v>
      </c>
      <c r="M127" t="s">
        <v>43</v>
      </c>
      <c r="N127">
        <v>12</v>
      </c>
      <c r="O127" t="s">
        <v>27</v>
      </c>
      <c r="P127">
        <v>201603</v>
      </c>
      <c r="Q127" t="s">
        <v>49</v>
      </c>
      <c r="R127">
        <v>7</v>
      </c>
      <c r="S127">
        <v>1</v>
      </c>
    </row>
    <row r="128" spans="1:19" x14ac:dyDescent="0.3">
      <c r="A128">
        <v>789360</v>
      </c>
      <c r="B128" t="s">
        <v>202</v>
      </c>
      <c r="C128" t="s">
        <v>19</v>
      </c>
      <c r="D128" t="s">
        <v>20</v>
      </c>
      <c r="E128">
        <v>24</v>
      </c>
      <c r="F128" t="s">
        <v>112</v>
      </c>
      <c r="G128" t="s">
        <v>105</v>
      </c>
      <c r="H128" t="s">
        <v>328</v>
      </c>
      <c r="J128" t="s">
        <v>329</v>
      </c>
      <c r="K128" s="1">
        <v>42413.4375</v>
      </c>
      <c r="L128" t="s">
        <v>35</v>
      </c>
      <c r="M128" t="s">
        <v>26</v>
      </c>
      <c r="N128">
        <v>13</v>
      </c>
      <c r="O128" t="s">
        <v>44</v>
      </c>
      <c r="P128">
        <v>201602</v>
      </c>
      <c r="Q128" t="s">
        <v>49</v>
      </c>
      <c r="R128">
        <v>7</v>
      </c>
      <c r="S128">
        <v>1</v>
      </c>
    </row>
    <row r="129" spans="1:19" x14ac:dyDescent="0.3">
      <c r="A129">
        <v>809776</v>
      </c>
      <c r="B129" t="s">
        <v>202</v>
      </c>
      <c r="C129" t="s">
        <v>19</v>
      </c>
      <c r="D129" t="s">
        <v>20</v>
      </c>
      <c r="E129">
        <v>27</v>
      </c>
      <c r="F129" t="s">
        <v>21</v>
      </c>
      <c r="G129" t="s">
        <v>22</v>
      </c>
      <c r="H129" t="s">
        <v>330</v>
      </c>
      <c r="J129" t="s">
        <v>331</v>
      </c>
      <c r="K129" s="1">
        <v>42406.72152777778</v>
      </c>
      <c r="L129" t="s">
        <v>35</v>
      </c>
      <c r="M129" t="s">
        <v>43</v>
      </c>
      <c r="N129">
        <v>6</v>
      </c>
      <c r="O129" t="s">
        <v>44</v>
      </c>
      <c r="P129">
        <v>201602</v>
      </c>
      <c r="Q129" t="s">
        <v>49</v>
      </c>
      <c r="R129">
        <v>7</v>
      </c>
      <c r="S129">
        <v>1</v>
      </c>
    </row>
    <row r="130" spans="1:19" x14ac:dyDescent="0.3">
      <c r="A130">
        <v>940281</v>
      </c>
      <c r="B130" t="s">
        <v>76</v>
      </c>
      <c r="C130" t="s">
        <v>19</v>
      </c>
      <c r="D130" t="s">
        <v>54</v>
      </c>
      <c r="E130">
        <v>35</v>
      </c>
      <c r="F130" t="s">
        <v>21</v>
      </c>
      <c r="G130" t="s">
        <v>77</v>
      </c>
      <c r="H130" t="s">
        <v>74</v>
      </c>
      <c r="J130" t="s">
        <v>332</v>
      </c>
      <c r="K130" s="1">
        <v>42437.401388888888</v>
      </c>
      <c r="L130" t="s">
        <v>35</v>
      </c>
      <c r="M130" t="s">
        <v>26</v>
      </c>
      <c r="N130">
        <v>8</v>
      </c>
      <c r="O130" t="s">
        <v>27</v>
      </c>
      <c r="P130">
        <v>201603</v>
      </c>
      <c r="Q130" t="s">
        <v>28</v>
      </c>
      <c r="R130">
        <v>3</v>
      </c>
      <c r="S130">
        <v>1</v>
      </c>
    </row>
    <row r="131" spans="1:19" x14ac:dyDescent="0.3">
      <c r="A131">
        <v>810003</v>
      </c>
      <c r="B131" t="s">
        <v>333</v>
      </c>
      <c r="C131" t="s">
        <v>19</v>
      </c>
      <c r="D131" t="s">
        <v>30</v>
      </c>
      <c r="E131">
        <v>24</v>
      </c>
      <c r="F131" t="s">
        <v>21</v>
      </c>
      <c r="G131" t="s">
        <v>105</v>
      </c>
      <c r="H131" t="s">
        <v>334</v>
      </c>
      <c r="J131" t="s">
        <v>335</v>
      </c>
      <c r="K131" s="1">
        <v>42422.273611111108</v>
      </c>
      <c r="L131" t="s">
        <v>35</v>
      </c>
      <c r="M131" t="s">
        <v>26</v>
      </c>
      <c r="N131">
        <v>22</v>
      </c>
      <c r="O131" t="s">
        <v>44</v>
      </c>
      <c r="P131">
        <v>201602</v>
      </c>
      <c r="Q131" t="s">
        <v>72</v>
      </c>
      <c r="R131">
        <v>2</v>
      </c>
      <c r="S131">
        <v>1</v>
      </c>
    </row>
    <row r="132" spans="1:19" x14ac:dyDescent="0.3">
      <c r="A132">
        <v>818829</v>
      </c>
      <c r="B132" t="s">
        <v>159</v>
      </c>
      <c r="C132" t="s">
        <v>19</v>
      </c>
      <c r="D132" t="s">
        <v>54</v>
      </c>
      <c r="E132">
        <v>52</v>
      </c>
      <c r="F132" t="s">
        <v>154</v>
      </c>
      <c r="G132" t="s">
        <v>22</v>
      </c>
      <c r="H132" t="s">
        <v>336</v>
      </c>
      <c r="J132" t="s">
        <v>337</v>
      </c>
      <c r="K132" s="1">
        <v>42392.406944444447</v>
      </c>
      <c r="L132" t="s">
        <v>97</v>
      </c>
      <c r="M132" t="s">
        <v>26</v>
      </c>
      <c r="N132">
        <v>23</v>
      </c>
      <c r="O132" t="s">
        <v>62</v>
      </c>
      <c r="P132">
        <v>201601</v>
      </c>
      <c r="Q132" t="s">
        <v>49</v>
      </c>
      <c r="R132">
        <v>7</v>
      </c>
      <c r="S132">
        <v>1</v>
      </c>
    </row>
    <row r="133" spans="1:19" x14ac:dyDescent="0.3">
      <c r="A133">
        <v>771867</v>
      </c>
      <c r="B133" t="s">
        <v>98</v>
      </c>
      <c r="C133" t="s">
        <v>19</v>
      </c>
      <c r="D133" t="s">
        <v>20</v>
      </c>
      <c r="E133">
        <v>14</v>
      </c>
      <c r="F133" t="s">
        <v>21</v>
      </c>
      <c r="G133" t="s">
        <v>22</v>
      </c>
      <c r="H133" t="s">
        <v>74</v>
      </c>
      <c r="J133" t="s">
        <v>338</v>
      </c>
      <c r="K133" s="1">
        <v>42442.878472222219</v>
      </c>
      <c r="L133" t="s">
        <v>93</v>
      </c>
      <c r="M133" t="s">
        <v>61</v>
      </c>
      <c r="N133">
        <v>13</v>
      </c>
      <c r="O133" t="s">
        <v>27</v>
      </c>
      <c r="P133">
        <v>201603</v>
      </c>
      <c r="Q133" t="s">
        <v>81</v>
      </c>
      <c r="R133">
        <v>1</v>
      </c>
      <c r="S133">
        <v>1</v>
      </c>
    </row>
    <row r="134" spans="1:19" x14ac:dyDescent="0.3">
      <c r="A134">
        <v>809230</v>
      </c>
      <c r="B134" t="s">
        <v>173</v>
      </c>
      <c r="C134" t="s">
        <v>19</v>
      </c>
      <c r="D134" t="s">
        <v>20</v>
      </c>
      <c r="E134">
        <v>39</v>
      </c>
      <c r="F134" t="s">
        <v>21</v>
      </c>
      <c r="G134" t="s">
        <v>69</v>
      </c>
      <c r="H134" t="s">
        <v>339</v>
      </c>
      <c r="J134" t="s">
        <v>340</v>
      </c>
      <c r="K134" s="1">
        <v>42453.966666666667</v>
      </c>
      <c r="L134" t="s">
        <v>25</v>
      </c>
      <c r="M134" t="s">
        <v>61</v>
      </c>
      <c r="N134">
        <v>24</v>
      </c>
      <c r="O134" t="s">
        <v>27</v>
      </c>
      <c r="P134">
        <v>201603</v>
      </c>
      <c r="Q134" t="s">
        <v>45</v>
      </c>
      <c r="R134">
        <v>5</v>
      </c>
      <c r="S134">
        <v>1</v>
      </c>
    </row>
    <row r="135" spans="1:19" x14ac:dyDescent="0.3">
      <c r="A135">
        <v>120169</v>
      </c>
      <c r="B135" t="s">
        <v>341</v>
      </c>
      <c r="C135" t="s">
        <v>51</v>
      </c>
      <c r="D135" t="s">
        <v>20</v>
      </c>
      <c r="E135">
        <v>30</v>
      </c>
      <c r="F135" t="s">
        <v>21</v>
      </c>
      <c r="G135" t="s">
        <v>69</v>
      </c>
      <c r="H135" t="s">
        <v>342</v>
      </c>
      <c r="J135" t="s">
        <v>343</v>
      </c>
      <c r="K135" s="1">
        <v>42377.647222222222</v>
      </c>
      <c r="L135" t="s">
        <v>35</v>
      </c>
      <c r="M135" t="s">
        <v>43</v>
      </c>
      <c r="N135">
        <v>8</v>
      </c>
      <c r="O135" t="s">
        <v>62</v>
      </c>
      <c r="P135">
        <v>201601</v>
      </c>
      <c r="Q135" t="s">
        <v>84</v>
      </c>
      <c r="R135">
        <v>6</v>
      </c>
      <c r="S135">
        <v>1</v>
      </c>
    </row>
    <row r="136" spans="1:19" x14ac:dyDescent="0.3">
      <c r="A136">
        <v>2360820</v>
      </c>
      <c r="B136" t="s">
        <v>238</v>
      </c>
      <c r="C136" t="s">
        <v>19</v>
      </c>
      <c r="D136" t="s">
        <v>20</v>
      </c>
      <c r="E136">
        <v>47</v>
      </c>
      <c r="F136" t="s">
        <v>154</v>
      </c>
      <c r="G136" t="s">
        <v>58</v>
      </c>
      <c r="H136" t="s">
        <v>344</v>
      </c>
      <c r="J136" t="s">
        <v>345</v>
      </c>
      <c r="K136" s="1">
        <v>42392.393750000003</v>
      </c>
      <c r="L136" t="s">
        <v>25</v>
      </c>
      <c r="M136" t="s">
        <v>26</v>
      </c>
      <c r="N136">
        <v>23</v>
      </c>
      <c r="O136" t="s">
        <v>62</v>
      </c>
      <c r="P136">
        <v>201601</v>
      </c>
      <c r="Q136" t="s">
        <v>49</v>
      </c>
      <c r="R136">
        <v>7</v>
      </c>
      <c r="S136">
        <v>1</v>
      </c>
    </row>
    <row r="137" spans="1:19" x14ac:dyDescent="0.3">
      <c r="A137">
        <v>809043</v>
      </c>
      <c r="B137" t="s">
        <v>143</v>
      </c>
      <c r="C137" t="s">
        <v>19</v>
      </c>
      <c r="D137" t="s">
        <v>20</v>
      </c>
      <c r="E137">
        <v>34</v>
      </c>
      <c r="F137" t="s">
        <v>21</v>
      </c>
      <c r="G137" t="s">
        <v>22</v>
      </c>
      <c r="H137" t="s">
        <v>346</v>
      </c>
      <c r="J137" t="s">
        <v>347</v>
      </c>
      <c r="K137" s="1">
        <v>42421.826388888891</v>
      </c>
      <c r="L137" t="s">
        <v>35</v>
      </c>
      <c r="M137" t="s">
        <v>170</v>
      </c>
      <c r="N137">
        <v>21</v>
      </c>
      <c r="O137" t="s">
        <v>44</v>
      </c>
      <c r="P137">
        <v>201602</v>
      </c>
      <c r="Q137" t="s">
        <v>81</v>
      </c>
      <c r="R137">
        <v>1</v>
      </c>
      <c r="S137">
        <v>1</v>
      </c>
    </row>
    <row r="138" spans="1:19" x14ac:dyDescent="0.3">
      <c r="A138">
        <v>866746</v>
      </c>
      <c r="B138" t="s">
        <v>117</v>
      </c>
      <c r="C138" t="s">
        <v>19</v>
      </c>
      <c r="D138" t="s">
        <v>20</v>
      </c>
      <c r="E138">
        <v>27</v>
      </c>
      <c r="F138" t="s">
        <v>112</v>
      </c>
      <c r="G138" t="s">
        <v>105</v>
      </c>
      <c r="H138" t="s">
        <v>348</v>
      </c>
      <c r="J138" t="s">
        <v>349</v>
      </c>
      <c r="K138" s="1">
        <v>42437.966666666667</v>
      </c>
      <c r="L138" t="s">
        <v>35</v>
      </c>
      <c r="M138" t="s">
        <v>61</v>
      </c>
      <c r="N138">
        <v>8</v>
      </c>
      <c r="O138" t="s">
        <v>27</v>
      </c>
      <c r="P138">
        <v>201603</v>
      </c>
      <c r="Q138" t="s">
        <v>28</v>
      </c>
      <c r="R138">
        <v>3</v>
      </c>
      <c r="S138">
        <v>1</v>
      </c>
    </row>
    <row r="139" spans="1:19" x14ac:dyDescent="0.3">
      <c r="A139">
        <v>765409</v>
      </c>
      <c r="B139" t="s">
        <v>238</v>
      </c>
      <c r="C139" t="s">
        <v>19</v>
      </c>
      <c r="D139" t="s">
        <v>38</v>
      </c>
      <c r="E139">
        <v>33</v>
      </c>
      <c r="F139" t="s">
        <v>21</v>
      </c>
      <c r="G139" t="s">
        <v>350</v>
      </c>
      <c r="H139" t="s">
        <v>74</v>
      </c>
      <c r="J139" t="s">
        <v>351</v>
      </c>
      <c r="K139" s="1">
        <v>42436.298611111109</v>
      </c>
      <c r="L139" t="s">
        <v>35</v>
      </c>
      <c r="M139" t="s">
        <v>26</v>
      </c>
      <c r="N139">
        <v>7</v>
      </c>
      <c r="O139" t="s">
        <v>27</v>
      </c>
      <c r="P139">
        <v>201603</v>
      </c>
      <c r="Q139" t="s">
        <v>72</v>
      </c>
      <c r="R139">
        <v>2</v>
      </c>
      <c r="S139">
        <v>1</v>
      </c>
    </row>
    <row r="140" spans="1:19" x14ac:dyDescent="0.3">
      <c r="A140">
        <v>772897</v>
      </c>
      <c r="B140" t="s">
        <v>18</v>
      </c>
      <c r="C140" t="s">
        <v>19</v>
      </c>
      <c r="D140" t="s">
        <v>20</v>
      </c>
      <c r="E140">
        <v>32</v>
      </c>
      <c r="F140" t="s">
        <v>21</v>
      </c>
      <c r="G140" t="s">
        <v>40</v>
      </c>
      <c r="H140" t="s">
        <v>99</v>
      </c>
      <c r="J140" t="s">
        <v>352</v>
      </c>
      <c r="K140" s="1">
        <v>42409.728472222225</v>
      </c>
      <c r="L140" t="s">
        <v>35</v>
      </c>
      <c r="M140" t="s">
        <v>43</v>
      </c>
      <c r="N140">
        <v>9</v>
      </c>
      <c r="O140" t="s">
        <v>44</v>
      </c>
      <c r="P140">
        <v>201602</v>
      </c>
      <c r="Q140" t="s">
        <v>28</v>
      </c>
      <c r="R140">
        <v>3</v>
      </c>
      <c r="S140">
        <v>1</v>
      </c>
    </row>
    <row r="141" spans="1:19" x14ac:dyDescent="0.3">
      <c r="A141">
        <v>810446</v>
      </c>
      <c r="B141" t="s">
        <v>76</v>
      </c>
      <c r="C141" t="s">
        <v>19</v>
      </c>
      <c r="D141" t="s">
        <v>54</v>
      </c>
      <c r="E141">
        <v>44</v>
      </c>
      <c r="F141" t="s">
        <v>46</v>
      </c>
      <c r="G141" t="s">
        <v>58</v>
      </c>
      <c r="H141" t="s">
        <v>313</v>
      </c>
      <c r="J141" t="s">
        <v>353</v>
      </c>
      <c r="K141" s="1">
        <v>42417.611111111109</v>
      </c>
      <c r="L141" t="s">
        <v>25</v>
      </c>
      <c r="M141" t="s">
        <v>43</v>
      </c>
      <c r="N141">
        <v>17</v>
      </c>
      <c r="O141" t="s">
        <v>44</v>
      </c>
      <c r="P141">
        <v>201602</v>
      </c>
      <c r="Q141" t="s">
        <v>36</v>
      </c>
      <c r="R141">
        <v>4</v>
      </c>
      <c r="S141">
        <v>1</v>
      </c>
    </row>
    <row r="142" spans="1:19" x14ac:dyDescent="0.3">
      <c r="A142">
        <v>940244</v>
      </c>
      <c r="B142" t="s">
        <v>288</v>
      </c>
      <c r="C142" t="s">
        <v>19</v>
      </c>
      <c r="D142" t="s">
        <v>20</v>
      </c>
      <c r="E142">
        <v>26</v>
      </c>
      <c r="F142" t="s">
        <v>31</v>
      </c>
      <c r="G142" t="s">
        <v>354</v>
      </c>
      <c r="H142" t="s">
        <v>74</v>
      </c>
      <c r="J142" t="s">
        <v>355</v>
      </c>
      <c r="K142" s="1">
        <v>42454.433333333334</v>
      </c>
      <c r="L142" t="s">
        <v>35</v>
      </c>
      <c r="M142" t="s">
        <v>26</v>
      </c>
      <c r="N142">
        <v>25</v>
      </c>
      <c r="O142" t="s">
        <v>27</v>
      </c>
      <c r="P142">
        <v>201603</v>
      </c>
      <c r="Q142" t="s">
        <v>84</v>
      </c>
      <c r="R142">
        <v>6</v>
      </c>
      <c r="S142">
        <v>1</v>
      </c>
    </row>
    <row r="143" spans="1:19" x14ac:dyDescent="0.3">
      <c r="A143">
        <v>893794</v>
      </c>
      <c r="B143" t="s">
        <v>356</v>
      </c>
      <c r="C143" t="s">
        <v>19</v>
      </c>
      <c r="D143" t="s">
        <v>20</v>
      </c>
      <c r="E143">
        <v>25</v>
      </c>
      <c r="F143" t="s">
        <v>154</v>
      </c>
      <c r="G143" t="s">
        <v>40</v>
      </c>
      <c r="H143" t="s">
        <v>357</v>
      </c>
      <c r="J143" t="s">
        <v>358</v>
      </c>
      <c r="K143" s="1">
        <v>42441.350694444445</v>
      </c>
      <c r="L143" t="s">
        <v>35</v>
      </c>
      <c r="M143" t="s">
        <v>26</v>
      </c>
      <c r="N143">
        <v>12</v>
      </c>
      <c r="O143" t="s">
        <v>27</v>
      </c>
      <c r="P143">
        <v>201603</v>
      </c>
      <c r="Q143" t="s">
        <v>49</v>
      </c>
      <c r="R143">
        <v>7</v>
      </c>
      <c r="S143">
        <v>1</v>
      </c>
    </row>
    <row r="144" spans="1:19" x14ac:dyDescent="0.3">
      <c r="A144">
        <v>910862</v>
      </c>
      <c r="B144" t="s">
        <v>220</v>
      </c>
      <c r="C144" t="s">
        <v>19</v>
      </c>
      <c r="D144" t="s">
        <v>85</v>
      </c>
      <c r="E144">
        <v>44</v>
      </c>
      <c r="F144" t="s">
        <v>46</v>
      </c>
      <c r="G144" t="s">
        <v>22</v>
      </c>
      <c r="H144" t="s">
        <v>359</v>
      </c>
      <c r="J144" t="s">
        <v>360</v>
      </c>
      <c r="K144" s="1">
        <v>42453.736111111109</v>
      </c>
      <c r="L144" t="s">
        <v>25</v>
      </c>
      <c r="M144" t="s">
        <v>43</v>
      </c>
      <c r="N144">
        <v>24</v>
      </c>
      <c r="O144" t="s">
        <v>27</v>
      </c>
      <c r="P144">
        <v>201603</v>
      </c>
      <c r="Q144" t="s">
        <v>45</v>
      </c>
      <c r="R144">
        <v>5</v>
      </c>
      <c r="S144">
        <v>1</v>
      </c>
    </row>
    <row r="145" spans="1:19" x14ac:dyDescent="0.3">
      <c r="A145">
        <v>809547</v>
      </c>
      <c r="B145" t="s">
        <v>264</v>
      </c>
      <c r="C145" t="s">
        <v>19</v>
      </c>
      <c r="D145" t="s">
        <v>30</v>
      </c>
      <c r="E145">
        <v>38</v>
      </c>
      <c r="F145" t="s">
        <v>21</v>
      </c>
      <c r="G145" t="s">
        <v>58</v>
      </c>
      <c r="H145" t="s">
        <v>361</v>
      </c>
      <c r="J145" t="s">
        <v>362</v>
      </c>
      <c r="K145" s="1">
        <v>42422.305555555555</v>
      </c>
      <c r="L145" t="s">
        <v>25</v>
      </c>
      <c r="M145" t="s">
        <v>26</v>
      </c>
      <c r="N145">
        <v>22</v>
      </c>
      <c r="O145" t="s">
        <v>44</v>
      </c>
      <c r="P145">
        <v>201602</v>
      </c>
      <c r="Q145" t="s">
        <v>72</v>
      </c>
      <c r="R145">
        <v>2</v>
      </c>
      <c r="S145">
        <v>1</v>
      </c>
    </row>
    <row r="146" spans="1:19" x14ac:dyDescent="0.3">
      <c r="A146">
        <v>810547</v>
      </c>
      <c r="B146" t="s">
        <v>107</v>
      </c>
      <c r="C146" t="s">
        <v>19</v>
      </c>
      <c r="D146" t="s">
        <v>38</v>
      </c>
      <c r="E146">
        <v>32</v>
      </c>
      <c r="F146" t="s">
        <v>21</v>
      </c>
      <c r="G146" t="s">
        <v>64</v>
      </c>
      <c r="H146" t="s">
        <v>363</v>
      </c>
      <c r="J146" t="s">
        <v>364</v>
      </c>
      <c r="K146" s="1">
        <v>42383.555555555555</v>
      </c>
      <c r="L146" t="s">
        <v>35</v>
      </c>
      <c r="M146" t="s">
        <v>43</v>
      </c>
      <c r="N146">
        <v>14</v>
      </c>
      <c r="O146" t="s">
        <v>62</v>
      </c>
      <c r="P146">
        <v>201601</v>
      </c>
      <c r="Q146" t="s">
        <v>45</v>
      </c>
      <c r="R146">
        <v>5</v>
      </c>
      <c r="S146">
        <v>1</v>
      </c>
    </row>
    <row r="147" spans="1:19" x14ac:dyDescent="0.3">
      <c r="A147">
        <v>2368984</v>
      </c>
      <c r="B147" t="s">
        <v>264</v>
      </c>
      <c r="C147" t="s">
        <v>19</v>
      </c>
      <c r="D147" t="s">
        <v>30</v>
      </c>
      <c r="E147">
        <v>28</v>
      </c>
      <c r="F147" t="s">
        <v>68</v>
      </c>
      <c r="G147" t="s">
        <v>22</v>
      </c>
      <c r="H147" t="s">
        <v>365</v>
      </c>
      <c r="J147" t="s">
        <v>366</v>
      </c>
      <c r="K147" s="1">
        <v>42383.363194444442</v>
      </c>
      <c r="L147" t="s">
        <v>35</v>
      </c>
      <c r="M147" t="s">
        <v>26</v>
      </c>
      <c r="N147">
        <v>14</v>
      </c>
      <c r="O147" t="s">
        <v>62</v>
      </c>
      <c r="P147">
        <v>201601</v>
      </c>
      <c r="Q147" t="s">
        <v>45</v>
      </c>
      <c r="R147">
        <v>5</v>
      </c>
      <c r="S147">
        <v>1</v>
      </c>
    </row>
    <row r="148" spans="1:19" x14ac:dyDescent="0.3">
      <c r="A148">
        <v>894056</v>
      </c>
      <c r="B148" t="s">
        <v>107</v>
      </c>
      <c r="C148" t="s">
        <v>19</v>
      </c>
      <c r="D148" t="s">
        <v>85</v>
      </c>
      <c r="E148">
        <v>34</v>
      </c>
      <c r="F148" t="s">
        <v>90</v>
      </c>
      <c r="G148" t="s">
        <v>22</v>
      </c>
      <c r="H148" t="s">
        <v>74</v>
      </c>
      <c r="J148" t="s">
        <v>367</v>
      </c>
      <c r="K148" s="1">
        <v>42456.072916666664</v>
      </c>
      <c r="L148" t="s">
        <v>35</v>
      </c>
      <c r="M148" t="s">
        <v>80</v>
      </c>
      <c r="N148">
        <v>27</v>
      </c>
      <c r="O148" t="s">
        <v>27</v>
      </c>
      <c r="P148">
        <v>201603</v>
      </c>
      <c r="Q148" t="s">
        <v>81</v>
      </c>
      <c r="R148">
        <v>1</v>
      </c>
      <c r="S148">
        <v>1</v>
      </c>
    </row>
    <row r="149" spans="1:19" x14ac:dyDescent="0.3">
      <c r="A149">
        <v>2204436</v>
      </c>
      <c r="B149" t="s">
        <v>288</v>
      </c>
      <c r="C149" t="s">
        <v>19</v>
      </c>
      <c r="D149" t="s">
        <v>38</v>
      </c>
      <c r="E149">
        <v>39</v>
      </c>
      <c r="F149" t="s">
        <v>163</v>
      </c>
      <c r="G149" t="s">
        <v>105</v>
      </c>
      <c r="H149" t="s">
        <v>368</v>
      </c>
      <c r="J149" t="s">
        <v>369</v>
      </c>
      <c r="K149" s="1">
        <v>42398.598611111112</v>
      </c>
      <c r="L149" t="s">
        <v>25</v>
      </c>
      <c r="M149" t="s">
        <v>43</v>
      </c>
      <c r="N149">
        <v>29</v>
      </c>
      <c r="O149" t="s">
        <v>62</v>
      </c>
      <c r="P149">
        <v>201601</v>
      </c>
      <c r="Q149" t="s">
        <v>84</v>
      </c>
      <c r="R149">
        <v>6</v>
      </c>
      <c r="S149">
        <v>1</v>
      </c>
    </row>
    <row r="150" spans="1:19" x14ac:dyDescent="0.3">
      <c r="A150">
        <v>868144</v>
      </c>
      <c r="B150" t="s">
        <v>188</v>
      </c>
      <c r="C150" t="s">
        <v>19</v>
      </c>
      <c r="D150" t="s">
        <v>20</v>
      </c>
      <c r="E150">
        <v>40</v>
      </c>
      <c r="F150" t="s">
        <v>21</v>
      </c>
      <c r="G150" t="s">
        <v>32</v>
      </c>
      <c r="H150" t="s">
        <v>370</v>
      </c>
      <c r="J150" t="s">
        <v>371</v>
      </c>
      <c r="K150" s="1">
        <v>42437.275000000001</v>
      </c>
      <c r="L150" t="s">
        <v>25</v>
      </c>
      <c r="M150" t="s">
        <v>26</v>
      </c>
      <c r="N150">
        <v>8</v>
      </c>
      <c r="O150" t="s">
        <v>27</v>
      </c>
      <c r="P150">
        <v>201603</v>
      </c>
      <c r="Q150" t="s">
        <v>28</v>
      </c>
      <c r="R150">
        <v>3</v>
      </c>
      <c r="S150">
        <v>1</v>
      </c>
    </row>
    <row r="151" spans="1:19" x14ac:dyDescent="0.3">
      <c r="A151">
        <v>832404</v>
      </c>
      <c r="B151" t="s">
        <v>372</v>
      </c>
      <c r="C151" t="s">
        <v>19</v>
      </c>
      <c r="D151" t="s">
        <v>20</v>
      </c>
      <c r="E151">
        <v>32</v>
      </c>
      <c r="F151" t="s">
        <v>21</v>
      </c>
      <c r="G151" t="s">
        <v>77</v>
      </c>
      <c r="H151" t="s">
        <v>373</v>
      </c>
      <c r="J151" t="s">
        <v>374</v>
      </c>
      <c r="K151" s="1">
        <v>42434.510416666664</v>
      </c>
      <c r="L151" t="s">
        <v>35</v>
      </c>
      <c r="M151" t="s">
        <v>43</v>
      </c>
      <c r="N151">
        <v>5</v>
      </c>
      <c r="O151" t="s">
        <v>27</v>
      </c>
      <c r="P151">
        <v>201603</v>
      </c>
      <c r="Q151" t="s">
        <v>49</v>
      </c>
      <c r="R151">
        <v>7</v>
      </c>
      <c r="S151">
        <v>1</v>
      </c>
    </row>
    <row r="152" spans="1:19" x14ac:dyDescent="0.3">
      <c r="A152">
        <v>779974</v>
      </c>
      <c r="B152" t="s">
        <v>308</v>
      </c>
      <c r="C152" t="s">
        <v>51</v>
      </c>
      <c r="D152" t="s">
        <v>85</v>
      </c>
      <c r="E152">
        <v>30</v>
      </c>
      <c r="F152" t="s">
        <v>112</v>
      </c>
      <c r="G152" t="s">
        <v>144</v>
      </c>
      <c r="H152" t="s">
        <v>375</v>
      </c>
      <c r="J152" t="s">
        <v>376</v>
      </c>
      <c r="K152" s="1">
        <v>42410.609722222223</v>
      </c>
      <c r="L152" t="s">
        <v>35</v>
      </c>
      <c r="M152" t="s">
        <v>43</v>
      </c>
      <c r="N152">
        <v>10</v>
      </c>
      <c r="O152" t="s">
        <v>44</v>
      </c>
      <c r="P152">
        <v>201602</v>
      </c>
      <c r="Q152" t="s">
        <v>36</v>
      </c>
      <c r="R152">
        <v>4</v>
      </c>
      <c r="S152">
        <v>1</v>
      </c>
    </row>
    <row r="153" spans="1:19" x14ac:dyDescent="0.3">
      <c r="A153">
        <v>765622</v>
      </c>
      <c r="B153" t="s">
        <v>18</v>
      </c>
      <c r="C153" t="s">
        <v>19</v>
      </c>
      <c r="D153" t="s">
        <v>20</v>
      </c>
      <c r="E153">
        <v>32</v>
      </c>
      <c r="F153" t="s">
        <v>154</v>
      </c>
      <c r="G153" t="s">
        <v>164</v>
      </c>
      <c r="H153" t="s">
        <v>377</v>
      </c>
      <c r="J153" t="s">
        <v>378</v>
      </c>
      <c r="K153" s="1">
        <v>42403.486111111109</v>
      </c>
      <c r="L153" t="s">
        <v>35</v>
      </c>
      <c r="M153" t="s">
        <v>43</v>
      </c>
      <c r="N153">
        <v>3</v>
      </c>
      <c r="O153" t="s">
        <v>44</v>
      </c>
      <c r="P153">
        <v>201602</v>
      </c>
      <c r="Q153" t="s">
        <v>36</v>
      </c>
      <c r="R153">
        <v>4</v>
      </c>
      <c r="S153">
        <v>1</v>
      </c>
    </row>
    <row r="154" spans="1:19" x14ac:dyDescent="0.3">
      <c r="A154">
        <v>2021328</v>
      </c>
      <c r="B154" t="s">
        <v>220</v>
      </c>
      <c r="C154" t="s">
        <v>19</v>
      </c>
      <c r="D154" t="s">
        <v>30</v>
      </c>
      <c r="E154">
        <v>26</v>
      </c>
      <c r="F154" t="s">
        <v>39</v>
      </c>
      <c r="G154" t="s">
        <v>32</v>
      </c>
      <c r="H154" t="s">
        <v>379</v>
      </c>
      <c r="J154" t="s">
        <v>380</v>
      </c>
      <c r="K154" s="1">
        <v>42448.294444444444</v>
      </c>
      <c r="L154" t="s">
        <v>35</v>
      </c>
      <c r="M154" t="s">
        <v>26</v>
      </c>
      <c r="N154">
        <v>19</v>
      </c>
      <c r="O154" t="s">
        <v>27</v>
      </c>
      <c r="P154">
        <v>201603</v>
      </c>
      <c r="Q154" t="s">
        <v>49</v>
      </c>
      <c r="R154">
        <v>7</v>
      </c>
      <c r="S154">
        <v>1</v>
      </c>
    </row>
    <row r="155" spans="1:19" x14ac:dyDescent="0.3">
      <c r="A155">
        <v>794892</v>
      </c>
      <c r="B155" t="s">
        <v>94</v>
      </c>
      <c r="C155" t="s">
        <v>19</v>
      </c>
      <c r="D155" t="s">
        <v>20</v>
      </c>
      <c r="E155">
        <v>40</v>
      </c>
      <c r="F155" t="s">
        <v>21</v>
      </c>
      <c r="G155" t="s">
        <v>354</v>
      </c>
      <c r="H155" t="s">
        <v>381</v>
      </c>
      <c r="J155" t="s">
        <v>382</v>
      </c>
      <c r="K155" s="1">
        <v>42376.700694444444</v>
      </c>
      <c r="L155" t="s">
        <v>25</v>
      </c>
      <c r="M155" t="s">
        <v>43</v>
      </c>
      <c r="N155">
        <v>7</v>
      </c>
      <c r="O155" t="s">
        <v>62</v>
      </c>
      <c r="P155">
        <v>201601</v>
      </c>
      <c r="Q155" t="s">
        <v>45</v>
      </c>
      <c r="R155">
        <v>5</v>
      </c>
      <c r="S155">
        <v>1</v>
      </c>
    </row>
    <row r="156" spans="1:19" x14ac:dyDescent="0.3">
      <c r="A156">
        <v>795012</v>
      </c>
      <c r="B156" t="s">
        <v>123</v>
      </c>
      <c r="C156" t="s">
        <v>19</v>
      </c>
      <c r="D156" t="s">
        <v>20</v>
      </c>
      <c r="E156">
        <v>27</v>
      </c>
      <c r="F156" t="s">
        <v>112</v>
      </c>
      <c r="G156" t="s">
        <v>64</v>
      </c>
      <c r="H156" t="s">
        <v>324</v>
      </c>
      <c r="J156" t="s">
        <v>383</v>
      </c>
      <c r="K156" s="1">
        <v>42428.824999999997</v>
      </c>
      <c r="L156" t="s">
        <v>35</v>
      </c>
      <c r="M156" t="s">
        <v>170</v>
      </c>
      <c r="N156">
        <v>28</v>
      </c>
      <c r="O156" t="s">
        <v>44</v>
      </c>
      <c r="P156">
        <v>201602</v>
      </c>
      <c r="Q156" t="s">
        <v>81</v>
      </c>
      <c r="R156">
        <v>1</v>
      </c>
      <c r="S156">
        <v>1</v>
      </c>
    </row>
    <row r="157" spans="1:19" x14ac:dyDescent="0.3">
      <c r="A157">
        <v>809752</v>
      </c>
      <c r="B157" t="s">
        <v>173</v>
      </c>
      <c r="C157" t="s">
        <v>19</v>
      </c>
      <c r="D157" t="s">
        <v>20</v>
      </c>
      <c r="E157">
        <v>31</v>
      </c>
      <c r="F157" t="s">
        <v>46</v>
      </c>
      <c r="G157" t="s">
        <v>127</v>
      </c>
      <c r="H157" t="s">
        <v>384</v>
      </c>
      <c r="J157" t="s">
        <v>385</v>
      </c>
      <c r="K157" s="1">
        <v>42406.18472222222</v>
      </c>
      <c r="L157" t="s">
        <v>35</v>
      </c>
      <c r="M157" t="s">
        <v>26</v>
      </c>
      <c r="N157">
        <v>6</v>
      </c>
      <c r="O157" t="s">
        <v>44</v>
      </c>
      <c r="P157">
        <v>201602</v>
      </c>
      <c r="Q157" t="s">
        <v>49</v>
      </c>
      <c r="R157">
        <v>7</v>
      </c>
      <c r="S157">
        <v>1</v>
      </c>
    </row>
    <row r="158" spans="1:19" x14ac:dyDescent="0.3">
      <c r="A158">
        <v>2000272</v>
      </c>
      <c r="B158" t="s">
        <v>94</v>
      </c>
      <c r="C158" t="s">
        <v>19</v>
      </c>
      <c r="D158" t="s">
        <v>38</v>
      </c>
      <c r="E158">
        <v>37</v>
      </c>
      <c r="F158" t="s">
        <v>46</v>
      </c>
      <c r="G158" t="s">
        <v>58</v>
      </c>
      <c r="H158" t="s">
        <v>386</v>
      </c>
      <c r="J158" t="s">
        <v>387</v>
      </c>
      <c r="K158" s="1">
        <v>42374.279861111114</v>
      </c>
      <c r="L158" t="s">
        <v>25</v>
      </c>
      <c r="M158" t="s">
        <v>26</v>
      </c>
      <c r="N158">
        <v>5</v>
      </c>
      <c r="O158" t="s">
        <v>62</v>
      </c>
      <c r="P158">
        <v>201601</v>
      </c>
      <c r="Q158" t="s">
        <v>28</v>
      </c>
      <c r="R158">
        <v>3</v>
      </c>
      <c r="S158">
        <v>1</v>
      </c>
    </row>
    <row r="159" spans="1:19" x14ac:dyDescent="0.3">
      <c r="A159">
        <v>601178</v>
      </c>
      <c r="B159" t="s">
        <v>67</v>
      </c>
      <c r="C159" t="s">
        <v>51</v>
      </c>
      <c r="D159" t="s">
        <v>20</v>
      </c>
      <c r="E159">
        <v>23</v>
      </c>
      <c r="F159" t="s">
        <v>39</v>
      </c>
      <c r="G159" t="s">
        <v>69</v>
      </c>
      <c r="H159" t="s">
        <v>326</v>
      </c>
      <c r="J159" t="s">
        <v>388</v>
      </c>
      <c r="K159" s="1">
        <v>42374.43472222222</v>
      </c>
      <c r="L159" t="s">
        <v>35</v>
      </c>
      <c r="M159" t="s">
        <v>26</v>
      </c>
      <c r="N159">
        <v>5</v>
      </c>
      <c r="O159" t="s">
        <v>62</v>
      </c>
      <c r="P159">
        <v>201601</v>
      </c>
      <c r="Q159" t="s">
        <v>28</v>
      </c>
      <c r="R159">
        <v>3</v>
      </c>
      <c r="S159">
        <v>1</v>
      </c>
    </row>
    <row r="160" spans="1:19" x14ac:dyDescent="0.3">
      <c r="A160">
        <v>2361890</v>
      </c>
      <c r="B160" t="s">
        <v>120</v>
      </c>
      <c r="C160" t="s">
        <v>19</v>
      </c>
      <c r="D160" t="s">
        <v>54</v>
      </c>
      <c r="E160">
        <v>43</v>
      </c>
      <c r="F160" t="s">
        <v>21</v>
      </c>
      <c r="G160" t="s">
        <v>22</v>
      </c>
      <c r="H160" t="s">
        <v>389</v>
      </c>
      <c r="J160" t="s">
        <v>390</v>
      </c>
      <c r="K160" s="1">
        <v>42453.693749999999</v>
      </c>
      <c r="L160" t="s">
        <v>25</v>
      </c>
      <c r="M160" t="s">
        <v>43</v>
      </c>
      <c r="N160">
        <v>24</v>
      </c>
      <c r="O160" t="s">
        <v>27</v>
      </c>
      <c r="P160">
        <v>201603</v>
      </c>
      <c r="Q160" t="s">
        <v>45</v>
      </c>
      <c r="R160">
        <v>5</v>
      </c>
      <c r="S160">
        <v>1</v>
      </c>
    </row>
    <row r="161" spans="1:19" x14ac:dyDescent="0.3">
      <c r="A161">
        <v>1605024</v>
      </c>
      <c r="B161" t="s">
        <v>85</v>
      </c>
      <c r="C161" t="s">
        <v>140</v>
      </c>
      <c r="D161" t="s">
        <v>140</v>
      </c>
      <c r="E161">
        <v>0</v>
      </c>
      <c r="F161" t="s">
        <v>140</v>
      </c>
      <c r="G161" t="s">
        <v>141</v>
      </c>
      <c r="H161" t="s">
        <v>142</v>
      </c>
      <c r="J161" t="s">
        <v>142</v>
      </c>
      <c r="K161" t="s">
        <v>142</v>
      </c>
      <c r="L161" t="s">
        <v>88</v>
      </c>
      <c r="M161" t="s">
        <v>61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>
        <v>1</v>
      </c>
    </row>
    <row r="162" spans="1:19" x14ac:dyDescent="0.3">
      <c r="A162">
        <v>958</v>
      </c>
      <c r="B162" t="s">
        <v>272</v>
      </c>
      <c r="C162" t="s">
        <v>19</v>
      </c>
      <c r="D162" t="s">
        <v>20</v>
      </c>
      <c r="E162">
        <v>26</v>
      </c>
      <c r="F162" t="s">
        <v>112</v>
      </c>
      <c r="G162" t="s">
        <v>141</v>
      </c>
      <c r="H162" t="s">
        <v>142</v>
      </c>
      <c r="J162" t="s">
        <v>142</v>
      </c>
      <c r="K162" t="s">
        <v>142</v>
      </c>
      <c r="L162" t="s">
        <v>35</v>
      </c>
      <c r="M162" t="s">
        <v>61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>
        <v>1</v>
      </c>
    </row>
    <row r="163" spans="1:19" x14ac:dyDescent="0.3">
      <c r="A163">
        <v>5870</v>
      </c>
      <c r="B163" t="s">
        <v>85</v>
      </c>
      <c r="C163" t="s">
        <v>85</v>
      </c>
      <c r="D163" t="s">
        <v>85</v>
      </c>
      <c r="E163">
        <v>0</v>
      </c>
      <c r="F163" t="s">
        <v>85</v>
      </c>
      <c r="G163" t="s">
        <v>141</v>
      </c>
      <c r="H163" t="s">
        <v>142</v>
      </c>
      <c r="J163" t="s">
        <v>142</v>
      </c>
      <c r="K163" t="s">
        <v>142</v>
      </c>
      <c r="L163" t="s">
        <v>88</v>
      </c>
      <c r="M163" t="s">
        <v>61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>
        <v>1</v>
      </c>
    </row>
    <row r="164" spans="1:19" x14ac:dyDescent="0.3">
      <c r="A164">
        <v>1298176</v>
      </c>
      <c r="B164" t="s">
        <v>85</v>
      </c>
      <c r="C164" t="s">
        <v>140</v>
      </c>
      <c r="D164" t="s">
        <v>140</v>
      </c>
      <c r="E164">
        <v>0</v>
      </c>
      <c r="F164" t="s">
        <v>140</v>
      </c>
      <c r="G164" t="s">
        <v>141</v>
      </c>
      <c r="H164" t="s">
        <v>142</v>
      </c>
      <c r="J164" t="s">
        <v>142</v>
      </c>
      <c r="K164" t="s">
        <v>142</v>
      </c>
      <c r="L164" t="s">
        <v>88</v>
      </c>
      <c r="M164" t="s">
        <v>61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>
        <v>1</v>
      </c>
    </row>
    <row r="165" spans="1:19" x14ac:dyDescent="0.3">
      <c r="A165">
        <v>1947</v>
      </c>
      <c r="B165" t="s">
        <v>85</v>
      </c>
      <c r="C165" t="s">
        <v>85</v>
      </c>
      <c r="D165" t="s">
        <v>85</v>
      </c>
      <c r="E165">
        <v>0</v>
      </c>
      <c r="F165" t="s">
        <v>85</v>
      </c>
      <c r="G165" t="s">
        <v>141</v>
      </c>
      <c r="H165" t="s">
        <v>142</v>
      </c>
      <c r="J165" t="s">
        <v>142</v>
      </c>
      <c r="K165" t="s">
        <v>142</v>
      </c>
      <c r="L165" t="s">
        <v>88</v>
      </c>
      <c r="M165" t="s">
        <v>61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>
        <v>1</v>
      </c>
    </row>
    <row r="166" spans="1:19" x14ac:dyDescent="0.3">
      <c r="A166">
        <v>809284</v>
      </c>
      <c r="B166" t="s">
        <v>76</v>
      </c>
      <c r="C166" t="s">
        <v>19</v>
      </c>
      <c r="D166" t="s">
        <v>54</v>
      </c>
      <c r="E166">
        <v>32</v>
      </c>
      <c r="F166" t="s">
        <v>46</v>
      </c>
      <c r="G166" t="s">
        <v>32</v>
      </c>
      <c r="H166" t="s">
        <v>391</v>
      </c>
      <c r="J166" t="s">
        <v>392</v>
      </c>
      <c r="K166" s="1">
        <v>42422.522222222222</v>
      </c>
      <c r="L166" t="s">
        <v>35</v>
      </c>
      <c r="M166" t="s">
        <v>43</v>
      </c>
      <c r="N166">
        <v>22</v>
      </c>
      <c r="O166" t="s">
        <v>44</v>
      </c>
      <c r="P166">
        <v>201602</v>
      </c>
      <c r="Q166" t="s">
        <v>72</v>
      </c>
      <c r="R166">
        <v>2</v>
      </c>
      <c r="S166">
        <v>1</v>
      </c>
    </row>
    <row r="167" spans="1:19" x14ac:dyDescent="0.3">
      <c r="A167">
        <v>930897</v>
      </c>
      <c r="B167" t="s">
        <v>167</v>
      </c>
      <c r="C167" t="s">
        <v>19</v>
      </c>
      <c r="D167" t="s">
        <v>54</v>
      </c>
      <c r="E167">
        <v>21</v>
      </c>
      <c r="F167" t="s">
        <v>112</v>
      </c>
      <c r="G167" t="s">
        <v>40</v>
      </c>
      <c r="H167" t="s">
        <v>113</v>
      </c>
      <c r="J167" t="s">
        <v>393</v>
      </c>
      <c r="K167" s="1">
        <v>42457.645833333336</v>
      </c>
      <c r="L167" t="s">
        <v>35</v>
      </c>
      <c r="M167" t="s">
        <v>43</v>
      </c>
      <c r="N167">
        <v>28</v>
      </c>
      <c r="O167" t="s">
        <v>27</v>
      </c>
      <c r="P167">
        <v>201603</v>
      </c>
      <c r="Q167" t="s">
        <v>72</v>
      </c>
      <c r="R167">
        <v>2</v>
      </c>
      <c r="S167">
        <v>1</v>
      </c>
    </row>
    <row r="168" spans="1:19" x14ac:dyDescent="0.3">
      <c r="A168">
        <v>927246</v>
      </c>
      <c r="B168" t="s">
        <v>238</v>
      </c>
      <c r="C168" t="s">
        <v>19</v>
      </c>
      <c r="D168" t="s">
        <v>30</v>
      </c>
      <c r="E168">
        <v>29</v>
      </c>
      <c r="F168" t="s">
        <v>21</v>
      </c>
      <c r="G168" t="s">
        <v>32</v>
      </c>
      <c r="H168" t="s">
        <v>394</v>
      </c>
      <c r="J168" t="s">
        <v>395</v>
      </c>
      <c r="K168" s="1">
        <v>42459.35833333333</v>
      </c>
      <c r="L168" t="s">
        <v>35</v>
      </c>
      <c r="M168" t="s">
        <v>26</v>
      </c>
      <c r="N168">
        <v>30</v>
      </c>
      <c r="O168" t="s">
        <v>27</v>
      </c>
      <c r="P168">
        <v>201603</v>
      </c>
      <c r="Q168" t="s">
        <v>36</v>
      </c>
      <c r="R168">
        <v>4</v>
      </c>
      <c r="S168">
        <v>1</v>
      </c>
    </row>
    <row r="169" spans="1:19" x14ac:dyDescent="0.3">
      <c r="A169">
        <v>831413</v>
      </c>
      <c r="B169" t="s">
        <v>167</v>
      </c>
      <c r="C169" t="s">
        <v>19</v>
      </c>
      <c r="D169" t="s">
        <v>20</v>
      </c>
      <c r="E169">
        <v>25</v>
      </c>
      <c r="F169" t="s">
        <v>154</v>
      </c>
      <c r="G169" t="s">
        <v>105</v>
      </c>
      <c r="H169" t="s">
        <v>396</v>
      </c>
      <c r="J169" t="s">
        <v>397</v>
      </c>
      <c r="K169" s="1">
        <v>42441.847916666666</v>
      </c>
      <c r="L169" t="s">
        <v>35</v>
      </c>
      <c r="M169" t="s">
        <v>61</v>
      </c>
      <c r="N169">
        <v>12</v>
      </c>
      <c r="O169" t="s">
        <v>27</v>
      </c>
      <c r="P169">
        <v>201603</v>
      </c>
      <c r="Q169" t="s">
        <v>49</v>
      </c>
      <c r="R169">
        <v>7</v>
      </c>
      <c r="S169">
        <v>1</v>
      </c>
    </row>
    <row r="170" spans="1:19" x14ac:dyDescent="0.3">
      <c r="A170">
        <v>893730</v>
      </c>
      <c r="B170" t="s">
        <v>372</v>
      </c>
      <c r="C170" t="s">
        <v>19</v>
      </c>
      <c r="D170" t="s">
        <v>20</v>
      </c>
      <c r="E170">
        <v>25</v>
      </c>
      <c r="F170" t="s">
        <v>90</v>
      </c>
      <c r="G170" t="s">
        <v>105</v>
      </c>
      <c r="H170" t="s">
        <v>398</v>
      </c>
      <c r="J170" t="s">
        <v>399</v>
      </c>
      <c r="K170" s="1">
        <v>42454.39166666667</v>
      </c>
      <c r="L170" t="s">
        <v>35</v>
      </c>
      <c r="M170" t="s">
        <v>26</v>
      </c>
      <c r="N170">
        <v>25</v>
      </c>
      <c r="O170" t="s">
        <v>27</v>
      </c>
      <c r="P170">
        <v>201603</v>
      </c>
      <c r="Q170" t="s">
        <v>84</v>
      </c>
      <c r="R170">
        <v>6</v>
      </c>
      <c r="S170">
        <v>1</v>
      </c>
    </row>
    <row r="171" spans="1:19" x14ac:dyDescent="0.3">
      <c r="A171">
        <v>821879</v>
      </c>
      <c r="B171" t="s">
        <v>117</v>
      </c>
      <c r="C171" t="s">
        <v>19</v>
      </c>
      <c r="D171" t="s">
        <v>38</v>
      </c>
      <c r="E171">
        <v>30</v>
      </c>
      <c r="F171" t="s">
        <v>46</v>
      </c>
      <c r="G171" t="s">
        <v>32</v>
      </c>
      <c r="H171" t="s">
        <v>400</v>
      </c>
      <c r="J171" t="s">
        <v>401</v>
      </c>
      <c r="K171" s="1">
        <v>42427.463194444441</v>
      </c>
      <c r="L171" t="s">
        <v>35</v>
      </c>
      <c r="M171" t="s">
        <v>43</v>
      </c>
      <c r="N171">
        <v>27</v>
      </c>
      <c r="O171" t="s">
        <v>44</v>
      </c>
      <c r="P171">
        <v>201602</v>
      </c>
      <c r="Q171" t="s">
        <v>49</v>
      </c>
      <c r="R171">
        <v>7</v>
      </c>
      <c r="S171">
        <v>1</v>
      </c>
    </row>
    <row r="172" spans="1:19" x14ac:dyDescent="0.3">
      <c r="A172">
        <v>822505</v>
      </c>
      <c r="B172" t="s">
        <v>115</v>
      </c>
      <c r="C172" t="s">
        <v>19</v>
      </c>
      <c r="D172" t="s">
        <v>38</v>
      </c>
      <c r="E172">
        <v>45</v>
      </c>
      <c r="F172" t="s">
        <v>46</v>
      </c>
      <c r="G172" t="s">
        <v>22</v>
      </c>
      <c r="H172" t="s">
        <v>402</v>
      </c>
      <c r="J172" t="s">
        <v>403</v>
      </c>
      <c r="K172" s="1">
        <v>42412.564583333333</v>
      </c>
      <c r="L172" t="s">
        <v>25</v>
      </c>
      <c r="M172" t="s">
        <v>43</v>
      </c>
      <c r="N172">
        <v>12</v>
      </c>
      <c r="O172" t="s">
        <v>44</v>
      </c>
      <c r="P172">
        <v>201602</v>
      </c>
      <c r="Q172" t="s">
        <v>84</v>
      </c>
      <c r="R172">
        <v>6</v>
      </c>
      <c r="S172">
        <v>1</v>
      </c>
    </row>
    <row r="173" spans="1:19" x14ac:dyDescent="0.3">
      <c r="A173">
        <v>2415063</v>
      </c>
      <c r="B173" t="s">
        <v>120</v>
      </c>
      <c r="C173" t="s">
        <v>19</v>
      </c>
      <c r="D173" t="s">
        <v>30</v>
      </c>
      <c r="E173">
        <v>22</v>
      </c>
      <c r="F173" t="s">
        <v>68</v>
      </c>
      <c r="G173" t="s">
        <v>22</v>
      </c>
      <c r="H173" t="s">
        <v>404</v>
      </c>
      <c r="J173" t="s">
        <v>405</v>
      </c>
      <c r="K173" s="1">
        <v>42453.600694444445</v>
      </c>
      <c r="L173" t="s">
        <v>35</v>
      </c>
      <c r="M173" t="s">
        <v>43</v>
      </c>
      <c r="N173">
        <v>24</v>
      </c>
      <c r="O173" t="s">
        <v>27</v>
      </c>
      <c r="P173">
        <v>201603</v>
      </c>
      <c r="Q173" t="s">
        <v>45</v>
      </c>
      <c r="R173">
        <v>5</v>
      </c>
      <c r="S173">
        <v>1</v>
      </c>
    </row>
    <row r="174" spans="1:19" x14ac:dyDescent="0.3">
      <c r="A174">
        <v>809731</v>
      </c>
      <c r="B174" t="s">
        <v>143</v>
      </c>
      <c r="C174" t="s">
        <v>19</v>
      </c>
      <c r="D174" t="s">
        <v>20</v>
      </c>
      <c r="E174">
        <v>43</v>
      </c>
      <c r="F174" t="s">
        <v>90</v>
      </c>
      <c r="G174" t="s">
        <v>58</v>
      </c>
      <c r="H174" t="s">
        <v>406</v>
      </c>
      <c r="J174" t="s">
        <v>407</v>
      </c>
      <c r="K174" s="1">
        <v>42416.561111111114</v>
      </c>
      <c r="L174" t="s">
        <v>25</v>
      </c>
      <c r="M174" t="s">
        <v>43</v>
      </c>
      <c r="N174">
        <v>16</v>
      </c>
      <c r="O174" t="s">
        <v>44</v>
      </c>
      <c r="P174">
        <v>201602</v>
      </c>
      <c r="Q174" t="s">
        <v>28</v>
      </c>
      <c r="R174">
        <v>3</v>
      </c>
      <c r="S174">
        <v>1</v>
      </c>
    </row>
    <row r="175" spans="1:19" x14ac:dyDescent="0.3">
      <c r="A175">
        <v>903840</v>
      </c>
      <c r="B175" t="s">
        <v>408</v>
      </c>
      <c r="C175" t="s">
        <v>19</v>
      </c>
      <c r="D175" t="s">
        <v>85</v>
      </c>
      <c r="E175">
        <v>32</v>
      </c>
      <c r="F175" t="s">
        <v>21</v>
      </c>
      <c r="G175" t="s">
        <v>32</v>
      </c>
      <c r="H175" t="s">
        <v>409</v>
      </c>
      <c r="J175" t="s">
        <v>410</v>
      </c>
      <c r="K175" s="1">
        <v>42454.589583333334</v>
      </c>
      <c r="L175" t="s">
        <v>35</v>
      </c>
      <c r="M175" t="s">
        <v>43</v>
      </c>
      <c r="N175">
        <v>25</v>
      </c>
      <c r="O175" t="s">
        <v>27</v>
      </c>
      <c r="P175">
        <v>201603</v>
      </c>
      <c r="Q175" t="s">
        <v>84</v>
      </c>
      <c r="R175">
        <v>6</v>
      </c>
      <c r="S175">
        <v>1</v>
      </c>
    </row>
    <row r="176" spans="1:19" x14ac:dyDescent="0.3">
      <c r="A176">
        <v>773458</v>
      </c>
      <c r="B176" t="s">
        <v>411</v>
      </c>
      <c r="C176" t="s">
        <v>51</v>
      </c>
      <c r="D176" t="s">
        <v>20</v>
      </c>
      <c r="E176">
        <v>20</v>
      </c>
      <c r="F176" t="s">
        <v>21</v>
      </c>
      <c r="G176" t="s">
        <v>64</v>
      </c>
      <c r="H176" t="s">
        <v>412</v>
      </c>
      <c r="J176" t="s">
        <v>413</v>
      </c>
      <c r="K176" s="1">
        <v>42386.713888888888</v>
      </c>
      <c r="L176" t="s">
        <v>35</v>
      </c>
      <c r="M176" t="s">
        <v>43</v>
      </c>
      <c r="N176">
        <v>17</v>
      </c>
      <c r="O176" t="s">
        <v>62</v>
      </c>
      <c r="P176">
        <v>201601</v>
      </c>
      <c r="Q176" t="s">
        <v>81</v>
      </c>
      <c r="R176">
        <v>1</v>
      </c>
      <c r="S176">
        <v>1</v>
      </c>
    </row>
    <row r="177" spans="1:19" x14ac:dyDescent="0.3">
      <c r="A177">
        <v>892698</v>
      </c>
      <c r="B177" t="s">
        <v>414</v>
      </c>
      <c r="C177" t="s">
        <v>51</v>
      </c>
      <c r="D177" t="s">
        <v>30</v>
      </c>
      <c r="E177">
        <v>48</v>
      </c>
      <c r="F177" t="s">
        <v>46</v>
      </c>
      <c r="G177" t="s">
        <v>64</v>
      </c>
      <c r="H177" t="s">
        <v>204</v>
      </c>
      <c r="J177" t="s">
        <v>415</v>
      </c>
      <c r="K177" s="1">
        <v>42449.453472222223</v>
      </c>
      <c r="L177" t="s">
        <v>25</v>
      </c>
      <c r="M177" t="s">
        <v>26</v>
      </c>
      <c r="N177">
        <v>20</v>
      </c>
      <c r="O177" t="s">
        <v>27</v>
      </c>
      <c r="P177">
        <v>201603</v>
      </c>
      <c r="Q177" t="s">
        <v>81</v>
      </c>
      <c r="R177">
        <v>1</v>
      </c>
      <c r="S177">
        <v>1</v>
      </c>
    </row>
    <row r="178" spans="1:19" x14ac:dyDescent="0.3">
      <c r="A178">
        <v>750715</v>
      </c>
      <c r="B178" t="s">
        <v>107</v>
      </c>
      <c r="C178" t="s">
        <v>19</v>
      </c>
      <c r="D178" t="s">
        <v>38</v>
      </c>
      <c r="E178">
        <v>32</v>
      </c>
      <c r="F178" t="s">
        <v>46</v>
      </c>
      <c r="G178" t="s">
        <v>354</v>
      </c>
      <c r="H178" t="s">
        <v>174</v>
      </c>
      <c r="J178" t="s">
        <v>416</v>
      </c>
      <c r="K178" s="1">
        <v>42385.215277777781</v>
      </c>
      <c r="L178" t="s">
        <v>35</v>
      </c>
      <c r="M178" t="s">
        <v>26</v>
      </c>
      <c r="N178">
        <v>16</v>
      </c>
      <c r="O178" t="s">
        <v>62</v>
      </c>
      <c r="P178">
        <v>201601</v>
      </c>
      <c r="Q178" t="s">
        <v>49</v>
      </c>
      <c r="R178">
        <v>7</v>
      </c>
      <c r="S178">
        <v>1</v>
      </c>
    </row>
    <row r="179" spans="1:19" x14ac:dyDescent="0.3">
      <c r="A179">
        <v>778000</v>
      </c>
      <c r="B179" t="s">
        <v>143</v>
      </c>
      <c r="C179" t="s">
        <v>19</v>
      </c>
      <c r="D179" t="s">
        <v>38</v>
      </c>
      <c r="E179">
        <v>53</v>
      </c>
      <c r="F179" t="s">
        <v>46</v>
      </c>
      <c r="G179" t="s">
        <v>144</v>
      </c>
      <c r="H179" t="s">
        <v>417</v>
      </c>
      <c r="J179" t="s">
        <v>418</v>
      </c>
      <c r="K179" s="1">
        <v>42407.459722222222</v>
      </c>
      <c r="L179" t="s">
        <v>97</v>
      </c>
      <c r="M179" t="s">
        <v>43</v>
      </c>
      <c r="N179">
        <v>7</v>
      </c>
      <c r="O179" t="s">
        <v>44</v>
      </c>
      <c r="P179">
        <v>201602</v>
      </c>
      <c r="Q179" t="s">
        <v>81</v>
      </c>
      <c r="R179">
        <v>1</v>
      </c>
      <c r="S179">
        <v>1</v>
      </c>
    </row>
    <row r="180" spans="1:19" x14ac:dyDescent="0.3">
      <c r="A180">
        <v>615496</v>
      </c>
      <c r="B180" t="s">
        <v>85</v>
      </c>
      <c r="C180" t="s">
        <v>85</v>
      </c>
      <c r="D180" t="s">
        <v>85</v>
      </c>
      <c r="E180">
        <v>0</v>
      </c>
      <c r="F180" t="s">
        <v>85</v>
      </c>
      <c r="G180" t="s">
        <v>136</v>
      </c>
      <c r="H180" t="s">
        <v>419</v>
      </c>
      <c r="J180" t="s">
        <v>420</v>
      </c>
      <c r="K180" s="1">
        <v>42389.798611111109</v>
      </c>
      <c r="L180" t="s">
        <v>88</v>
      </c>
      <c r="M180" t="s">
        <v>170</v>
      </c>
      <c r="N180">
        <v>20</v>
      </c>
      <c r="O180" t="s">
        <v>62</v>
      </c>
      <c r="P180">
        <v>201601</v>
      </c>
      <c r="Q180" t="s">
        <v>36</v>
      </c>
      <c r="R180">
        <v>4</v>
      </c>
      <c r="S180">
        <v>1</v>
      </c>
    </row>
    <row r="181" spans="1:19" x14ac:dyDescent="0.3">
      <c r="A181">
        <v>1107713</v>
      </c>
      <c r="B181" t="s">
        <v>421</v>
      </c>
      <c r="C181" t="s">
        <v>19</v>
      </c>
      <c r="D181" t="s">
        <v>20</v>
      </c>
      <c r="E181">
        <v>44</v>
      </c>
      <c r="F181" t="s">
        <v>21</v>
      </c>
      <c r="G181" t="s">
        <v>22</v>
      </c>
      <c r="H181" t="s">
        <v>222</v>
      </c>
      <c r="J181" t="s">
        <v>422</v>
      </c>
      <c r="K181" s="1">
        <v>42435.828472222223</v>
      </c>
      <c r="L181" t="s">
        <v>25</v>
      </c>
      <c r="M181" t="s">
        <v>170</v>
      </c>
      <c r="N181">
        <v>6</v>
      </c>
      <c r="O181" t="s">
        <v>27</v>
      </c>
      <c r="P181">
        <v>201603</v>
      </c>
      <c r="Q181" t="s">
        <v>81</v>
      </c>
      <c r="R181">
        <v>1</v>
      </c>
      <c r="S181">
        <v>1</v>
      </c>
    </row>
    <row r="182" spans="1:19" x14ac:dyDescent="0.3">
      <c r="A182">
        <v>821432</v>
      </c>
      <c r="B182" t="s">
        <v>423</v>
      </c>
      <c r="C182" t="s">
        <v>19</v>
      </c>
      <c r="D182" t="s">
        <v>30</v>
      </c>
      <c r="E182">
        <v>29</v>
      </c>
      <c r="F182" t="s">
        <v>68</v>
      </c>
      <c r="G182" t="s">
        <v>32</v>
      </c>
      <c r="H182" t="s">
        <v>424</v>
      </c>
      <c r="J182" t="s">
        <v>425</v>
      </c>
      <c r="K182" s="1">
        <v>42430.533333333333</v>
      </c>
      <c r="L182" t="s">
        <v>35</v>
      </c>
      <c r="M182" t="s">
        <v>43</v>
      </c>
      <c r="N182">
        <v>1</v>
      </c>
      <c r="O182" t="s">
        <v>27</v>
      </c>
      <c r="P182">
        <v>201603</v>
      </c>
      <c r="Q182" t="s">
        <v>28</v>
      </c>
      <c r="R182">
        <v>3</v>
      </c>
      <c r="S182">
        <v>1</v>
      </c>
    </row>
    <row r="183" spans="1:19" x14ac:dyDescent="0.3">
      <c r="A183">
        <v>794930</v>
      </c>
      <c r="B183" t="s">
        <v>188</v>
      </c>
      <c r="C183" t="s">
        <v>19</v>
      </c>
      <c r="D183" t="s">
        <v>54</v>
      </c>
      <c r="E183">
        <v>42</v>
      </c>
      <c r="F183" t="s">
        <v>21</v>
      </c>
      <c r="G183" t="s">
        <v>127</v>
      </c>
      <c r="H183" t="s">
        <v>426</v>
      </c>
      <c r="J183" t="s">
        <v>427</v>
      </c>
      <c r="K183" s="1">
        <v>42457.647916666669</v>
      </c>
      <c r="L183" t="s">
        <v>25</v>
      </c>
      <c r="M183" t="s">
        <v>43</v>
      </c>
      <c r="N183">
        <v>28</v>
      </c>
      <c r="O183" t="s">
        <v>27</v>
      </c>
      <c r="P183">
        <v>201603</v>
      </c>
      <c r="Q183" t="s">
        <v>72</v>
      </c>
      <c r="R183">
        <v>2</v>
      </c>
      <c r="S183">
        <v>1</v>
      </c>
    </row>
    <row r="184" spans="1:19" x14ac:dyDescent="0.3">
      <c r="A184">
        <v>2090526</v>
      </c>
      <c r="B184" t="s">
        <v>159</v>
      </c>
      <c r="C184" t="s">
        <v>19</v>
      </c>
      <c r="D184" t="s">
        <v>20</v>
      </c>
      <c r="E184">
        <v>52</v>
      </c>
      <c r="F184" t="s">
        <v>112</v>
      </c>
      <c r="G184" t="s">
        <v>69</v>
      </c>
      <c r="H184" t="s">
        <v>384</v>
      </c>
      <c r="J184" t="s">
        <v>428</v>
      </c>
      <c r="K184" s="1">
        <v>42414.495833333334</v>
      </c>
      <c r="L184" t="s">
        <v>97</v>
      </c>
      <c r="M184" t="s">
        <v>43</v>
      </c>
      <c r="N184">
        <v>14</v>
      </c>
      <c r="O184" t="s">
        <v>44</v>
      </c>
      <c r="P184">
        <v>201602</v>
      </c>
      <c r="Q184" t="s">
        <v>81</v>
      </c>
      <c r="R184">
        <v>1</v>
      </c>
      <c r="S184">
        <v>1</v>
      </c>
    </row>
    <row r="185" spans="1:19" x14ac:dyDescent="0.3">
      <c r="A185">
        <v>2255518</v>
      </c>
      <c r="B185" t="s">
        <v>89</v>
      </c>
      <c r="C185" t="s">
        <v>19</v>
      </c>
      <c r="D185" t="s">
        <v>20</v>
      </c>
      <c r="E185">
        <v>56</v>
      </c>
      <c r="F185" t="s">
        <v>21</v>
      </c>
      <c r="G185" t="s">
        <v>250</v>
      </c>
      <c r="H185" t="s">
        <v>260</v>
      </c>
      <c r="J185" t="s">
        <v>429</v>
      </c>
      <c r="K185" s="1">
        <v>42415.224999999999</v>
      </c>
      <c r="L185" t="s">
        <v>97</v>
      </c>
      <c r="M185" t="s">
        <v>26</v>
      </c>
      <c r="N185">
        <v>15</v>
      </c>
      <c r="O185" t="s">
        <v>44</v>
      </c>
      <c r="P185">
        <v>201602</v>
      </c>
      <c r="Q185" t="s">
        <v>72</v>
      </c>
      <c r="R185">
        <v>2</v>
      </c>
      <c r="S185">
        <v>1</v>
      </c>
    </row>
    <row r="186" spans="1:19" x14ac:dyDescent="0.3">
      <c r="A186">
        <v>904424</v>
      </c>
      <c r="B186" t="s">
        <v>408</v>
      </c>
      <c r="C186" t="s">
        <v>19</v>
      </c>
      <c r="D186" t="s">
        <v>30</v>
      </c>
      <c r="E186">
        <v>33</v>
      </c>
      <c r="F186" t="s">
        <v>68</v>
      </c>
      <c r="G186" t="s">
        <v>22</v>
      </c>
      <c r="H186" t="s">
        <v>430</v>
      </c>
      <c r="J186" t="s">
        <v>431</v>
      </c>
      <c r="K186" s="1">
        <v>42455.313194444447</v>
      </c>
      <c r="L186" t="s">
        <v>35</v>
      </c>
      <c r="M186" t="s">
        <v>26</v>
      </c>
      <c r="N186">
        <v>26</v>
      </c>
      <c r="O186" t="s">
        <v>27</v>
      </c>
      <c r="P186">
        <v>201603</v>
      </c>
      <c r="Q186" t="s">
        <v>49</v>
      </c>
      <c r="R186">
        <v>7</v>
      </c>
      <c r="S186">
        <v>1</v>
      </c>
    </row>
    <row r="187" spans="1:19" x14ac:dyDescent="0.3">
      <c r="A187">
        <v>809871</v>
      </c>
      <c r="B187" t="s">
        <v>421</v>
      </c>
      <c r="C187" t="s">
        <v>19</v>
      </c>
      <c r="D187" t="s">
        <v>20</v>
      </c>
      <c r="E187">
        <v>15</v>
      </c>
      <c r="F187" t="s">
        <v>31</v>
      </c>
      <c r="G187" t="s">
        <v>22</v>
      </c>
      <c r="H187" t="s">
        <v>432</v>
      </c>
      <c r="J187" t="s">
        <v>433</v>
      </c>
      <c r="K187" s="1">
        <v>42420.73333333333</v>
      </c>
      <c r="L187" t="s">
        <v>93</v>
      </c>
      <c r="M187" t="s">
        <v>43</v>
      </c>
      <c r="N187">
        <v>20</v>
      </c>
      <c r="O187" t="s">
        <v>44</v>
      </c>
      <c r="P187">
        <v>201602</v>
      </c>
      <c r="Q187" t="s">
        <v>49</v>
      </c>
      <c r="R187">
        <v>7</v>
      </c>
      <c r="S187">
        <v>1</v>
      </c>
    </row>
    <row r="188" spans="1:19" x14ac:dyDescent="0.3">
      <c r="A188">
        <v>810543</v>
      </c>
      <c r="B188" t="s">
        <v>434</v>
      </c>
      <c r="C188" t="s">
        <v>51</v>
      </c>
      <c r="D188" t="s">
        <v>30</v>
      </c>
      <c r="E188">
        <v>53</v>
      </c>
      <c r="F188" t="s">
        <v>112</v>
      </c>
      <c r="G188" t="s">
        <v>64</v>
      </c>
      <c r="H188" t="s">
        <v>435</v>
      </c>
      <c r="J188" t="s">
        <v>436</v>
      </c>
      <c r="K188" s="1">
        <v>42397.26458333333</v>
      </c>
      <c r="L188" t="s">
        <v>97</v>
      </c>
      <c r="M188" t="s">
        <v>26</v>
      </c>
      <c r="N188">
        <v>28</v>
      </c>
      <c r="O188" t="s">
        <v>62</v>
      </c>
      <c r="P188">
        <v>201601</v>
      </c>
      <c r="Q188" t="s">
        <v>45</v>
      </c>
      <c r="R188">
        <v>5</v>
      </c>
      <c r="S188">
        <v>1</v>
      </c>
    </row>
    <row r="189" spans="1:19" x14ac:dyDescent="0.3">
      <c r="A189">
        <v>2092315</v>
      </c>
      <c r="B189" t="s">
        <v>117</v>
      </c>
      <c r="C189" t="s">
        <v>19</v>
      </c>
      <c r="D189" t="s">
        <v>20</v>
      </c>
      <c r="E189">
        <v>55</v>
      </c>
      <c r="F189" t="s">
        <v>31</v>
      </c>
      <c r="G189" t="s">
        <v>64</v>
      </c>
      <c r="H189" t="s">
        <v>437</v>
      </c>
      <c r="J189" t="s">
        <v>438</v>
      </c>
      <c r="K189" s="1">
        <v>42405.769444444442</v>
      </c>
      <c r="L189" t="s">
        <v>97</v>
      </c>
      <c r="M189" t="s">
        <v>43</v>
      </c>
      <c r="N189">
        <v>5</v>
      </c>
      <c r="O189" t="s">
        <v>44</v>
      </c>
      <c r="P189">
        <v>201602</v>
      </c>
      <c r="Q189" t="s">
        <v>84</v>
      </c>
      <c r="R189">
        <v>6</v>
      </c>
      <c r="S189">
        <v>1</v>
      </c>
    </row>
    <row r="190" spans="1:19" x14ac:dyDescent="0.3">
      <c r="A190">
        <v>809369</v>
      </c>
      <c r="B190" t="s">
        <v>143</v>
      </c>
      <c r="C190" t="s">
        <v>19</v>
      </c>
      <c r="D190" t="s">
        <v>38</v>
      </c>
      <c r="E190">
        <v>33</v>
      </c>
      <c r="F190" t="s">
        <v>46</v>
      </c>
      <c r="G190" t="s">
        <v>32</v>
      </c>
      <c r="H190" t="s">
        <v>439</v>
      </c>
      <c r="J190" t="s">
        <v>440</v>
      </c>
      <c r="K190" s="1">
        <v>42423.565972222219</v>
      </c>
      <c r="L190" t="s">
        <v>35</v>
      </c>
      <c r="M190" t="s">
        <v>43</v>
      </c>
      <c r="N190">
        <v>23</v>
      </c>
      <c r="O190" t="s">
        <v>44</v>
      </c>
      <c r="P190">
        <v>201602</v>
      </c>
      <c r="Q190" t="s">
        <v>28</v>
      </c>
      <c r="R190">
        <v>3</v>
      </c>
      <c r="S190">
        <v>1</v>
      </c>
    </row>
    <row r="191" spans="1:19" x14ac:dyDescent="0.3">
      <c r="A191">
        <v>773017</v>
      </c>
      <c r="B191" t="s">
        <v>159</v>
      </c>
      <c r="C191" t="s">
        <v>19</v>
      </c>
      <c r="D191" t="s">
        <v>38</v>
      </c>
      <c r="E191">
        <v>23</v>
      </c>
      <c r="F191" t="s">
        <v>21</v>
      </c>
      <c r="G191" t="s">
        <v>164</v>
      </c>
      <c r="H191" t="s">
        <v>178</v>
      </c>
      <c r="J191" t="s">
        <v>441</v>
      </c>
      <c r="K191" s="1">
        <v>42402.247916666667</v>
      </c>
      <c r="L191" t="s">
        <v>35</v>
      </c>
      <c r="M191" t="s">
        <v>26</v>
      </c>
      <c r="N191">
        <v>2</v>
      </c>
      <c r="O191" t="s">
        <v>44</v>
      </c>
      <c r="P191">
        <v>201602</v>
      </c>
      <c r="Q191" t="s">
        <v>28</v>
      </c>
      <c r="R191">
        <v>3</v>
      </c>
      <c r="S191">
        <v>1</v>
      </c>
    </row>
    <row r="192" spans="1:19" x14ac:dyDescent="0.3">
      <c r="A192">
        <v>892706</v>
      </c>
      <c r="B192" t="s">
        <v>162</v>
      </c>
      <c r="C192" t="s">
        <v>19</v>
      </c>
      <c r="D192" t="s">
        <v>20</v>
      </c>
      <c r="E192">
        <v>23</v>
      </c>
      <c r="F192" t="s">
        <v>154</v>
      </c>
      <c r="G192" t="s">
        <v>105</v>
      </c>
      <c r="H192" t="s">
        <v>442</v>
      </c>
      <c r="J192" t="s">
        <v>443</v>
      </c>
      <c r="K192" s="1">
        <v>42445.165972222225</v>
      </c>
      <c r="L192" t="s">
        <v>35</v>
      </c>
      <c r="M192" t="s">
        <v>80</v>
      </c>
      <c r="N192">
        <v>16</v>
      </c>
      <c r="O192" t="s">
        <v>27</v>
      </c>
      <c r="P192">
        <v>201603</v>
      </c>
      <c r="Q192" t="s">
        <v>36</v>
      </c>
      <c r="R192">
        <v>4</v>
      </c>
      <c r="S192">
        <v>1</v>
      </c>
    </row>
    <row r="193" spans="1:19" x14ac:dyDescent="0.3">
      <c r="A193">
        <v>617576</v>
      </c>
      <c r="B193" t="s">
        <v>185</v>
      </c>
      <c r="C193" t="s">
        <v>19</v>
      </c>
      <c r="D193" t="s">
        <v>54</v>
      </c>
      <c r="E193">
        <v>39</v>
      </c>
      <c r="F193" t="s">
        <v>46</v>
      </c>
      <c r="G193" t="s">
        <v>354</v>
      </c>
      <c r="H193" t="s">
        <v>444</v>
      </c>
      <c r="J193" t="s">
        <v>445</v>
      </c>
      <c r="K193" s="1">
        <v>42379.73333333333</v>
      </c>
      <c r="L193" t="s">
        <v>25</v>
      </c>
      <c r="M193" t="s">
        <v>43</v>
      </c>
      <c r="N193">
        <v>10</v>
      </c>
      <c r="O193" t="s">
        <v>62</v>
      </c>
      <c r="P193">
        <v>201601</v>
      </c>
      <c r="Q193" t="s">
        <v>81</v>
      </c>
      <c r="R193">
        <v>1</v>
      </c>
      <c r="S193">
        <v>1</v>
      </c>
    </row>
    <row r="194" spans="1:19" x14ac:dyDescent="0.3">
      <c r="A194">
        <v>2204805</v>
      </c>
      <c r="B194" t="s">
        <v>220</v>
      </c>
      <c r="C194" t="s">
        <v>19</v>
      </c>
      <c r="D194" t="s">
        <v>30</v>
      </c>
      <c r="E194">
        <v>33</v>
      </c>
      <c r="F194" t="s">
        <v>68</v>
      </c>
      <c r="G194" t="s">
        <v>22</v>
      </c>
      <c r="H194" t="s">
        <v>442</v>
      </c>
      <c r="J194" t="s">
        <v>446</v>
      </c>
      <c r="K194" s="1">
        <v>42419.723611111112</v>
      </c>
      <c r="L194" t="s">
        <v>35</v>
      </c>
      <c r="M194" t="s">
        <v>43</v>
      </c>
      <c r="N194">
        <v>19</v>
      </c>
      <c r="O194" t="s">
        <v>44</v>
      </c>
      <c r="P194">
        <v>201602</v>
      </c>
      <c r="Q194" t="s">
        <v>84</v>
      </c>
      <c r="R194">
        <v>6</v>
      </c>
      <c r="S194">
        <v>1</v>
      </c>
    </row>
    <row r="195" spans="1:19" x14ac:dyDescent="0.3">
      <c r="A195">
        <v>810349</v>
      </c>
      <c r="B195" t="s">
        <v>76</v>
      </c>
      <c r="C195" t="s">
        <v>19</v>
      </c>
      <c r="D195" t="s">
        <v>20</v>
      </c>
      <c r="E195">
        <v>36</v>
      </c>
      <c r="F195" t="s">
        <v>21</v>
      </c>
      <c r="G195" t="s">
        <v>58</v>
      </c>
      <c r="H195" t="s">
        <v>118</v>
      </c>
      <c r="J195" t="s">
        <v>447</v>
      </c>
      <c r="K195" s="1">
        <v>42422.472222222219</v>
      </c>
      <c r="L195" t="s">
        <v>25</v>
      </c>
      <c r="M195" t="s">
        <v>43</v>
      </c>
      <c r="N195">
        <v>22</v>
      </c>
      <c r="O195" t="s">
        <v>44</v>
      </c>
      <c r="P195">
        <v>201602</v>
      </c>
      <c r="Q195" t="s">
        <v>72</v>
      </c>
      <c r="R195">
        <v>2</v>
      </c>
      <c r="S195">
        <v>1</v>
      </c>
    </row>
    <row r="196" spans="1:19" x14ac:dyDescent="0.3">
      <c r="A196">
        <v>597503</v>
      </c>
      <c r="B196" t="s">
        <v>264</v>
      </c>
      <c r="C196" t="s">
        <v>19</v>
      </c>
      <c r="D196" t="s">
        <v>54</v>
      </c>
      <c r="E196">
        <v>24</v>
      </c>
      <c r="F196" t="s">
        <v>21</v>
      </c>
      <c r="G196" t="s">
        <v>64</v>
      </c>
      <c r="H196" t="s">
        <v>448</v>
      </c>
      <c r="J196" t="s">
        <v>449</v>
      </c>
      <c r="K196" s="1">
        <v>42379.527777777781</v>
      </c>
      <c r="L196" t="s">
        <v>35</v>
      </c>
      <c r="M196" t="s">
        <v>43</v>
      </c>
      <c r="N196">
        <v>10</v>
      </c>
      <c r="O196" t="s">
        <v>62</v>
      </c>
      <c r="P196">
        <v>201601</v>
      </c>
      <c r="Q196" t="s">
        <v>81</v>
      </c>
      <c r="R196">
        <v>1</v>
      </c>
      <c r="S196">
        <v>1</v>
      </c>
    </row>
    <row r="197" spans="1:19" x14ac:dyDescent="0.3">
      <c r="A197">
        <v>810390</v>
      </c>
      <c r="B197" t="s">
        <v>272</v>
      </c>
      <c r="C197" t="s">
        <v>19</v>
      </c>
      <c r="D197" t="s">
        <v>54</v>
      </c>
      <c r="E197">
        <v>38</v>
      </c>
      <c r="F197" t="s">
        <v>21</v>
      </c>
      <c r="G197" t="s">
        <v>22</v>
      </c>
      <c r="H197" t="s">
        <v>450</v>
      </c>
      <c r="J197" t="s">
        <v>451</v>
      </c>
      <c r="K197" s="1">
        <v>42426.73541666667</v>
      </c>
      <c r="L197" t="s">
        <v>25</v>
      </c>
      <c r="M197" t="s">
        <v>43</v>
      </c>
      <c r="N197">
        <v>26</v>
      </c>
      <c r="O197" t="s">
        <v>44</v>
      </c>
      <c r="P197">
        <v>201602</v>
      </c>
      <c r="Q197" t="s">
        <v>84</v>
      </c>
      <c r="R197">
        <v>6</v>
      </c>
      <c r="S197">
        <v>1</v>
      </c>
    </row>
    <row r="198" spans="1:19" x14ac:dyDescent="0.3">
      <c r="A198">
        <v>2362188</v>
      </c>
      <c r="B198" t="s">
        <v>191</v>
      </c>
      <c r="C198" t="s">
        <v>19</v>
      </c>
      <c r="D198" t="s">
        <v>38</v>
      </c>
      <c r="E198">
        <v>40</v>
      </c>
      <c r="F198" t="s">
        <v>163</v>
      </c>
      <c r="G198" t="s">
        <v>64</v>
      </c>
      <c r="H198" t="s">
        <v>452</v>
      </c>
      <c r="J198" t="s">
        <v>453</v>
      </c>
      <c r="K198" s="1">
        <v>42403.163194444445</v>
      </c>
      <c r="L198" t="s">
        <v>25</v>
      </c>
      <c r="M198" t="s">
        <v>80</v>
      </c>
      <c r="N198">
        <v>3</v>
      </c>
      <c r="O198" t="s">
        <v>44</v>
      </c>
      <c r="P198">
        <v>201602</v>
      </c>
      <c r="Q198" t="s">
        <v>36</v>
      </c>
      <c r="R198">
        <v>4</v>
      </c>
      <c r="S198">
        <v>1</v>
      </c>
    </row>
    <row r="199" spans="1:19" x14ac:dyDescent="0.3">
      <c r="A199">
        <v>810681</v>
      </c>
      <c r="B199" t="s">
        <v>18</v>
      </c>
      <c r="C199" t="s">
        <v>19</v>
      </c>
      <c r="D199" t="s">
        <v>20</v>
      </c>
      <c r="E199">
        <v>31</v>
      </c>
      <c r="F199" t="s">
        <v>21</v>
      </c>
      <c r="G199" t="s">
        <v>69</v>
      </c>
      <c r="H199" t="s">
        <v>454</v>
      </c>
      <c r="J199" t="s">
        <v>455</v>
      </c>
      <c r="K199" s="1">
        <v>42426.723611111112</v>
      </c>
      <c r="L199" t="s">
        <v>35</v>
      </c>
      <c r="M199" t="s">
        <v>43</v>
      </c>
      <c r="N199">
        <v>26</v>
      </c>
      <c r="O199" t="s">
        <v>44</v>
      </c>
      <c r="P199">
        <v>201602</v>
      </c>
      <c r="Q199" t="s">
        <v>84</v>
      </c>
      <c r="R199">
        <v>6</v>
      </c>
      <c r="S199">
        <v>1</v>
      </c>
    </row>
    <row r="200" spans="1:19" x14ac:dyDescent="0.3">
      <c r="A200">
        <v>809139</v>
      </c>
      <c r="B200" t="s">
        <v>120</v>
      </c>
      <c r="C200" t="s">
        <v>19</v>
      </c>
      <c r="D200" t="s">
        <v>20</v>
      </c>
      <c r="E200">
        <v>28</v>
      </c>
      <c r="F200" t="s">
        <v>68</v>
      </c>
      <c r="G200" t="s">
        <v>69</v>
      </c>
      <c r="H200" t="s">
        <v>70</v>
      </c>
      <c r="J200" t="s">
        <v>456</v>
      </c>
      <c r="K200" s="1">
        <v>42412.370138888888</v>
      </c>
      <c r="L200" t="s">
        <v>35</v>
      </c>
      <c r="M200" t="s">
        <v>26</v>
      </c>
      <c r="N200">
        <v>12</v>
      </c>
      <c r="O200" t="s">
        <v>44</v>
      </c>
      <c r="P200">
        <v>201602</v>
      </c>
      <c r="Q200" t="s">
        <v>84</v>
      </c>
      <c r="R200">
        <v>6</v>
      </c>
      <c r="S200">
        <v>1</v>
      </c>
    </row>
    <row r="201" spans="1:19" x14ac:dyDescent="0.3">
      <c r="A201">
        <v>809360</v>
      </c>
      <c r="B201" t="s">
        <v>262</v>
      </c>
      <c r="C201" t="s">
        <v>19</v>
      </c>
      <c r="D201" t="s">
        <v>20</v>
      </c>
      <c r="E201">
        <v>13</v>
      </c>
      <c r="F201" t="s">
        <v>112</v>
      </c>
      <c r="G201" t="s">
        <v>22</v>
      </c>
      <c r="H201" t="s">
        <v>196</v>
      </c>
      <c r="J201" t="s">
        <v>457</v>
      </c>
      <c r="K201" s="1">
        <v>42418.862500000003</v>
      </c>
      <c r="L201" t="s">
        <v>93</v>
      </c>
      <c r="M201" t="s">
        <v>61</v>
      </c>
      <c r="N201">
        <v>18</v>
      </c>
      <c r="O201" t="s">
        <v>44</v>
      </c>
      <c r="P201">
        <v>201602</v>
      </c>
      <c r="Q201" t="s">
        <v>45</v>
      </c>
      <c r="R201">
        <v>5</v>
      </c>
      <c r="S201">
        <v>1</v>
      </c>
    </row>
    <row r="202" spans="1:19" x14ac:dyDescent="0.3">
      <c r="A202">
        <v>182630</v>
      </c>
      <c r="B202" t="s">
        <v>85</v>
      </c>
      <c r="C202" t="s">
        <v>85</v>
      </c>
      <c r="D202" t="s">
        <v>85</v>
      </c>
      <c r="E202">
        <v>0</v>
      </c>
      <c r="F202" t="s">
        <v>85</v>
      </c>
      <c r="G202" t="s">
        <v>64</v>
      </c>
      <c r="H202" t="s">
        <v>248</v>
      </c>
      <c r="J202" t="s">
        <v>458</v>
      </c>
      <c r="K202" s="1">
        <v>42456.895138888889</v>
      </c>
      <c r="L202" t="s">
        <v>88</v>
      </c>
      <c r="M202" t="s">
        <v>61</v>
      </c>
      <c r="N202">
        <v>27</v>
      </c>
      <c r="O202" t="s">
        <v>27</v>
      </c>
      <c r="P202">
        <v>201603</v>
      </c>
      <c r="Q202" t="s">
        <v>81</v>
      </c>
      <c r="R202">
        <v>1</v>
      </c>
      <c r="S202">
        <v>1</v>
      </c>
    </row>
    <row r="203" spans="1:19" x14ac:dyDescent="0.3">
      <c r="A203">
        <v>1106425</v>
      </c>
      <c r="B203" t="s">
        <v>262</v>
      </c>
      <c r="C203" t="s">
        <v>19</v>
      </c>
      <c r="D203" t="s">
        <v>20</v>
      </c>
      <c r="E203">
        <v>27</v>
      </c>
      <c r="F203" t="s">
        <v>21</v>
      </c>
      <c r="G203" t="s">
        <v>105</v>
      </c>
      <c r="H203" t="s">
        <v>459</v>
      </c>
      <c r="J203" t="s">
        <v>460</v>
      </c>
      <c r="K203" s="1">
        <v>42451.26458333333</v>
      </c>
      <c r="L203" t="s">
        <v>35</v>
      </c>
      <c r="M203" t="s">
        <v>26</v>
      </c>
      <c r="N203">
        <v>22</v>
      </c>
      <c r="O203" t="s">
        <v>27</v>
      </c>
      <c r="P203">
        <v>201603</v>
      </c>
      <c r="Q203" t="s">
        <v>28</v>
      </c>
      <c r="R203">
        <v>3</v>
      </c>
      <c r="S203">
        <v>1</v>
      </c>
    </row>
    <row r="204" spans="1:19" x14ac:dyDescent="0.3">
      <c r="A204">
        <v>2205372</v>
      </c>
      <c r="B204" t="s">
        <v>130</v>
      </c>
      <c r="C204" t="s">
        <v>19</v>
      </c>
      <c r="D204" t="s">
        <v>54</v>
      </c>
      <c r="E204">
        <v>29</v>
      </c>
      <c r="F204" t="s">
        <v>46</v>
      </c>
      <c r="G204" t="s">
        <v>40</v>
      </c>
      <c r="H204" t="s">
        <v>461</v>
      </c>
      <c r="J204" t="s">
        <v>462</v>
      </c>
      <c r="K204" s="1">
        <v>42418.988194444442</v>
      </c>
      <c r="L204" t="s">
        <v>35</v>
      </c>
      <c r="M204" t="s">
        <v>61</v>
      </c>
      <c r="N204">
        <v>18</v>
      </c>
      <c r="O204" t="s">
        <v>44</v>
      </c>
      <c r="P204">
        <v>201602</v>
      </c>
      <c r="Q204" t="s">
        <v>45</v>
      </c>
      <c r="R204">
        <v>5</v>
      </c>
      <c r="S204">
        <v>1</v>
      </c>
    </row>
    <row r="205" spans="1:19" x14ac:dyDescent="0.3">
      <c r="A205">
        <v>1108389</v>
      </c>
      <c r="B205" t="s">
        <v>288</v>
      </c>
      <c r="C205" t="s">
        <v>19</v>
      </c>
      <c r="D205" t="s">
        <v>38</v>
      </c>
      <c r="E205">
        <v>24</v>
      </c>
      <c r="F205" t="s">
        <v>46</v>
      </c>
      <c r="G205" t="s">
        <v>58</v>
      </c>
      <c r="H205" t="s">
        <v>23</v>
      </c>
      <c r="J205" t="s">
        <v>463</v>
      </c>
      <c r="K205" s="1">
        <v>42431.90347222222</v>
      </c>
      <c r="L205" t="s">
        <v>35</v>
      </c>
      <c r="M205" t="s">
        <v>61</v>
      </c>
      <c r="N205">
        <v>2</v>
      </c>
      <c r="O205" t="s">
        <v>27</v>
      </c>
      <c r="P205">
        <v>201603</v>
      </c>
      <c r="Q205" t="s">
        <v>36</v>
      </c>
      <c r="R205">
        <v>4</v>
      </c>
      <c r="S205">
        <v>1</v>
      </c>
    </row>
    <row r="206" spans="1:19" x14ac:dyDescent="0.3">
      <c r="A206">
        <v>941667</v>
      </c>
      <c r="B206" t="s">
        <v>57</v>
      </c>
      <c r="C206" t="s">
        <v>19</v>
      </c>
      <c r="D206" t="s">
        <v>20</v>
      </c>
      <c r="E206">
        <v>26</v>
      </c>
      <c r="F206" t="s">
        <v>112</v>
      </c>
      <c r="G206" t="s">
        <v>64</v>
      </c>
      <c r="H206" t="s">
        <v>74</v>
      </c>
      <c r="J206" t="s">
        <v>464</v>
      </c>
      <c r="K206" s="1">
        <v>42436.364583333336</v>
      </c>
      <c r="L206" t="s">
        <v>35</v>
      </c>
      <c r="M206" t="s">
        <v>26</v>
      </c>
      <c r="N206">
        <v>7</v>
      </c>
      <c r="O206" t="s">
        <v>27</v>
      </c>
      <c r="P206">
        <v>201603</v>
      </c>
      <c r="Q206" t="s">
        <v>72</v>
      </c>
      <c r="R206">
        <v>2</v>
      </c>
      <c r="S206">
        <v>1</v>
      </c>
    </row>
    <row r="207" spans="1:19" x14ac:dyDescent="0.3">
      <c r="A207">
        <v>773545</v>
      </c>
      <c r="B207" t="s">
        <v>465</v>
      </c>
      <c r="C207" t="s">
        <v>51</v>
      </c>
      <c r="D207" t="s">
        <v>20</v>
      </c>
      <c r="E207">
        <v>62</v>
      </c>
      <c r="F207" t="s">
        <v>112</v>
      </c>
      <c r="G207" t="s">
        <v>133</v>
      </c>
      <c r="H207" t="s">
        <v>466</v>
      </c>
      <c r="J207" t="s">
        <v>467</v>
      </c>
      <c r="K207" s="1">
        <v>42405.547222222223</v>
      </c>
      <c r="L207" t="s">
        <v>97</v>
      </c>
      <c r="M207" t="s">
        <v>43</v>
      </c>
      <c r="N207">
        <v>5</v>
      </c>
      <c r="O207" t="s">
        <v>44</v>
      </c>
      <c r="P207">
        <v>201602</v>
      </c>
      <c r="Q207" t="s">
        <v>84</v>
      </c>
      <c r="R207">
        <v>6</v>
      </c>
      <c r="S207">
        <v>1</v>
      </c>
    </row>
    <row r="208" spans="1:19" x14ac:dyDescent="0.3">
      <c r="A208">
        <v>3440</v>
      </c>
      <c r="B208" t="s">
        <v>85</v>
      </c>
      <c r="C208" t="s">
        <v>85</v>
      </c>
      <c r="D208" t="s">
        <v>85</v>
      </c>
      <c r="E208">
        <v>0</v>
      </c>
      <c r="F208" t="s">
        <v>85</v>
      </c>
      <c r="G208" t="s">
        <v>141</v>
      </c>
      <c r="H208" t="s">
        <v>142</v>
      </c>
      <c r="J208" t="s">
        <v>142</v>
      </c>
      <c r="K208" t="s">
        <v>142</v>
      </c>
      <c r="L208" t="s">
        <v>88</v>
      </c>
      <c r="M208" t="s">
        <v>61</v>
      </c>
      <c r="N208" t="s">
        <v>142</v>
      </c>
      <c r="O208" t="s">
        <v>142</v>
      </c>
      <c r="P208" t="s">
        <v>142</v>
      </c>
      <c r="Q208" t="s">
        <v>142</v>
      </c>
      <c r="R208" t="s">
        <v>142</v>
      </c>
      <c r="S208">
        <v>1</v>
      </c>
    </row>
    <row r="209" spans="1:19" x14ac:dyDescent="0.3">
      <c r="A209">
        <v>1413198</v>
      </c>
      <c r="B209" t="s">
        <v>85</v>
      </c>
      <c r="C209" t="s">
        <v>140</v>
      </c>
      <c r="D209" t="s">
        <v>140</v>
      </c>
      <c r="E209">
        <v>0</v>
      </c>
      <c r="F209" t="s">
        <v>140</v>
      </c>
      <c r="G209" t="s">
        <v>141</v>
      </c>
      <c r="H209" t="s">
        <v>142</v>
      </c>
      <c r="J209" t="s">
        <v>142</v>
      </c>
      <c r="K209" t="s">
        <v>142</v>
      </c>
      <c r="L209" t="s">
        <v>88</v>
      </c>
      <c r="M209" t="s">
        <v>61</v>
      </c>
      <c r="N209" t="s">
        <v>142</v>
      </c>
      <c r="O209" t="s">
        <v>142</v>
      </c>
      <c r="P209" t="s">
        <v>142</v>
      </c>
      <c r="Q209" t="s">
        <v>142</v>
      </c>
      <c r="R209" t="s">
        <v>142</v>
      </c>
      <c r="S209">
        <v>1</v>
      </c>
    </row>
    <row r="210" spans="1:19" x14ac:dyDescent="0.3">
      <c r="A210">
        <v>1557758</v>
      </c>
      <c r="B210" t="s">
        <v>85</v>
      </c>
      <c r="C210" t="s">
        <v>140</v>
      </c>
      <c r="D210" t="s">
        <v>140</v>
      </c>
      <c r="E210">
        <v>0</v>
      </c>
      <c r="F210" t="s">
        <v>140</v>
      </c>
      <c r="G210" t="s">
        <v>141</v>
      </c>
      <c r="H210" t="s">
        <v>142</v>
      </c>
      <c r="J210" t="s">
        <v>142</v>
      </c>
      <c r="K210" t="s">
        <v>142</v>
      </c>
      <c r="L210" t="s">
        <v>88</v>
      </c>
      <c r="M210" t="s">
        <v>61</v>
      </c>
      <c r="N210" t="s">
        <v>142</v>
      </c>
      <c r="O210" t="s">
        <v>142</v>
      </c>
      <c r="P210" t="s">
        <v>142</v>
      </c>
      <c r="Q210" t="s">
        <v>142</v>
      </c>
      <c r="R210" t="s">
        <v>142</v>
      </c>
      <c r="S210">
        <v>1</v>
      </c>
    </row>
    <row r="211" spans="1:19" x14ac:dyDescent="0.3">
      <c r="A211">
        <v>3233</v>
      </c>
      <c r="B211" t="s">
        <v>85</v>
      </c>
      <c r="C211" t="s">
        <v>85</v>
      </c>
      <c r="D211" t="s">
        <v>85</v>
      </c>
      <c r="E211">
        <v>0</v>
      </c>
      <c r="F211" t="s">
        <v>85</v>
      </c>
      <c r="G211" t="s">
        <v>141</v>
      </c>
      <c r="H211" t="s">
        <v>142</v>
      </c>
      <c r="J211" t="s">
        <v>142</v>
      </c>
      <c r="K211" t="s">
        <v>142</v>
      </c>
      <c r="L211" t="s">
        <v>88</v>
      </c>
      <c r="M211" t="s">
        <v>61</v>
      </c>
      <c r="N211" t="s">
        <v>142</v>
      </c>
      <c r="O211" t="s">
        <v>142</v>
      </c>
      <c r="P211" t="s">
        <v>142</v>
      </c>
      <c r="Q211" t="s">
        <v>142</v>
      </c>
      <c r="R211" t="s">
        <v>142</v>
      </c>
      <c r="S211">
        <v>1</v>
      </c>
    </row>
    <row r="212" spans="1:19" x14ac:dyDescent="0.3">
      <c r="A212">
        <v>833521</v>
      </c>
      <c r="B212" t="s">
        <v>167</v>
      </c>
      <c r="C212" t="s">
        <v>19</v>
      </c>
      <c r="D212" t="s">
        <v>20</v>
      </c>
      <c r="E212">
        <v>33</v>
      </c>
      <c r="F212" t="s">
        <v>154</v>
      </c>
      <c r="G212" t="s">
        <v>64</v>
      </c>
      <c r="H212" t="s">
        <v>468</v>
      </c>
      <c r="J212" t="s">
        <v>469</v>
      </c>
      <c r="K212" s="1">
        <v>42431.486111111109</v>
      </c>
      <c r="L212" t="s">
        <v>35</v>
      </c>
      <c r="M212" t="s">
        <v>43</v>
      </c>
      <c r="N212">
        <v>2</v>
      </c>
      <c r="O212" t="s">
        <v>27</v>
      </c>
      <c r="P212">
        <v>201603</v>
      </c>
      <c r="Q212" t="s">
        <v>36</v>
      </c>
      <c r="R212">
        <v>4</v>
      </c>
      <c r="S212">
        <v>1</v>
      </c>
    </row>
    <row r="213" spans="1:19" x14ac:dyDescent="0.3">
      <c r="A213">
        <v>852672</v>
      </c>
      <c r="B213" t="s">
        <v>73</v>
      </c>
      <c r="C213" t="s">
        <v>19</v>
      </c>
      <c r="D213" t="s">
        <v>20</v>
      </c>
      <c r="E213">
        <v>45</v>
      </c>
      <c r="F213" t="s">
        <v>112</v>
      </c>
      <c r="G213" t="s">
        <v>58</v>
      </c>
      <c r="H213" t="s">
        <v>118</v>
      </c>
      <c r="J213" t="s">
        <v>470</v>
      </c>
      <c r="K213" s="1">
        <v>42434.453472222223</v>
      </c>
      <c r="L213" t="s">
        <v>25</v>
      </c>
      <c r="M213" t="s">
        <v>26</v>
      </c>
      <c r="N213">
        <v>5</v>
      </c>
      <c r="O213" t="s">
        <v>27</v>
      </c>
      <c r="P213">
        <v>201603</v>
      </c>
      <c r="Q213" t="s">
        <v>49</v>
      </c>
      <c r="R213">
        <v>7</v>
      </c>
      <c r="S213">
        <v>1</v>
      </c>
    </row>
    <row r="214" spans="1:19" x14ac:dyDescent="0.3">
      <c r="A214">
        <v>822416</v>
      </c>
      <c r="B214" t="s">
        <v>143</v>
      </c>
      <c r="C214" t="s">
        <v>19</v>
      </c>
      <c r="D214" t="s">
        <v>30</v>
      </c>
      <c r="E214">
        <v>51</v>
      </c>
      <c r="F214" t="s">
        <v>21</v>
      </c>
      <c r="G214" t="s">
        <v>22</v>
      </c>
      <c r="H214" t="s">
        <v>471</v>
      </c>
      <c r="J214" t="s">
        <v>472</v>
      </c>
      <c r="K214" s="1">
        <v>42398.499305555553</v>
      </c>
      <c r="L214" t="s">
        <v>97</v>
      </c>
      <c r="M214" t="s">
        <v>43</v>
      </c>
      <c r="N214">
        <v>29</v>
      </c>
      <c r="O214" t="s">
        <v>62</v>
      </c>
      <c r="P214">
        <v>201601</v>
      </c>
      <c r="Q214" t="s">
        <v>84</v>
      </c>
      <c r="R214">
        <v>6</v>
      </c>
      <c r="S214">
        <v>1</v>
      </c>
    </row>
    <row r="215" spans="1:19" x14ac:dyDescent="0.3">
      <c r="A215">
        <v>2369252</v>
      </c>
      <c r="B215" t="s">
        <v>167</v>
      </c>
      <c r="C215" t="s">
        <v>19</v>
      </c>
      <c r="D215" t="s">
        <v>30</v>
      </c>
      <c r="E215">
        <v>30</v>
      </c>
      <c r="F215" t="s">
        <v>21</v>
      </c>
      <c r="G215" t="s">
        <v>32</v>
      </c>
      <c r="H215" t="s">
        <v>74</v>
      </c>
      <c r="J215" t="s">
        <v>473</v>
      </c>
      <c r="K215" s="1">
        <v>42452.525000000001</v>
      </c>
      <c r="L215" t="s">
        <v>35</v>
      </c>
      <c r="M215" t="s">
        <v>43</v>
      </c>
      <c r="N215">
        <v>23</v>
      </c>
      <c r="O215" t="s">
        <v>27</v>
      </c>
      <c r="P215">
        <v>201603</v>
      </c>
      <c r="Q215" t="s">
        <v>36</v>
      </c>
      <c r="R215">
        <v>4</v>
      </c>
      <c r="S215">
        <v>1</v>
      </c>
    </row>
    <row r="216" spans="1:19" x14ac:dyDescent="0.3">
      <c r="A216">
        <v>789072</v>
      </c>
      <c r="B216" t="s">
        <v>94</v>
      </c>
      <c r="C216" t="s">
        <v>19</v>
      </c>
      <c r="D216" t="s">
        <v>20</v>
      </c>
      <c r="E216">
        <v>42</v>
      </c>
      <c r="F216" t="s">
        <v>21</v>
      </c>
      <c r="G216" t="s">
        <v>133</v>
      </c>
      <c r="H216" t="s">
        <v>474</v>
      </c>
      <c r="J216" t="s">
        <v>475</v>
      </c>
      <c r="K216" s="1">
        <v>42414.758333333331</v>
      </c>
      <c r="L216" t="s">
        <v>25</v>
      </c>
      <c r="M216" t="s">
        <v>43</v>
      </c>
      <c r="N216">
        <v>14</v>
      </c>
      <c r="O216" t="s">
        <v>44</v>
      </c>
      <c r="P216">
        <v>201602</v>
      </c>
      <c r="Q216" t="s">
        <v>81</v>
      </c>
      <c r="R216">
        <v>1</v>
      </c>
      <c r="S216">
        <v>1</v>
      </c>
    </row>
    <row r="217" spans="1:19" x14ac:dyDescent="0.3">
      <c r="A217">
        <v>809717</v>
      </c>
      <c r="B217" t="s">
        <v>182</v>
      </c>
      <c r="C217" t="s">
        <v>19</v>
      </c>
      <c r="D217" t="s">
        <v>20</v>
      </c>
      <c r="E217">
        <v>28</v>
      </c>
      <c r="F217" t="s">
        <v>31</v>
      </c>
      <c r="G217" t="s">
        <v>354</v>
      </c>
      <c r="H217" t="s">
        <v>178</v>
      </c>
      <c r="J217" t="s">
        <v>476</v>
      </c>
      <c r="K217" s="1">
        <v>42419.263194444444</v>
      </c>
      <c r="L217" t="s">
        <v>35</v>
      </c>
      <c r="M217" t="s">
        <v>26</v>
      </c>
      <c r="N217">
        <v>19</v>
      </c>
      <c r="O217" t="s">
        <v>44</v>
      </c>
      <c r="P217">
        <v>201602</v>
      </c>
      <c r="Q217" t="s">
        <v>84</v>
      </c>
      <c r="R217">
        <v>6</v>
      </c>
      <c r="S217">
        <v>1</v>
      </c>
    </row>
    <row r="218" spans="1:19" x14ac:dyDescent="0.3">
      <c r="A218">
        <v>892644</v>
      </c>
      <c r="B218" t="s">
        <v>185</v>
      </c>
      <c r="C218" t="s">
        <v>19</v>
      </c>
      <c r="D218" t="s">
        <v>20</v>
      </c>
      <c r="E218">
        <v>18</v>
      </c>
      <c r="F218" t="s">
        <v>21</v>
      </c>
      <c r="G218" t="s">
        <v>105</v>
      </c>
      <c r="H218" t="s">
        <v>113</v>
      </c>
      <c r="J218" t="s">
        <v>477</v>
      </c>
      <c r="K218" s="1">
        <v>42449.622916666667</v>
      </c>
      <c r="L218" t="s">
        <v>93</v>
      </c>
      <c r="M218" t="s">
        <v>43</v>
      </c>
      <c r="N218">
        <v>20</v>
      </c>
      <c r="O218" t="s">
        <v>27</v>
      </c>
      <c r="P218">
        <v>201603</v>
      </c>
      <c r="Q218" t="s">
        <v>81</v>
      </c>
      <c r="R218">
        <v>1</v>
      </c>
      <c r="S218">
        <v>1</v>
      </c>
    </row>
    <row r="219" spans="1:19" x14ac:dyDescent="0.3">
      <c r="A219">
        <v>832729</v>
      </c>
      <c r="B219" t="s">
        <v>126</v>
      </c>
      <c r="C219" t="s">
        <v>19</v>
      </c>
      <c r="D219" t="s">
        <v>20</v>
      </c>
      <c r="E219">
        <v>29</v>
      </c>
      <c r="F219" t="s">
        <v>39</v>
      </c>
      <c r="G219" t="s">
        <v>105</v>
      </c>
      <c r="H219" t="s">
        <v>478</v>
      </c>
      <c r="J219" t="s">
        <v>479</v>
      </c>
      <c r="K219" s="1">
        <v>42435.862500000003</v>
      </c>
      <c r="L219" t="s">
        <v>35</v>
      </c>
      <c r="M219" t="s">
        <v>61</v>
      </c>
      <c r="N219">
        <v>6</v>
      </c>
      <c r="O219" t="s">
        <v>27</v>
      </c>
      <c r="P219">
        <v>201603</v>
      </c>
      <c r="Q219" t="s">
        <v>81</v>
      </c>
      <c r="R219">
        <v>1</v>
      </c>
      <c r="S219">
        <v>1</v>
      </c>
    </row>
    <row r="220" spans="1:19" x14ac:dyDescent="0.3">
      <c r="A220">
        <v>1107713</v>
      </c>
      <c r="B220" t="s">
        <v>421</v>
      </c>
      <c r="C220" t="s">
        <v>19</v>
      </c>
      <c r="D220" t="s">
        <v>20</v>
      </c>
      <c r="E220">
        <v>44</v>
      </c>
      <c r="F220" t="s">
        <v>21</v>
      </c>
      <c r="G220" t="s">
        <v>64</v>
      </c>
      <c r="H220" t="s">
        <v>206</v>
      </c>
      <c r="J220" t="s">
        <v>480</v>
      </c>
      <c r="K220" s="1">
        <v>42433.65625</v>
      </c>
      <c r="L220" t="s">
        <v>25</v>
      </c>
      <c r="M220" t="s">
        <v>43</v>
      </c>
      <c r="N220">
        <v>4</v>
      </c>
      <c r="O220" t="s">
        <v>27</v>
      </c>
      <c r="P220">
        <v>201603</v>
      </c>
      <c r="Q220" t="s">
        <v>84</v>
      </c>
      <c r="R220">
        <v>6</v>
      </c>
      <c r="S220">
        <v>1</v>
      </c>
    </row>
    <row r="221" spans="1:19" x14ac:dyDescent="0.3">
      <c r="A221">
        <v>833542</v>
      </c>
      <c r="B221" t="s">
        <v>167</v>
      </c>
      <c r="C221" t="s">
        <v>19</v>
      </c>
      <c r="D221" t="s">
        <v>30</v>
      </c>
      <c r="E221">
        <v>49</v>
      </c>
      <c r="F221" t="s">
        <v>21</v>
      </c>
      <c r="G221" t="s">
        <v>77</v>
      </c>
      <c r="H221" t="s">
        <v>324</v>
      </c>
      <c r="J221" t="s">
        <v>481</v>
      </c>
      <c r="K221" s="1">
        <v>42431.284722222219</v>
      </c>
      <c r="L221" t="s">
        <v>25</v>
      </c>
      <c r="M221" t="s">
        <v>26</v>
      </c>
      <c r="N221">
        <v>2</v>
      </c>
      <c r="O221" t="s">
        <v>27</v>
      </c>
      <c r="P221">
        <v>201603</v>
      </c>
      <c r="Q221" t="s">
        <v>36</v>
      </c>
      <c r="R221">
        <v>4</v>
      </c>
      <c r="S221">
        <v>1</v>
      </c>
    </row>
    <row r="222" spans="1:19" x14ac:dyDescent="0.3">
      <c r="A222">
        <v>585562</v>
      </c>
      <c r="B222" t="s">
        <v>482</v>
      </c>
      <c r="C222" t="s">
        <v>51</v>
      </c>
      <c r="D222" t="s">
        <v>85</v>
      </c>
      <c r="E222">
        <v>38</v>
      </c>
      <c r="F222" t="s">
        <v>163</v>
      </c>
      <c r="G222" t="s">
        <v>40</v>
      </c>
      <c r="H222" t="s">
        <v>483</v>
      </c>
      <c r="J222" t="s">
        <v>484</v>
      </c>
      <c r="K222" s="1">
        <v>42373.652777777781</v>
      </c>
      <c r="L222" t="s">
        <v>25</v>
      </c>
      <c r="M222" t="s">
        <v>43</v>
      </c>
      <c r="N222">
        <v>4</v>
      </c>
      <c r="O222" t="s">
        <v>62</v>
      </c>
      <c r="P222">
        <v>201601</v>
      </c>
      <c r="Q222" t="s">
        <v>72</v>
      </c>
      <c r="R222">
        <v>2</v>
      </c>
      <c r="S222">
        <v>1</v>
      </c>
    </row>
    <row r="223" spans="1:19" x14ac:dyDescent="0.3">
      <c r="A223">
        <v>809209</v>
      </c>
      <c r="B223" t="s">
        <v>82</v>
      </c>
      <c r="C223" t="s">
        <v>19</v>
      </c>
      <c r="D223" t="s">
        <v>85</v>
      </c>
      <c r="E223">
        <v>24</v>
      </c>
      <c r="F223" t="s">
        <v>46</v>
      </c>
      <c r="G223" t="s">
        <v>77</v>
      </c>
      <c r="H223" t="s">
        <v>485</v>
      </c>
      <c r="J223" t="s">
        <v>486</v>
      </c>
      <c r="K223" s="1">
        <v>42423.313194444447</v>
      </c>
      <c r="L223" t="s">
        <v>35</v>
      </c>
      <c r="M223" t="s">
        <v>26</v>
      </c>
      <c r="N223">
        <v>23</v>
      </c>
      <c r="O223" t="s">
        <v>44</v>
      </c>
      <c r="P223">
        <v>201602</v>
      </c>
      <c r="Q223" t="s">
        <v>28</v>
      </c>
      <c r="R223">
        <v>3</v>
      </c>
      <c r="S223">
        <v>1</v>
      </c>
    </row>
    <row r="224" spans="1:19" x14ac:dyDescent="0.3">
      <c r="A224">
        <v>771881</v>
      </c>
      <c r="B224" t="s">
        <v>123</v>
      </c>
      <c r="C224" t="s">
        <v>19</v>
      </c>
      <c r="D224" t="s">
        <v>20</v>
      </c>
      <c r="E224">
        <v>31</v>
      </c>
      <c r="F224" t="s">
        <v>21</v>
      </c>
      <c r="G224" t="s">
        <v>69</v>
      </c>
      <c r="H224" t="s">
        <v>91</v>
      </c>
      <c r="J224" t="s">
        <v>487</v>
      </c>
      <c r="K224" s="1">
        <v>42389.713194444441</v>
      </c>
      <c r="L224" t="s">
        <v>35</v>
      </c>
      <c r="M224" t="s">
        <v>43</v>
      </c>
      <c r="N224">
        <v>20</v>
      </c>
      <c r="O224" t="s">
        <v>62</v>
      </c>
      <c r="P224">
        <v>201601</v>
      </c>
      <c r="Q224" t="s">
        <v>36</v>
      </c>
      <c r="R224">
        <v>4</v>
      </c>
      <c r="S224">
        <v>1</v>
      </c>
    </row>
    <row r="225" spans="1:19" x14ac:dyDescent="0.3">
      <c r="A225">
        <v>2406577</v>
      </c>
      <c r="B225" t="s">
        <v>130</v>
      </c>
      <c r="C225" t="s">
        <v>19</v>
      </c>
      <c r="D225" t="s">
        <v>20</v>
      </c>
      <c r="E225">
        <v>29</v>
      </c>
      <c r="F225" t="s">
        <v>21</v>
      </c>
      <c r="G225" t="s">
        <v>22</v>
      </c>
      <c r="H225" t="s">
        <v>398</v>
      </c>
      <c r="J225" t="s">
        <v>488</v>
      </c>
      <c r="K225" s="1">
        <v>42453.536111111112</v>
      </c>
      <c r="L225" t="s">
        <v>35</v>
      </c>
      <c r="M225" t="s">
        <v>43</v>
      </c>
      <c r="N225">
        <v>24</v>
      </c>
      <c r="O225" t="s">
        <v>27</v>
      </c>
      <c r="P225">
        <v>201603</v>
      </c>
      <c r="Q225" t="s">
        <v>45</v>
      </c>
      <c r="R225">
        <v>5</v>
      </c>
      <c r="S225">
        <v>1</v>
      </c>
    </row>
    <row r="226" spans="1:19" x14ac:dyDescent="0.3">
      <c r="A226">
        <v>1109274</v>
      </c>
      <c r="B226" t="s">
        <v>195</v>
      </c>
      <c r="C226" t="s">
        <v>19</v>
      </c>
      <c r="D226" t="s">
        <v>85</v>
      </c>
      <c r="E226">
        <v>39</v>
      </c>
      <c r="F226" t="s">
        <v>21</v>
      </c>
      <c r="G226" t="s">
        <v>133</v>
      </c>
      <c r="H226" t="s">
        <v>489</v>
      </c>
      <c r="J226" t="s">
        <v>490</v>
      </c>
      <c r="K226" s="1">
        <v>42435.799305555556</v>
      </c>
      <c r="L226" t="s">
        <v>25</v>
      </c>
      <c r="M226" t="s">
        <v>170</v>
      </c>
      <c r="N226">
        <v>6</v>
      </c>
      <c r="O226" t="s">
        <v>27</v>
      </c>
      <c r="P226">
        <v>201603</v>
      </c>
      <c r="Q226" t="s">
        <v>81</v>
      </c>
      <c r="R226">
        <v>1</v>
      </c>
      <c r="S226">
        <v>1</v>
      </c>
    </row>
    <row r="227" spans="1:19" x14ac:dyDescent="0.3">
      <c r="A227">
        <v>904274</v>
      </c>
      <c r="B227" t="s">
        <v>162</v>
      </c>
      <c r="C227" t="s">
        <v>19</v>
      </c>
      <c r="D227" t="s">
        <v>85</v>
      </c>
      <c r="E227">
        <v>23</v>
      </c>
      <c r="F227" t="s">
        <v>21</v>
      </c>
      <c r="G227" t="s">
        <v>32</v>
      </c>
      <c r="H227" t="s">
        <v>491</v>
      </c>
      <c r="J227" t="s">
        <v>492</v>
      </c>
      <c r="K227" s="1">
        <v>42459.504166666666</v>
      </c>
      <c r="L227" t="s">
        <v>35</v>
      </c>
      <c r="M227" t="s">
        <v>43</v>
      </c>
      <c r="N227">
        <v>30</v>
      </c>
      <c r="O227" t="s">
        <v>27</v>
      </c>
      <c r="P227">
        <v>201603</v>
      </c>
      <c r="Q227" t="s">
        <v>36</v>
      </c>
      <c r="R227">
        <v>4</v>
      </c>
      <c r="S227">
        <v>1</v>
      </c>
    </row>
    <row r="228" spans="1:19" x14ac:dyDescent="0.3">
      <c r="A228">
        <v>867718</v>
      </c>
      <c r="B228" t="s">
        <v>195</v>
      </c>
      <c r="C228" t="s">
        <v>19</v>
      </c>
      <c r="D228" t="s">
        <v>20</v>
      </c>
      <c r="E228">
        <v>38</v>
      </c>
      <c r="F228" t="s">
        <v>21</v>
      </c>
      <c r="G228" t="s">
        <v>77</v>
      </c>
      <c r="H228" t="s">
        <v>493</v>
      </c>
      <c r="J228" t="s">
        <v>494</v>
      </c>
      <c r="K228" s="1">
        <v>42436.45</v>
      </c>
      <c r="L228" t="s">
        <v>25</v>
      </c>
      <c r="M228" t="s">
        <v>26</v>
      </c>
      <c r="N228">
        <v>7</v>
      </c>
      <c r="O228" t="s">
        <v>27</v>
      </c>
      <c r="P228">
        <v>201603</v>
      </c>
      <c r="Q228" t="s">
        <v>72</v>
      </c>
      <c r="R228">
        <v>2</v>
      </c>
      <c r="S228">
        <v>1</v>
      </c>
    </row>
    <row r="229" spans="1:19" x14ac:dyDescent="0.3">
      <c r="A229">
        <v>867915</v>
      </c>
      <c r="B229" t="s">
        <v>224</v>
      </c>
      <c r="C229" t="s">
        <v>19</v>
      </c>
      <c r="D229" t="s">
        <v>20</v>
      </c>
      <c r="E229">
        <v>46</v>
      </c>
      <c r="F229" t="s">
        <v>21</v>
      </c>
      <c r="G229" t="s">
        <v>22</v>
      </c>
      <c r="H229" t="s">
        <v>495</v>
      </c>
      <c r="J229" t="s">
        <v>496</v>
      </c>
      <c r="K229" s="1">
        <v>42443.390972222223</v>
      </c>
      <c r="L229" t="s">
        <v>25</v>
      </c>
      <c r="M229" t="s">
        <v>26</v>
      </c>
      <c r="N229">
        <v>14</v>
      </c>
      <c r="O229" t="s">
        <v>27</v>
      </c>
      <c r="P229">
        <v>201603</v>
      </c>
      <c r="Q229" t="s">
        <v>72</v>
      </c>
      <c r="R229">
        <v>2</v>
      </c>
      <c r="S229">
        <v>1</v>
      </c>
    </row>
    <row r="230" spans="1:19" x14ac:dyDescent="0.3">
      <c r="A230">
        <v>810131</v>
      </c>
      <c r="B230" t="s">
        <v>224</v>
      </c>
      <c r="C230" t="s">
        <v>19</v>
      </c>
      <c r="D230" t="s">
        <v>20</v>
      </c>
      <c r="E230">
        <v>30</v>
      </c>
      <c r="F230" t="s">
        <v>154</v>
      </c>
      <c r="G230" t="s">
        <v>64</v>
      </c>
      <c r="H230" t="s">
        <v>74</v>
      </c>
      <c r="J230" t="s">
        <v>497</v>
      </c>
      <c r="K230" s="1">
        <v>42414.906944444447</v>
      </c>
      <c r="L230" t="s">
        <v>35</v>
      </c>
      <c r="M230" t="s">
        <v>61</v>
      </c>
      <c r="N230">
        <v>14</v>
      </c>
      <c r="O230" t="s">
        <v>44</v>
      </c>
      <c r="P230">
        <v>201602</v>
      </c>
      <c r="Q230" t="s">
        <v>81</v>
      </c>
      <c r="R230">
        <v>1</v>
      </c>
      <c r="S230">
        <v>1</v>
      </c>
    </row>
    <row r="231" spans="1:19" x14ac:dyDescent="0.3">
      <c r="A231">
        <v>809770</v>
      </c>
      <c r="B231" t="s">
        <v>264</v>
      </c>
      <c r="C231" t="s">
        <v>19</v>
      </c>
      <c r="D231" t="s">
        <v>20</v>
      </c>
      <c r="E231">
        <v>29</v>
      </c>
      <c r="F231" t="s">
        <v>21</v>
      </c>
      <c r="G231" t="s">
        <v>22</v>
      </c>
      <c r="H231" t="s">
        <v>118</v>
      </c>
      <c r="J231" t="s">
        <v>498</v>
      </c>
      <c r="K231" s="1">
        <v>42395.918749999997</v>
      </c>
      <c r="L231" t="s">
        <v>35</v>
      </c>
      <c r="M231" t="s">
        <v>61</v>
      </c>
      <c r="N231">
        <v>26</v>
      </c>
      <c r="O231" t="s">
        <v>62</v>
      </c>
      <c r="P231">
        <v>201601</v>
      </c>
      <c r="Q231" t="s">
        <v>28</v>
      </c>
      <c r="R231">
        <v>3</v>
      </c>
      <c r="S231">
        <v>1</v>
      </c>
    </row>
    <row r="232" spans="1:19" x14ac:dyDescent="0.3">
      <c r="A232">
        <v>820300</v>
      </c>
      <c r="B232" t="s">
        <v>94</v>
      </c>
      <c r="C232" t="s">
        <v>19</v>
      </c>
      <c r="D232" t="s">
        <v>54</v>
      </c>
      <c r="E232">
        <v>66</v>
      </c>
      <c r="F232" t="s">
        <v>21</v>
      </c>
      <c r="G232" t="s">
        <v>22</v>
      </c>
      <c r="H232" t="s">
        <v>342</v>
      </c>
      <c r="J232" t="s">
        <v>499</v>
      </c>
      <c r="K232" s="1">
        <v>42448.75</v>
      </c>
      <c r="L232" t="s">
        <v>88</v>
      </c>
      <c r="M232" t="s">
        <v>43</v>
      </c>
      <c r="N232">
        <v>19</v>
      </c>
      <c r="O232" t="s">
        <v>27</v>
      </c>
      <c r="P232">
        <v>201603</v>
      </c>
      <c r="Q232" t="s">
        <v>49</v>
      </c>
      <c r="R232">
        <v>7</v>
      </c>
      <c r="S232">
        <v>1</v>
      </c>
    </row>
    <row r="233" spans="1:19" x14ac:dyDescent="0.3">
      <c r="A233">
        <v>869239</v>
      </c>
      <c r="B233" t="s">
        <v>500</v>
      </c>
      <c r="C233" t="s">
        <v>51</v>
      </c>
      <c r="D233" t="s">
        <v>85</v>
      </c>
      <c r="E233">
        <v>34</v>
      </c>
      <c r="F233" t="s">
        <v>21</v>
      </c>
      <c r="G233" t="s">
        <v>144</v>
      </c>
      <c r="H233" t="s">
        <v>501</v>
      </c>
      <c r="J233" t="s">
        <v>502</v>
      </c>
      <c r="K233" s="1">
        <v>42455.189583333333</v>
      </c>
      <c r="L233" t="s">
        <v>35</v>
      </c>
      <c r="M233" t="s">
        <v>26</v>
      </c>
      <c r="N233">
        <v>26</v>
      </c>
      <c r="O233" t="s">
        <v>27</v>
      </c>
      <c r="P233">
        <v>201603</v>
      </c>
      <c r="Q233" t="s">
        <v>49</v>
      </c>
      <c r="R233">
        <v>7</v>
      </c>
      <c r="S233">
        <v>1</v>
      </c>
    </row>
    <row r="234" spans="1:19" x14ac:dyDescent="0.3">
      <c r="A234">
        <v>789225</v>
      </c>
      <c r="B234" t="s">
        <v>503</v>
      </c>
      <c r="C234" t="s">
        <v>51</v>
      </c>
      <c r="D234" t="s">
        <v>30</v>
      </c>
      <c r="E234">
        <v>14</v>
      </c>
      <c r="F234" t="s">
        <v>31</v>
      </c>
      <c r="G234" t="s">
        <v>105</v>
      </c>
      <c r="H234" t="s">
        <v>504</v>
      </c>
      <c r="J234" t="s">
        <v>505</v>
      </c>
      <c r="K234" s="1">
        <v>42413.40347222222</v>
      </c>
      <c r="L234" t="s">
        <v>93</v>
      </c>
      <c r="M234" t="s">
        <v>26</v>
      </c>
      <c r="N234">
        <v>13</v>
      </c>
      <c r="O234" t="s">
        <v>44</v>
      </c>
      <c r="P234">
        <v>201602</v>
      </c>
      <c r="Q234" t="s">
        <v>49</v>
      </c>
      <c r="R234">
        <v>7</v>
      </c>
      <c r="S234">
        <v>1</v>
      </c>
    </row>
    <row r="235" spans="1:19" x14ac:dyDescent="0.3">
      <c r="A235">
        <v>2369752</v>
      </c>
      <c r="B235" t="s">
        <v>29</v>
      </c>
      <c r="C235" t="s">
        <v>19</v>
      </c>
      <c r="D235" t="s">
        <v>20</v>
      </c>
      <c r="E235">
        <v>43</v>
      </c>
      <c r="F235" t="s">
        <v>21</v>
      </c>
      <c r="G235" t="s">
        <v>69</v>
      </c>
      <c r="H235" t="s">
        <v>506</v>
      </c>
      <c r="J235" t="s">
        <v>507</v>
      </c>
      <c r="K235" s="1">
        <v>42459.744444444441</v>
      </c>
      <c r="L235" t="s">
        <v>25</v>
      </c>
      <c r="M235" t="s">
        <v>43</v>
      </c>
      <c r="N235">
        <v>30</v>
      </c>
      <c r="O235" t="s">
        <v>27</v>
      </c>
      <c r="P235">
        <v>201603</v>
      </c>
      <c r="Q235" t="s">
        <v>36</v>
      </c>
      <c r="R235">
        <v>4</v>
      </c>
      <c r="S235">
        <v>1</v>
      </c>
    </row>
    <row r="236" spans="1:19" x14ac:dyDescent="0.3">
      <c r="A236">
        <v>777084</v>
      </c>
      <c r="B236" t="s">
        <v>167</v>
      </c>
      <c r="C236" t="s">
        <v>19</v>
      </c>
      <c r="D236" t="s">
        <v>20</v>
      </c>
      <c r="E236">
        <v>28</v>
      </c>
      <c r="F236" t="s">
        <v>154</v>
      </c>
      <c r="G236" t="s">
        <v>22</v>
      </c>
      <c r="H236" t="s">
        <v>74</v>
      </c>
      <c r="J236" t="s">
        <v>508</v>
      </c>
      <c r="K236" s="1">
        <v>42406.672222222223</v>
      </c>
      <c r="L236" t="s">
        <v>35</v>
      </c>
      <c r="M236" t="s">
        <v>43</v>
      </c>
      <c r="N236">
        <v>6</v>
      </c>
      <c r="O236" t="s">
        <v>44</v>
      </c>
      <c r="P236">
        <v>201602</v>
      </c>
      <c r="Q236" t="s">
        <v>49</v>
      </c>
      <c r="R236">
        <v>7</v>
      </c>
      <c r="S236">
        <v>1</v>
      </c>
    </row>
    <row r="237" spans="1:19" x14ac:dyDescent="0.3">
      <c r="A237">
        <v>2287109</v>
      </c>
      <c r="B237" t="s">
        <v>167</v>
      </c>
      <c r="C237" t="s">
        <v>19</v>
      </c>
      <c r="D237" t="s">
        <v>20</v>
      </c>
      <c r="E237">
        <v>27</v>
      </c>
      <c r="F237" t="s">
        <v>46</v>
      </c>
      <c r="G237" t="s">
        <v>69</v>
      </c>
      <c r="H237" t="s">
        <v>196</v>
      </c>
      <c r="J237" t="s">
        <v>509</v>
      </c>
      <c r="K237" s="1">
        <v>42428.991666666669</v>
      </c>
      <c r="L237" t="s">
        <v>35</v>
      </c>
      <c r="M237" t="s">
        <v>61</v>
      </c>
      <c r="N237">
        <v>28</v>
      </c>
      <c r="O237" t="s">
        <v>44</v>
      </c>
      <c r="P237">
        <v>201602</v>
      </c>
      <c r="Q237" t="s">
        <v>81</v>
      </c>
      <c r="R237">
        <v>1</v>
      </c>
      <c r="S237">
        <v>1</v>
      </c>
    </row>
    <row r="238" spans="1:19" x14ac:dyDescent="0.3">
      <c r="A238">
        <v>790325</v>
      </c>
      <c r="B238" t="s">
        <v>147</v>
      </c>
      <c r="C238" t="s">
        <v>19</v>
      </c>
      <c r="D238" t="s">
        <v>20</v>
      </c>
      <c r="E238">
        <v>32</v>
      </c>
      <c r="F238" t="s">
        <v>31</v>
      </c>
      <c r="G238" t="s">
        <v>105</v>
      </c>
      <c r="H238" t="s">
        <v>510</v>
      </c>
      <c r="J238" t="s">
        <v>511</v>
      </c>
      <c r="K238" s="1">
        <v>42405.404166666667</v>
      </c>
      <c r="L238" t="s">
        <v>35</v>
      </c>
      <c r="M238" t="s">
        <v>26</v>
      </c>
      <c r="N238">
        <v>5</v>
      </c>
      <c r="O238" t="s">
        <v>44</v>
      </c>
      <c r="P238">
        <v>201602</v>
      </c>
      <c r="Q238" t="s">
        <v>84</v>
      </c>
      <c r="R238">
        <v>6</v>
      </c>
      <c r="S238">
        <v>1</v>
      </c>
    </row>
    <row r="239" spans="1:19" x14ac:dyDescent="0.3">
      <c r="A239">
        <v>941667</v>
      </c>
      <c r="B239" t="s">
        <v>57</v>
      </c>
      <c r="C239" t="s">
        <v>19</v>
      </c>
      <c r="D239" t="s">
        <v>20</v>
      </c>
      <c r="E239">
        <v>26</v>
      </c>
      <c r="F239" t="s">
        <v>112</v>
      </c>
      <c r="G239" t="s">
        <v>77</v>
      </c>
      <c r="H239" t="s">
        <v>512</v>
      </c>
      <c r="J239" t="s">
        <v>513</v>
      </c>
      <c r="K239" s="1">
        <v>42438.634722222225</v>
      </c>
      <c r="L239" t="s">
        <v>35</v>
      </c>
      <c r="M239" t="s">
        <v>43</v>
      </c>
      <c r="N239">
        <v>9</v>
      </c>
      <c r="O239" t="s">
        <v>27</v>
      </c>
      <c r="P239">
        <v>201603</v>
      </c>
      <c r="Q239" t="s">
        <v>36</v>
      </c>
      <c r="R239">
        <v>4</v>
      </c>
      <c r="S239">
        <v>1</v>
      </c>
    </row>
    <row r="240" spans="1:19" x14ac:dyDescent="0.3">
      <c r="A240">
        <v>4418</v>
      </c>
      <c r="B240" t="s">
        <v>85</v>
      </c>
      <c r="C240" t="s">
        <v>85</v>
      </c>
      <c r="D240" t="s">
        <v>85</v>
      </c>
      <c r="E240">
        <v>0</v>
      </c>
      <c r="F240" t="s">
        <v>85</v>
      </c>
      <c r="G240" t="s">
        <v>141</v>
      </c>
      <c r="H240" t="s">
        <v>142</v>
      </c>
      <c r="J240" t="s">
        <v>142</v>
      </c>
      <c r="K240" t="s">
        <v>142</v>
      </c>
      <c r="L240" t="s">
        <v>88</v>
      </c>
      <c r="M240" t="s">
        <v>61</v>
      </c>
      <c r="N240" t="s">
        <v>142</v>
      </c>
      <c r="O240" t="s">
        <v>142</v>
      </c>
      <c r="P240" t="s">
        <v>142</v>
      </c>
      <c r="Q240" t="s">
        <v>142</v>
      </c>
      <c r="R240" t="s">
        <v>142</v>
      </c>
      <c r="S240">
        <v>1</v>
      </c>
    </row>
    <row r="241" spans="1:19" x14ac:dyDescent="0.3">
      <c r="A241">
        <v>1325184</v>
      </c>
      <c r="B241" t="s">
        <v>514</v>
      </c>
      <c r="C241" t="s">
        <v>51</v>
      </c>
      <c r="D241" t="s">
        <v>54</v>
      </c>
      <c r="E241">
        <v>35</v>
      </c>
      <c r="F241" t="s">
        <v>68</v>
      </c>
      <c r="G241" t="s">
        <v>141</v>
      </c>
      <c r="H241" t="s">
        <v>142</v>
      </c>
      <c r="J241" t="s">
        <v>142</v>
      </c>
      <c r="K241" t="s">
        <v>142</v>
      </c>
      <c r="L241" t="s">
        <v>35</v>
      </c>
      <c r="M241" t="s">
        <v>61</v>
      </c>
      <c r="N241" t="s">
        <v>142</v>
      </c>
      <c r="O241" t="s">
        <v>142</v>
      </c>
      <c r="P241" t="s">
        <v>142</v>
      </c>
      <c r="Q241" t="s">
        <v>142</v>
      </c>
      <c r="R241" t="s">
        <v>142</v>
      </c>
      <c r="S241">
        <v>1</v>
      </c>
    </row>
    <row r="242" spans="1:19" x14ac:dyDescent="0.3">
      <c r="A242">
        <v>1520130</v>
      </c>
      <c r="B242" t="s">
        <v>85</v>
      </c>
      <c r="C242" t="s">
        <v>140</v>
      </c>
      <c r="D242" t="s">
        <v>140</v>
      </c>
      <c r="E242">
        <v>0</v>
      </c>
      <c r="F242" t="s">
        <v>140</v>
      </c>
      <c r="G242" t="s">
        <v>141</v>
      </c>
      <c r="H242" t="s">
        <v>142</v>
      </c>
      <c r="J242" t="s">
        <v>142</v>
      </c>
      <c r="K242" t="s">
        <v>142</v>
      </c>
      <c r="L242" t="s">
        <v>88</v>
      </c>
      <c r="M242" t="s">
        <v>61</v>
      </c>
      <c r="N242" t="s">
        <v>142</v>
      </c>
      <c r="O242" t="s">
        <v>142</v>
      </c>
      <c r="P242" t="s">
        <v>142</v>
      </c>
      <c r="Q242" t="s">
        <v>142</v>
      </c>
      <c r="R242" t="s">
        <v>142</v>
      </c>
      <c r="S242">
        <v>1</v>
      </c>
    </row>
    <row r="243" spans="1:19" x14ac:dyDescent="0.3">
      <c r="A243">
        <v>1780406</v>
      </c>
      <c r="B243" t="s">
        <v>85</v>
      </c>
      <c r="C243" t="s">
        <v>140</v>
      </c>
      <c r="D243" t="s">
        <v>140</v>
      </c>
      <c r="E243">
        <v>0</v>
      </c>
      <c r="F243" t="s">
        <v>140</v>
      </c>
      <c r="G243" t="s">
        <v>141</v>
      </c>
      <c r="H243" t="s">
        <v>142</v>
      </c>
      <c r="J243" t="s">
        <v>142</v>
      </c>
      <c r="K243" t="s">
        <v>142</v>
      </c>
      <c r="L243" t="s">
        <v>88</v>
      </c>
      <c r="M243" t="s">
        <v>61</v>
      </c>
      <c r="N243" t="s">
        <v>142</v>
      </c>
      <c r="O243" t="s">
        <v>142</v>
      </c>
      <c r="P243" t="s">
        <v>142</v>
      </c>
      <c r="Q243" t="s">
        <v>142</v>
      </c>
      <c r="R243" t="s">
        <v>142</v>
      </c>
      <c r="S243">
        <v>1</v>
      </c>
    </row>
    <row r="244" spans="1:19" x14ac:dyDescent="0.3">
      <c r="A244">
        <v>809604</v>
      </c>
      <c r="B244" t="s">
        <v>423</v>
      </c>
      <c r="C244" t="s">
        <v>19</v>
      </c>
      <c r="D244" t="s">
        <v>20</v>
      </c>
      <c r="E244">
        <v>24</v>
      </c>
      <c r="F244" t="s">
        <v>46</v>
      </c>
      <c r="G244" t="s">
        <v>40</v>
      </c>
      <c r="H244" t="s">
        <v>384</v>
      </c>
      <c r="J244" t="s">
        <v>515</v>
      </c>
      <c r="K244" s="1">
        <v>42428.640277777777</v>
      </c>
      <c r="L244" t="s">
        <v>35</v>
      </c>
      <c r="M244" t="s">
        <v>43</v>
      </c>
      <c r="N244">
        <v>28</v>
      </c>
      <c r="O244" t="s">
        <v>44</v>
      </c>
      <c r="P244">
        <v>201602</v>
      </c>
      <c r="Q244" t="s">
        <v>81</v>
      </c>
      <c r="R244">
        <v>1</v>
      </c>
      <c r="S244">
        <v>1</v>
      </c>
    </row>
    <row r="245" spans="1:19" x14ac:dyDescent="0.3">
      <c r="A245">
        <v>822334</v>
      </c>
      <c r="B245" t="s">
        <v>220</v>
      </c>
      <c r="C245" t="s">
        <v>19</v>
      </c>
      <c r="D245" t="s">
        <v>30</v>
      </c>
      <c r="E245">
        <v>22</v>
      </c>
      <c r="F245" t="s">
        <v>21</v>
      </c>
      <c r="G245" t="s">
        <v>32</v>
      </c>
      <c r="H245" t="s">
        <v>516</v>
      </c>
      <c r="J245" t="s">
        <v>517</v>
      </c>
      <c r="K245" s="1">
        <v>42459.44027777778</v>
      </c>
      <c r="L245" t="s">
        <v>35</v>
      </c>
      <c r="M245" t="s">
        <v>26</v>
      </c>
      <c r="N245">
        <v>30</v>
      </c>
      <c r="O245" t="s">
        <v>27</v>
      </c>
      <c r="P245">
        <v>201603</v>
      </c>
      <c r="Q245" t="s">
        <v>36</v>
      </c>
      <c r="R245">
        <v>4</v>
      </c>
      <c r="S245">
        <v>1</v>
      </c>
    </row>
    <row r="246" spans="1:19" x14ac:dyDescent="0.3">
      <c r="A246">
        <v>808721</v>
      </c>
      <c r="B246" t="s">
        <v>220</v>
      </c>
      <c r="C246" t="s">
        <v>19</v>
      </c>
      <c r="D246" t="s">
        <v>20</v>
      </c>
      <c r="E246">
        <v>22</v>
      </c>
      <c r="F246" t="s">
        <v>21</v>
      </c>
      <c r="G246" t="s">
        <v>64</v>
      </c>
      <c r="H246" t="s">
        <v>518</v>
      </c>
      <c r="J246" t="s">
        <v>519</v>
      </c>
      <c r="K246" s="1">
        <v>42422.883333333331</v>
      </c>
      <c r="L246" t="s">
        <v>35</v>
      </c>
      <c r="M246" t="s">
        <v>61</v>
      </c>
      <c r="N246">
        <v>22</v>
      </c>
      <c r="O246" t="s">
        <v>44</v>
      </c>
      <c r="P246">
        <v>201602</v>
      </c>
      <c r="Q246" t="s">
        <v>72</v>
      </c>
      <c r="R246">
        <v>2</v>
      </c>
      <c r="S246">
        <v>1</v>
      </c>
    </row>
    <row r="247" spans="1:19" x14ac:dyDescent="0.3">
      <c r="A247">
        <v>866785</v>
      </c>
      <c r="B247" t="s">
        <v>421</v>
      </c>
      <c r="C247" t="s">
        <v>19</v>
      </c>
      <c r="D247" t="s">
        <v>30</v>
      </c>
      <c r="E247">
        <v>35</v>
      </c>
      <c r="F247" t="s">
        <v>68</v>
      </c>
      <c r="G247" t="s">
        <v>32</v>
      </c>
      <c r="H247" t="s">
        <v>520</v>
      </c>
      <c r="J247" t="s">
        <v>521</v>
      </c>
      <c r="K247" s="1">
        <v>42437.397916666669</v>
      </c>
      <c r="L247" t="s">
        <v>35</v>
      </c>
      <c r="M247" t="s">
        <v>26</v>
      </c>
      <c r="N247">
        <v>8</v>
      </c>
      <c r="O247" t="s">
        <v>27</v>
      </c>
      <c r="P247">
        <v>201603</v>
      </c>
      <c r="Q247" t="s">
        <v>28</v>
      </c>
      <c r="R247">
        <v>3</v>
      </c>
      <c r="S247">
        <v>1</v>
      </c>
    </row>
    <row r="248" spans="1:19" x14ac:dyDescent="0.3">
      <c r="A248">
        <v>2287689</v>
      </c>
      <c r="B248" t="s">
        <v>333</v>
      </c>
      <c r="C248" t="s">
        <v>19</v>
      </c>
      <c r="D248" t="s">
        <v>20</v>
      </c>
      <c r="E248">
        <v>33</v>
      </c>
      <c r="F248" t="s">
        <v>112</v>
      </c>
      <c r="G248" t="s">
        <v>105</v>
      </c>
      <c r="H248" t="s">
        <v>522</v>
      </c>
      <c r="J248" t="s">
        <v>523</v>
      </c>
      <c r="K248" s="1">
        <v>42384.722222222219</v>
      </c>
      <c r="L248" t="s">
        <v>35</v>
      </c>
      <c r="M248" t="s">
        <v>43</v>
      </c>
      <c r="N248">
        <v>15</v>
      </c>
      <c r="O248" t="s">
        <v>62</v>
      </c>
      <c r="P248">
        <v>201601</v>
      </c>
      <c r="Q248" t="s">
        <v>84</v>
      </c>
      <c r="R248">
        <v>6</v>
      </c>
      <c r="S248">
        <v>1</v>
      </c>
    </row>
    <row r="249" spans="1:19" x14ac:dyDescent="0.3">
      <c r="A249">
        <v>821106</v>
      </c>
      <c r="B249" t="s">
        <v>237</v>
      </c>
      <c r="C249" t="s">
        <v>19</v>
      </c>
      <c r="D249" t="s">
        <v>54</v>
      </c>
      <c r="E249">
        <v>33</v>
      </c>
      <c r="F249" t="s">
        <v>21</v>
      </c>
      <c r="G249" t="s">
        <v>32</v>
      </c>
      <c r="H249" t="s">
        <v>524</v>
      </c>
      <c r="J249" t="s">
        <v>525</v>
      </c>
      <c r="K249" s="1">
        <v>42424.669444444444</v>
      </c>
      <c r="L249" t="s">
        <v>35</v>
      </c>
      <c r="M249" t="s">
        <v>43</v>
      </c>
      <c r="N249">
        <v>24</v>
      </c>
      <c r="O249" t="s">
        <v>44</v>
      </c>
      <c r="P249">
        <v>201602</v>
      </c>
      <c r="Q249" t="s">
        <v>36</v>
      </c>
      <c r="R249">
        <v>4</v>
      </c>
      <c r="S249">
        <v>1</v>
      </c>
    </row>
    <row r="250" spans="1:19" x14ac:dyDescent="0.3">
      <c r="A250">
        <v>869936</v>
      </c>
      <c r="B250" t="s">
        <v>202</v>
      </c>
      <c r="C250" t="s">
        <v>19</v>
      </c>
      <c r="D250" t="s">
        <v>20</v>
      </c>
      <c r="E250">
        <v>23</v>
      </c>
      <c r="F250" t="s">
        <v>90</v>
      </c>
      <c r="G250" t="s">
        <v>40</v>
      </c>
      <c r="H250" t="s">
        <v>526</v>
      </c>
      <c r="J250" t="s">
        <v>527</v>
      </c>
      <c r="K250" s="1">
        <v>42388.788888888892</v>
      </c>
      <c r="L250" t="s">
        <v>35</v>
      </c>
      <c r="M250" t="s">
        <v>43</v>
      </c>
      <c r="N250">
        <v>19</v>
      </c>
      <c r="O250" t="s">
        <v>62</v>
      </c>
      <c r="P250">
        <v>201601</v>
      </c>
      <c r="Q250" t="s">
        <v>28</v>
      </c>
      <c r="R250">
        <v>3</v>
      </c>
      <c r="S250">
        <v>1</v>
      </c>
    </row>
    <row r="251" spans="1:19" x14ac:dyDescent="0.3">
      <c r="A251">
        <v>810013</v>
      </c>
      <c r="B251" t="s">
        <v>423</v>
      </c>
      <c r="C251" t="s">
        <v>19</v>
      </c>
      <c r="D251" t="s">
        <v>528</v>
      </c>
      <c r="E251">
        <v>45</v>
      </c>
      <c r="F251" t="s">
        <v>46</v>
      </c>
      <c r="G251" t="s">
        <v>133</v>
      </c>
      <c r="H251" t="s">
        <v>150</v>
      </c>
      <c r="J251" t="s">
        <v>529</v>
      </c>
      <c r="K251" s="1">
        <v>42452.059027777781</v>
      </c>
      <c r="L251" t="s">
        <v>25</v>
      </c>
      <c r="M251" t="s">
        <v>80</v>
      </c>
      <c r="N251">
        <v>23</v>
      </c>
      <c r="O251" t="s">
        <v>27</v>
      </c>
      <c r="P251">
        <v>201603</v>
      </c>
      <c r="Q251" t="s">
        <v>36</v>
      </c>
      <c r="R251">
        <v>4</v>
      </c>
      <c r="S251">
        <v>1</v>
      </c>
    </row>
    <row r="252" spans="1:19" x14ac:dyDescent="0.3">
      <c r="A252">
        <v>2415235</v>
      </c>
      <c r="B252" t="s">
        <v>530</v>
      </c>
      <c r="C252" t="s">
        <v>51</v>
      </c>
      <c r="D252" t="s">
        <v>54</v>
      </c>
      <c r="E252">
        <v>37</v>
      </c>
      <c r="F252" t="s">
        <v>21</v>
      </c>
      <c r="G252" t="s">
        <v>77</v>
      </c>
      <c r="H252" t="s">
        <v>260</v>
      </c>
      <c r="J252" t="s">
        <v>531</v>
      </c>
      <c r="K252" s="1">
        <v>42455.855555555558</v>
      </c>
      <c r="L252" t="s">
        <v>25</v>
      </c>
      <c r="M252" t="s">
        <v>61</v>
      </c>
      <c r="N252">
        <v>26</v>
      </c>
      <c r="O252" t="s">
        <v>27</v>
      </c>
      <c r="P252">
        <v>201603</v>
      </c>
      <c r="Q252" t="s">
        <v>49</v>
      </c>
      <c r="R252">
        <v>7</v>
      </c>
      <c r="S252">
        <v>1</v>
      </c>
    </row>
    <row r="253" spans="1:19" x14ac:dyDescent="0.3">
      <c r="A253">
        <v>809857</v>
      </c>
      <c r="B253" t="s">
        <v>147</v>
      </c>
      <c r="C253" t="s">
        <v>19</v>
      </c>
      <c r="D253" t="s">
        <v>20</v>
      </c>
      <c r="E253">
        <v>21</v>
      </c>
      <c r="F253" t="s">
        <v>112</v>
      </c>
      <c r="G253" t="s">
        <v>64</v>
      </c>
      <c r="H253" t="s">
        <v>532</v>
      </c>
      <c r="J253" t="s">
        <v>533</v>
      </c>
      <c r="K253" s="1">
        <v>42420.271527777775</v>
      </c>
      <c r="L253" t="s">
        <v>35</v>
      </c>
      <c r="M253" t="s">
        <v>26</v>
      </c>
      <c r="N253">
        <v>20</v>
      </c>
      <c r="O253" t="s">
        <v>44</v>
      </c>
      <c r="P253">
        <v>201602</v>
      </c>
      <c r="Q253" t="s">
        <v>49</v>
      </c>
      <c r="R253">
        <v>7</v>
      </c>
      <c r="S253">
        <v>1</v>
      </c>
    </row>
    <row r="254" spans="1:19" x14ac:dyDescent="0.3">
      <c r="A254">
        <v>850897</v>
      </c>
      <c r="B254" t="s">
        <v>534</v>
      </c>
      <c r="C254" t="s">
        <v>51</v>
      </c>
      <c r="D254" t="s">
        <v>20</v>
      </c>
      <c r="E254">
        <v>29</v>
      </c>
      <c r="F254" t="s">
        <v>46</v>
      </c>
      <c r="G254" t="s">
        <v>64</v>
      </c>
      <c r="H254" t="s">
        <v>535</v>
      </c>
      <c r="J254" t="s">
        <v>536</v>
      </c>
      <c r="K254" s="1">
        <v>42373.51458333333</v>
      </c>
      <c r="L254" t="s">
        <v>35</v>
      </c>
      <c r="M254" t="s">
        <v>43</v>
      </c>
      <c r="N254">
        <v>4</v>
      </c>
      <c r="O254" t="s">
        <v>62</v>
      </c>
      <c r="P254">
        <v>201601</v>
      </c>
      <c r="Q254" t="s">
        <v>72</v>
      </c>
      <c r="R254">
        <v>2</v>
      </c>
      <c r="S254">
        <v>1</v>
      </c>
    </row>
    <row r="255" spans="1:19" x14ac:dyDescent="0.3">
      <c r="A255">
        <v>750715</v>
      </c>
      <c r="B255" t="s">
        <v>107</v>
      </c>
      <c r="C255" t="s">
        <v>19</v>
      </c>
      <c r="D255" t="s">
        <v>38</v>
      </c>
      <c r="E255">
        <v>32</v>
      </c>
      <c r="F255" t="s">
        <v>46</v>
      </c>
      <c r="G255" t="s">
        <v>133</v>
      </c>
      <c r="H255" t="s">
        <v>442</v>
      </c>
      <c r="J255" t="s">
        <v>537</v>
      </c>
      <c r="K255" s="1">
        <v>42386.357638888891</v>
      </c>
      <c r="L255" t="s">
        <v>35</v>
      </c>
      <c r="M255" t="s">
        <v>26</v>
      </c>
      <c r="N255">
        <v>17</v>
      </c>
      <c r="O255" t="s">
        <v>62</v>
      </c>
      <c r="P255">
        <v>201601</v>
      </c>
      <c r="Q255" t="s">
        <v>81</v>
      </c>
      <c r="R255">
        <v>1</v>
      </c>
      <c r="S255">
        <v>1</v>
      </c>
    </row>
    <row r="256" spans="1:19" x14ac:dyDescent="0.3">
      <c r="A256">
        <v>810175</v>
      </c>
      <c r="B256" t="s">
        <v>167</v>
      </c>
      <c r="C256" t="s">
        <v>19</v>
      </c>
      <c r="D256" t="s">
        <v>38</v>
      </c>
      <c r="E256">
        <v>30</v>
      </c>
      <c r="F256" t="s">
        <v>90</v>
      </c>
      <c r="G256" t="s">
        <v>22</v>
      </c>
      <c r="H256" t="s">
        <v>74</v>
      </c>
      <c r="J256" t="s">
        <v>538</v>
      </c>
      <c r="K256" s="1">
        <v>42419.722222222219</v>
      </c>
      <c r="L256" t="s">
        <v>35</v>
      </c>
      <c r="M256" t="s">
        <v>43</v>
      </c>
      <c r="N256">
        <v>19</v>
      </c>
      <c r="O256" t="s">
        <v>44</v>
      </c>
      <c r="P256">
        <v>201602</v>
      </c>
      <c r="Q256" t="s">
        <v>84</v>
      </c>
      <c r="R256">
        <v>6</v>
      </c>
      <c r="S256">
        <v>1</v>
      </c>
    </row>
    <row r="257" spans="1:19" x14ac:dyDescent="0.3">
      <c r="A257">
        <v>810573</v>
      </c>
      <c r="B257" t="s">
        <v>255</v>
      </c>
      <c r="C257" t="s">
        <v>19</v>
      </c>
      <c r="D257" t="s">
        <v>54</v>
      </c>
      <c r="E257">
        <v>18</v>
      </c>
      <c r="F257" t="s">
        <v>21</v>
      </c>
      <c r="G257" t="s">
        <v>64</v>
      </c>
      <c r="H257" t="s">
        <v>468</v>
      </c>
      <c r="J257" t="s">
        <v>539</v>
      </c>
      <c r="K257" s="1">
        <v>42423.365972222222</v>
      </c>
      <c r="L257" t="s">
        <v>93</v>
      </c>
      <c r="M257" t="s">
        <v>26</v>
      </c>
      <c r="N257">
        <v>23</v>
      </c>
      <c r="O257" t="s">
        <v>44</v>
      </c>
      <c r="P257">
        <v>201602</v>
      </c>
      <c r="Q257" t="s">
        <v>28</v>
      </c>
      <c r="R257">
        <v>3</v>
      </c>
      <c r="S257">
        <v>1</v>
      </c>
    </row>
    <row r="258" spans="1:19" x14ac:dyDescent="0.3">
      <c r="A258">
        <v>869889</v>
      </c>
      <c r="B258" t="s">
        <v>57</v>
      </c>
      <c r="C258" t="s">
        <v>19</v>
      </c>
      <c r="D258" t="s">
        <v>20</v>
      </c>
      <c r="E258">
        <v>35</v>
      </c>
      <c r="F258" t="s">
        <v>68</v>
      </c>
      <c r="G258" t="s">
        <v>69</v>
      </c>
      <c r="H258" t="s">
        <v>70</v>
      </c>
      <c r="J258" t="s">
        <v>540</v>
      </c>
      <c r="K258" s="1">
        <v>42382.530555555553</v>
      </c>
      <c r="L258" t="s">
        <v>35</v>
      </c>
      <c r="M258" t="s">
        <v>43</v>
      </c>
      <c r="N258">
        <v>13</v>
      </c>
      <c r="O258" t="s">
        <v>62</v>
      </c>
      <c r="P258">
        <v>201601</v>
      </c>
      <c r="Q258" t="s">
        <v>36</v>
      </c>
      <c r="R258">
        <v>4</v>
      </c>
      <c r="S258">
        <v>1</v>
      </c>
    </row>
    <row r="259" spans="1:19" x14ac:dyDescent="0.3">
      <c r="A259">
        <v>907627</v>
      </c>
      <c r="B259" t="s">
        <v>37</v>
      </c>
      <c r="C259" t="s">
        <v>19</v>
      </c>
      <c r="D259" t="s">
        <v>30</v>
      </c>
      <c r="E259">
        <v>36</v>
      </c>
      <c r="F259" t="s">
        <v>21</v>
      </c>
      <c r="G259" t="s">
        <v>58</v>
      </c>
      <c r="H259" t="s">
        <v>283</v>
      </c>
      <c r="J259" t="s">
        <v>541</v>
      </c>
      <c r="K259" s="1">
        <v>42457.629166666666</v>
      </c>
      <c r="L259" t="s">
        <v>25</v>
      </c>
      <c r="M259" t="s">
        <v>43</v>
      </c>
      <c r="N259">
        <v>28</v>
      </c>
      <c r="O259" t="s">
        <v>27</v>
      </c>
      <c r="P259">
        <v>201603</v>
      </c>
      <c r="Q259" t="s">
        <v>72</v>
      </c>
      <c r="R259">
        <v>2</v>
      </c>
      <c r="S259">
        <v>1</v>
      </c>
    </row>
    <row r="260" spans="1:19" x14ac:dyDescent="0.3">
      <c r="A260">
        <v>511233</v>
      </c>
      <c r="B260" t="s">
        <v>85</v>
      </c>
      <c r="C260" t="s">
        <v>85</v>
      </c>
      <c r="D260" t="s">
        <v>85</v>
      </c>
      <c r="E260">
        <v>0</v>
      </c>
      <c r="F260" t="s">
        <v>85</v>
      </c>
      <c r="G260" t="s">
        <v>58</v>
      </c>
      <c r="H260" t="s">
        <v>542</v>
      </c>
      <c r="J260" t="s">
        <v>543</v>
      </c>
      <c r="K260" s="1">
        <v>42378.87222222222</v>
      </c>
      <c r="L260" t="s">
        <v>88</v>
      </c>
      <c r="M260" t="s">
        <v>61</v>
      </c>
      <c r="N260">
        <v>9</v>
      </c>
      <c r="O260" t="s">
        <v>62</v>
      </c>
      <c r="P260">
        <v>201601</v>
      </c>
      <c r="Q260" t="s">
        <v>49</v>
      </c>
      <c r="R260">
        <v>7</v>
      </c>
      <c r="S260">
        <v>1</v>
      </c>
    </row>
    <row r="261" spans="1:19" x14ac:dyDescent="0.3">
      <c r="A261">
        <v>893794</v>
      </c>
      <c r="B261" t="s">
        <v>356</v>
      </c>
      <c r="C261" t="s">
        <v>19</v>
      </c>
      <c r="D261" t="s">
        <v>20</v>
      </c>
      <c r="E261">
        <v>25</v>
      </c>
      <c r="F261" t="s">
        <v>154</v>
      </c>
      <c r="G261" t="s">
        <v>105</v>
      </c>
      <c r="H261" t="s">
        <v>289</v>
      </c>
      <c r="J261" t="s">
        <v>544</v>
      </c>
      <c r="K261" s="1">
        <v>42434.919444444444</v>
      </c>
      <c r="L261" t="s">
        <v>35</v>
      </c>
      <c r="M261" t="s">
        <v>61</v>
      </c>
      <c r="N261">
        <v>5</v>
      </c>
      <c r="O261" t="s">
        <v>27</v>
      </c>
      <c r="P261">
        <v>201603</v>
      </c>
      <c r="Q261" t="s">
        <v>49</v>
      </c>
      <c r="R261">
        <v>7</v>
      </c>
      <c r="S261">
        <v>1</v>
      </c>
    </row>
    <row r="262" spans="1:19" x14ac:dyDescent="0.3">
      <c r="A262">
        <v>809311</v>
      </c>
      <c r="B262" t="s">
        <v>82</v>
      </c>
      <c r="C262" t="s">
        <v>19</v>
      </c>
      <c r="D262" t="s">
        <v>38</v>
      </c>
      <c r="E262">
        <v>30</v>
      </c>
      <c r="F262" t="s">
        <v>46</v>
      </c>
      <c r="G262" t="s">
        <v>22</v>
      </c>
      <c r="H262" t="s">
        <v>306</v>
      </c>
      <c r="J262" t="s">
        <v>545</v>
      </c>
      <c r="K262" s="1">
        <v>42426.648611111108</v>
      </c>
      <c r="L262" t="s">
        <v>35</v>
      </c>
      <c r="M262" t="s">
        <v>43</v>
      </c>
      <c r="N262">
        <v>26</v>
      </c>
      <c r="O262" t="s">
        <v>44</v>
      </c>
      <c r="P262">
        <v>201602</v>
      </c>
      <c r="Q262" t="s">
        <v>84</v>
      </c>
      <c r="R262">
        <v>6</v>
      </c>
      <c r="S262">
        <v>1</v>
      </c>
    </row>
    <row r="263" spans="1:19" x14ac:dyDescent="0.3">
      <c r="A263">
        <v>868043</v>
      </c>
      <c r="B263" t="s">
        <v>120</v>
      </c>
      <c r="C263" t="s">
        <v>19</v>
      </c>
      <c r="D263" t="s">
        <v>54</v>
      </c>
      <c r="E263">
        <v>19</v>
      </c>
      <c r="F263" t="s">
        <v>21</v>
      </c>
      <c r="G263" t="s">
        <v>22</v>
      </c>
      <c r="H263" t="s">
        <v>222</v>
      </c>
      <c r="J263" t="s">
        <v>546</v>
      </c>
      <c r="K263" s="1">
        <v>42433.249305555553</v>
      </c>
      <c r="L263" t="s">
        <v>93</v>
      </c>
      <c r="M263" t="s">
        <v>26</v>
      </c>
      <c r="N263">
        <v>4</v>
      </c>
      <c r="O263" t="s">
        <v>27</v>
      </c>
      <c r="P263">
        <v>201603</v>
      </c>
      <c r="Q263" t="s">
        <v>84</v>
      </c>
      <c r="R263">
        <v>6</v>
      </c>
      <c r="S263">
        <v>1</v>
      </c>
    </row>
    <row r="264" spans="1:19" x14ac:dyDescent="0.3">
      <c r="A264">
        <v>892554</v>
      </c>
      <c r="B264" t="s">
        <v>262</v>
      </c>
      <c r="C264" t="s">
        <v>19</v>
      </c>
      <c r="D264" t="s">
        <v>38</v>
      </c>
      <c r="E264">
        <v>31</v>
      </c>
      <c r="F264" t="s">
        <v>46</v>
      </c>
      <c r="G264" t="s">
        <v>144</v>
      </c>
      <c r="H264" t="s">
        <v>547</v>
      </c>
      <c r="J264" t="s">
        <v>548</v>
      </c>
      <c r="K264" s="1">
        <v>42451.25277777778</v>
      </c>
      <c r="L264" t="s">
        <v>35</v>
      </c>
      <c r="M264" t="s">
        <v>26</v>
      </c>
      <c r="N264">
        <v>22</v>
      </c>
      <c r="O264" t="s">
        <v>27</v>
      </c>
      <c r="P264">
        <v>201603</v>
      </c>
      <c r="Q264" t="s">
        <v>28</v>
      </c>
      <c r="R264">
        <v>3</v>
      </c>
      <c r="S264">
        <v>1</v>
      </c>
    </row>
    <row r="265" spans="1:19" x14ac:dyDescent="0.3">
      <c r="A265">
        <v>789061</v>
      </c>
      <c r="B265" t="s">
        <v>549</v>
      </c>
      <c r="C265" t="s">
        <v>19</v>
      </c>
      <c r="D265" t="s">
        <v>20</v>
      </c>
      <c r="E265">
        <v>33</v>
      </c>
      <c r="F265" t="s">
        <v>21</v>
      </c>
      <c r="G265" t="s">
        <v>77</v>
      </c>
      <c r="H265" t="s">
        <v>550</v>
      </c>
      <c r="J265" t="s">
        <v>551</v>
      </c>
      <c r="K265" s="1">
        <v>42430.762499999997</v>
      </c>
      <c r="L265" t="s">
        <v>35</v>
      </c>
      <c r="M265" t="s">
        <v>43</v>
      </c>
      <c r="N265">
        <v>1</v>
      </c>
      <c r="O265" t="s">
        <v>27</v>
      </c>
      <c r="P265">
        <v>201603</v>
      </c>
      <c r="Q265" t="s">
        <v>28</v>
      </c>
      <c r="R265">
        <v>3</v>
      </c>
      <c r="S265">
        <v>1</v>
      </c>
    </row>
    <row r="266" spans="1:19" x14ac:dyDescent="0.3">
      <c r="A266">
        <v>809369</v>
      </c>
      <c r="B266" t="s">
        <v>143</v>
      </c>
      <c r="C266" t="s">
        <v>19</v>
      </c>
      <c r="D266" t="s">
        <v>38</v>
      </c>
      <c r="E266">
        <v>33</v>
      </c>
      <c r="F266" t="s">
        <v>46</v>
      </c>
      <c r="G266" t="s">
        <v>164</v>
      </c>
      <c r="H266" t="s">
        <v>552</v>
      </c>
      <c r="J266" t="s">
        <v>553</v>
      </c>
      <c r="K266" s="1">
        <v>42421.780555555553</v>
      </c>
      <c r="L266" t="s">
        <v>35</v>
      </c>
      <c r="M266" t="s">
        <v>43</v>
      </c>
      <c r="N266">
        <v>21</v>
      </c>
      <c r="O266" t="s">
        <v>44</v>
      </c>
      <c r="P266">
        <v>201602</v>
      </c>
      <c r="Q266" t="s">
        <v>81</v>
      </c>
      <c r="R266">
        <v>1</v>
      </c>
      <c r="S266">
        <v>1</v>
      </c>
    </row>
    <row r="267" spans="1:19" x14ac:dyDescent="0.3">
      <c r="A267">
        <v>772828</v>
      </c>
      <c r="B267" t="s">
        <v>182</v>
      </c>
      <c r="C267" t="s">
        <v>19</v>
      </c>
      <c r="D267" t="s">
        <v>38</v>
      </c>
      <c r="E267">
        <v>25</v>
      </c>
      <c r="F267" t="s">
        <v>163</v>
      </c>
      <c r="G267" t="s">
        <v>64</v>
      </c>
      <c r="H267" t="s">
        <v>554</v>
      </c>
      <c r="J267" t="s">
        <v>555</v>
      </c>
      <c r="K267" s="1">
        <v>42405.77847222222</v>
      </c>
      <c r="L267" t="s">
        <v>35</v>
      </c>
      <c r="M267" t="s">
        <v>43</v>
      </c>
      <c r="N267">
        <v>5</v>
      </c>
      <c r="O267" t="s">
        <v>44</v>
      </c>
      <c r="P267">
        <v>201602</v>
      </c>
      <c r="Q267" t="s">
        <v>84</v>
      </c>
      <c r="R267">
        <v>6</v>
      </c>
      <c r="S267">
        <v>1</v>
      </c>
    </row>
    <row r="268" spans="1:19" x14ac:dyDescent="0.3">
      <c r="A268">
        <v>867414</v>
      </c>
      <c r="B268" t="s">
        <v>159</v>
      </c>
      <c r="C268" t="s">
        <v>19</v>
      </c>
      <c r="D268" t="s">
        <v>54</v>
      </c>
      <c r="E268">
        <v>32</v>
      </c>
      <c r="F268" t="s">
        <v>112</v>
      </c>
      <c r="G268" t="s">
        <v>22</v>
      </c>
      <c r="H268" t="s">
        <v>556</v>
      </c>
      <c r="J268" t="s">
        <v>557</v>
      </c>
      <c r="K268" s="1">
        <v>42447.324305555558</v>
      </c>
      <c r="L268" t="s">
        <v>35</v>
      </c>
      <c r="M268" t="s">
        <v>26</v>
      </c>
      <c r="N268">
        <v>18</v>
      </c>
      <c r="O268" t="s">
        <v>27</v>
      </c>
      <c r="P268">
        <v>201603</v>
      </c>
      <c r="Q268" t="s">
        <v>84</v>
      </c>
      <c r="R268">
        <v>6</v>
      </c>
      <c r="S268">
        <v>1</v>
      </c>
    </row>
    <row r="269" spans="1:19" x14ac:dyDescent="0.3">
      <c r="A269">
        <v>893681</v>
      </c>
      <c r="B269" t="s">
        <v>63</v>
      </c>
      <c r="C269" t="s">
        <v>19</v>
      </c>
      <c r="D269" t="s">
        <v>20</v>
      </c>
      <c r="E269">
        <v>24</v>
      </c>
      <c r="F269" t="s">
        <v>112</v>
      </c>
      <c r="G269" t="s">
        <v>105</v>
      </c>
      <c r="H269" t="s">
        <v>248</v>
      </c>
      <c r="J269" t="s">
        <v>558</v>
      </c>
      <c r="K269" s="1">
        <v>42440.536111111112</v>
      </c>
      <c r="L269" t="s">
        <v>35</v>
      </c>
      <c r="M269" t="s">
        <v>43</v>
      </c>
      <c r="N269">
        <v>11</v>
      </c>
      <c r="O269" t="s">
        <v>27</v>
      </c>
      <c r="P269">
        <v>201603</v>
      </c>
      <c r="Q269" t="s">
        <v>84</v>
      </c>
      <c r="R269">
        <v>6</v>
      </c>
      <c r="S269">
        <v>1</v>
      </c>
    </row>
    <row r="270" spans="1:19" x14ac:dyDescent="0.3">
      <c r="A270">
        <v>810571</v>
      </c>
      <c r="B270" t="s">
        <v>559</v>
      </c>
      <c r="C270" t="s">
        <v>51</v>
      </c>
      <c r="D270" t="s">
        <v>20</v>
      </c>
      <c r="E270">
        <v>39</v>
      </c>
      <c r="F270" t="s">
        <v>31</v>
      </c>
      <c r="G270" t="s">
        <v>133</v>
      </c>
      <c r="H270" t="s">
        <v>560</v>
      </c>
      <c r="J270" t="s">
        <v>561</v>
      </c>
      <c r="K270" s="1">
        <v>42401.788194444445</v>
      </c>
      <c r="L270" t="s">
        <v>25</v>
      </c>
      <c r="M270" t="s">
        <v>43</v>
      </c>
      <c r="N270">
        <v>1</v>
      </c>
      <c r="O270" t="s">
        <v>44</v>
      </c>
      <c r="P270">
        <v>201602</v>
      </c>
      <c r="Q270" t="s">
        <v>72</v>
      </c>
      <c r="R270">
        <v>2</v>
      </c>
      <c r="S270">
        <v>1</v>
      </c>
    </row>
    <row r="271" spans="1:19" x14ac:dyDescent="0.3">
      <c r="A271">
        <v>773385</v>
      </c>
      <c r="B271" t="s">
        <v>282</v>
      </c>
      <c r="C271" t="s">
        <v>19</v>
      </c>
      <c r="D271" t="s">
        <v>20</v>
      </c>
      <c r="E271">
        <v>49</v>
      </c>
      <c r="F271" t="s">
        <v>21</v>
      </c>
      <c r="G271" t="s">
        <v>32</v>
      </c>
      <c r="H271" t="s">
        <v>562</v>
      </c>
      <c r="J271" t="s">
        <v>563</v>
      </c>
      <c r="K271" s="1">
        <v>42445.572222222225</v>
      </c>
      <c r="L271" t="s">
        <v>25</v>
      </c>
      <c r="M271" t="s">
        <v>43</v>
      </c>
      <c r="N271">
        <v>16</v>
      </c>
      <c r="O271" t="s">
        <v>27</v>
      </c>
      <c r="P271">
        <v>201603</v>
      </c>
      <c r="Q271" t="s">
        <v>36</v>
      </c>
      <c r="R271">
        <v>4</v>
      </c>
      <c r="S271">
        <v>1</v>
      </c>
    </row>
    <row r="272" spans="1:19" x14ac:dyDescent="0.3">
      <c r="A272">
        <v>810581</v>
      </c>
      <c r="B272" t="s">
        <v>159</v>
      </c>
      <c r="C272" t="s">
        <v>19</v>
      </c>
      <c r="D272" t="s">
        <v>528</v>
      </c>
      <c r="E272">
        <v>44</v>
      </c>
      <c r="F272" t="s">
        <v>46</v>
      </c>
      <c r="G272" t="s">
        <v>32</v>
      </c>
      <c r="H272" t="s">
        <v>118</v>
      </c>
      <c r="J272" t="s">
        <v>564</v>
      </c>
      <c r="K272" s="1">
        <v>42440.59097222222</v>
      </c>
      <c r="L272" t="s">
        <v>25</v>
      </c>
      <c r="M272" t="s">
        <v>43</v>
      </c>
      <c r="N272">
        <v>11</v>
      </c>
      <c r="O272" t="s">
        <v>27</v>
      </c>
      <c r="P272">
        <v>201603</v>
      </c>
      <c r="Q272" t="s">
        <v>84</v>
      </c>
      <c r="R272">
        <v>6</v>
      </c>
      <c r="S272">
        <v>1</v>
      </c>
    </row>
    <row r="273" spans="1:19" x14ac:dyDescent="0.3">
      <c r="A273">
        <v>2415121</v>
      </c>
      <c r="B273" t="s">
        <v>111</v>
      </c>
      <c r="C273" t="s">
        <v>19</v>
      </c>
      <c r="D273" t="s">
        <v>20</v>
      </c>
      <c r="E273">
        <v>23</v>
      </c>
      <c r="F273" t="s">
        <v>90</v>
      </c>
      <c r="G273" t="s">
        <v>105</v>
      </c>
      <c r="H273" t="s">
        <v>442</v>
      </c>
      <c r="J273" t="s">
        <v>565</v>
      </c>
      <c r="K273" s="1">
        <v>42408.557638888888</v>
      </c>
      <c r="L273" t="s">
        <v>35</v>
      </c>
      <c r="M273" t="s">
        <v>43</v>
      </c>
      <c r="N273">
        <v>8</v>
      </c>
      <c r="O273" t="s">
        <v>44</v>
      </c>
      <c r="P273">
        <v>201602</v>
      </c>
      <c r="Q273" t="s">
        <v>72</v>
      </c>
      <c r="R273">
        <v>2</v>
      </c>
      <c r="S273">
        <v>1</v>
      </c>
    </row>
    <row r="274" spans="1:19" x14ac:dyDescent="0.3">
      <c r="A274">
        <v>2091609</v>
      </c>
      <c r="B274" t="s">
        <v>101</v>
      </c>
      <c r="C274" t="s">
        <v>19</v>
      </c>
      <c r="D274" t="s">
        <v>20</v>
      </c>
      <c r="E274">
        <v>28</v>
      </c>
      <c r="F274" t="s">
        <v>21</v>
      </c>
      <c r="G274" t="s">
        <v>64</v>
      </c>
      <c r="H274" t="s">
        <v>566</v>
      </c>
      <c r="J274" t="s">
        <v>567</v>
      </c>
      <c r="K274" s="1">
        <v>42386.930555555555</v>
      </c>
      <c r="L274" t="s">
        <v>35</v>
      </c>
      <c r="M274" t="s">
        <v>61</v>
      </c>
      <c r="N274">
        <v>17</v>
      </c>
      <c r="O274" t="s">
        <v>62</v>
      </c>
      <c r="P274">
        <v>201601</v>
      </c>
      <c r="Q274" t="s">
        <v>81</v>
      </c>
      <c r="R274">
        <v>1</v>
      </c>
      <c r="S274">
        <v>1</v>
      </c>
    </row>
    <row r="275" spans="1:19" x14ac:dyDescent="0.3">
      <c r="A275">
        <v>773323</v>
      </c>
      <c r="B275" t="s">
        <v>98</v>
      </c>
      <c r="C275" t="s">
        <v>19</v>
      </c>
      <c r="D275" t="s">
        <v>38</v>
      </c>
      <c r="E275">
        <v>25</v>
      </c>
      <c r="F275" t="s">
        <v>21</v>
      </c>
      <c r="G275" t="s">
        <v>22</v>
      </c>
      <c r="H275" t="s">
        <v>568</v>
      </c>
      <c r="J275" t="s">
        <v>569</v>
      </c>
      <c r="K275" s="1">
        <v>42404.344444444447</v>
      </c>
      <c r="L275" t="s">
        <v>35</v>
      </c>
      <c r="M275" t="s">
        <v>26</v>
      </c>
      <c r="N275">
        <v>4</v>
      </c>
      <c r="O275" t="s">
        <v>44</v>
      </c>
      <c r="P275">
        <v>201602</v>
      </c>
      <c r="Q275" t="s">
        <v>45</v>
      </c>
      <c r="R275">
        <v>5</v>
      </c>
      <c r="S275">
        <v>1</v>
      </c>
    </row>
    <row r="276" spans="1:19" x14ac:dyDescent="0.3">
      <c r="A276">
        <v>833106</v>
      </c>
      <c r="B276" t="s">
        <v>264</v>
      </c>
      <c r="C276" t="s">
        <v>19</v>
      </c>
      <c r="D276" t="s">
        <v>54</v>
      </c>
      <c r="E276">
        <v>24</v>
      </c>
      <c r="F276" t="s">
        <v>39</v>
      </c>
      <c r="G276" t="s">
        <v>32</v>
      </c>
      <c r="H276" t="s">
        <v>570</v>
      </c>
      <c r="J276" t="s">
        <v>571</v>
      </c>
      <c r="K276" s="1">
        <v>42431.393750000003</v>
      </c>
      <c r="L276" t="s">
        <v>35</v>
      </c>
      <c r="M276" t="s">
        <v>26</v>
      </c>
      <c r="N276">
        <v>2</v>
      </c>
      <c r="O276" t="s">
        <v>27</v>
      </c>
      <c r="P276">
        <v>201603</v>
      </c>
      <c r="Q276" t="s">
        <v>36</v>
      </c>
      <c r="R276">
        <v>4</v>
      </c>
      <c r="S276">
        <v>1</v>
      </c>
    </row>
    <row r="277" spans="1:19" x14ac:dyDescent="0.3">
      <c r="A277">
        <v>1107136</v>
      </c>
      <c r="B277" t="s">
        <v>173</v>
      </c>
      <c r="C277" t="s">
        <v>19</v>
      </c>
      <c r="D277" t="s">
        <v>38</v>
      </c>
      <c r="E277">
        <v>29</v>
      </c>
      <c r="F277" t="s">
        <v>46</v>
      </c>
      <c r="G277" t="s">
        <v>32</v>
      </c>
      <c r="H277" t="s">
        <v>295</v>
      </c>
      <c r="J277" t="s">
        <v>572</v>
      </c>
      <c r="K277" s="1">
        <v>42459.586111111108</v>
      </c>
      <c r="L277" t="s">
        <v>35</v>
      </c>
      <c r="M277" t="s">
        <v>43</v>
      </c>
      <c r="N277">
        <v>30</v>
      </c>
      <c r="O277" t="s">
        <v>27</v>
      </c>
      <c r="P277">
        <v>201603</v>
      </c>
      <c r="Q277" t="s">
        <v>36</v>
      </c>
      <c r="R277">
        <v>4</v>
      </c>
      <c r="S277">
        <v>1</v>
      </c>
    </row>
    <row r="278" spans="1:19" x14ac:dyDescent="0.3">
      <c r="A278">
        <v>831231</v>
      </c>
      <c r="B278" t="s">
        <v>173</v>
      </c>
      <c r="C278" t="s">
        <v>19</v>
      </c>
      <c r="D278" t="s">
        <v>20</v>
      </c>
      <c r="E278">
        <v>33</v>
      </c>
      <c r="F278" t="s">
        <v>112</v>
      </c>
      <c r="G278" t="s">
        <v>22</v>
      </c>
      <c r="H278" t="s">
        <v>573</v>
      </c>
      <c r="J278" t="s">
        <v>574</v>
      </c>
      <c r="K278" s="1">
        <v>42442.591666666667</v>
      </c>
      <c r="L278" t="s">
        <v>35</v>
      </c>
      <c r="M278" t="s">
        <v>43</v>
      </c>
      <c r="N278">
        <v>13</v>
      </c>
      <c r="O278" t="s">
        <v>27</v>
      </c>
      <c r="P278">
        <v>201603</v>
      </c>
      <c r="Q278" t="s">
        <v>81</v>
      </c>
      <c r="R278">
        <v>1</v>
      </c>
      <c r="S278">
        <v>1</v>
      </c>
    </row>
    <row r="279" spans="1:19" x14ac:dyDescent="0.3">
      <c r="A279">
        <v>2415186</v>
      </c>
      <c r="B279" t="s">
        <v>195</v>
      </c>
      <c r="C279" t="s">
        <v>19</v>
      </c>
      <c r="D279" t="s">
        <v>38</v>
      </c>
      <c r="E279">
        <v>42</v>
      </c>
      <c r="F279" t="s">
        <v>46</v>
      </c>
      <c r="G279" t="s">
        <v>77</v>
      </c>
      <c r="H279" t="s">
        <v>575</v>
      </c>
      <c r="J279" t="s">
        <v>576</v>
      </c>
      <c r="K279" s="1">
        <v>42382.55972222222</v>
      </c>
      <c r="L279" t="s">
        <v>25</v>
      </c>
      <c r="M279" t="s">
        <v>43</v>
      </c>
      <c r="N279">
        <v>13</v>
      </c>
      <c r="O279" t="s">
        <v>62</v>
      </c>
      <c r="P279">
        <v>201601</v>
      </c>
      <c r="Q279" t="s">
        <v>36</v>
      </c>
      <c r="R279">
        <v>4</v>
      </c>
      <c r="S279">
        <v>1</v>
      </c>
    </row>
    <row r="280" spans="1:19" x14ac:dyDescent="0.3">
      <c r="A280">
        <v>867955</v>
      </c>
      <c r="B280" t="s">
        <v>282</v>
      </c>
      <c r="C280" t="s">
        <v>19</v>
      </c>
      <c r="D280" t="s">
        <v>38</v>
      </c>
      <c r="E280">
        <v>44</v>
      </c>
      <c r="F280" t="s">
        <v>163</v>
      </c>
      <c r="G280" t="s">
        <v>69</v>
      </c>
      <c r="H280" t="s">
        <v>313</v>
      </c>
      <c r="J280" t="s">
        <v>577</v>
      </c>
      <c r="K280" s="1">
        <v>42432.599305555559</v>
      </c>
      <c r="L280" t="s">
        <v>25</v>
      </c>
      <c r="M280" t="s">
        <v>43</v>
      </c>
      <c r="N280">
        <v>3</v>
      </c>
      <c r="O280" t="s">
        <v>27</v>
      </c>
      <c r="P280">
        <v>201603</v>
      </c>
      <c r="Q280" t="s">
        <v>45</v>
      </c>
      <c r="R280">
        <v>5</v>
      </c>
      <c r="S280">
        <v>1</v>
      </c>
    </row>
    <row r="281" spans="1:19" x14ac:dyDescent="0.3">
      <c r="A281">
        <v>636464</v>
      </c>
      <c r="B281" t="s">
        <v>191</v>
      </c>
      <c r="C281" t="s">
        <v>19</v>
      </c>
      <c r="D281" t="s">
        <v>20</v>
      </c>
      <c r="E281">
        <v>32</v>
      </c>
      <c r="F281" t="s">
        <v>21</v>
      </c>
      <c r="G281" t="s">
        <v>69</v>
      </c>
      <c r="H281" t="s">
        <v>216</v>
      </c>
      <c r="J281" t="s">
        <v>578</v>
      </c>
      <c r="K281" s="1">
        <v>42397.351388888892</v>
      </c>
      <c r="L281" t="s">
        <v>35</v>
      </c>
      <c r="M281" t="s">
        <v>26</v>
      </c>
      <c r="N281">
        <v>28</v>
      </c>
      <c r="O281" t="s">
        <v>62</v>
      </c>
      <c r="P281">
        <v>201601</v>
      </c>
      <c r="Q281" t="s">
        <v>45</v>
      </c>
      <c r="R281">
        <v>5</v>
      </c>
      <c r="S281">
        <v>1</v>
      </c>
    </row>
    <row r="282" spans="1:19" x14ac:dyDescent="0.3">
      <c r="A282">
        <v>764912</v>
      </c>
      <c r="B282" t="s">
        <v>188</v>
      </c>
      <c r="C282" t="s">
        <v>19</v>
      </c>
      <c r="D282" t="s">
        <v>85</v>
      </c>
      <c r="E282">
        <v>22</v>
      </c>
      <c r="F282" t="s">
        <v>31</v>
      </c>
      <c r="G282" t="s">
        <v>40</v>
      </c>
      <c r="H282" t="s">
        <v>579</v>
      </c>
      <c r="J282" t="s">
        <v>580</v>
      </c>
      <c r="K282" s="1">
        <v>42381.526388888888</v>
      </c>
      <c r="L282" t="s">
        <v>35</v>
      </c>
      <c r="M282" t="s">
        <v>43</v>
      </c>
      <c r="N282">
        <v>12</v>
      </c>
      <c r="O282" t="s">
        <v>62</v>
      </c>
      <c r="P282">
        <v>201601</v>
      </c>
      <c r="Q282" t="s">
        <v>28</v>
      </c>
      <c r="R282">
        <v>3</v>
      </c>
      <c r="S282">
        <v>1</v>
      </c>
    </row>
    <row r="283" spans="1:19" x14ac:dyDescent="0.3">
      <c r="A283">
        <v>809780</v>
      </c>
      <c r="B283" t="s">
        <v>549</v>
      </c>
      <c r="C283" t="s">
        <v>19</v>
      </c>
      <c r="D283" t="s">
        <v>38</v>
      </c>
      <c r="E283">
        <v>32</v>
      </c>
      <c r="F283" t="s">
        <v>46</v>
      </c>
      <c r="G283" t="s">
        <v>144</v>
      </c>
      <c r="H283" t="s">
        <v>581</v>
      </c>
      <c r="J283" t="s">
        <v>582</v>
      </c>
      <c r="K283" s="1">
        <v>42390.325694444444</v>
      </c>
      <c r="L283" t="s">
        <v>35</v>
      </c>
      <c r="M283" t="s">
        <v>26</v>
      </c>
      <c r="N283">
        <v>21</v>
      </c>
      <c r="O283" t="s">
        <v>62</v>
      </c>
      <c r="P283">
        <v>201601</v>
      </c>
      <c r="Q283" t="s">
        <v>45</v>
      </c>
      <c r="R283">
        <v>5</v>
      </c>
      <c r="S283">
        <v>1</v>
      </c>
    </row>
    <row r="284" spans="1:19" x14ac:dyDescent="0.3">
      <c r="A284">
        <v>867498</v>
      </c>
      <c r="B284" t="s">
        <v>101</v>
      </c>
      <c r="C284" t="s">
        <v>19</v>
      </c>
      <c r="D284" t="s">
        <v>54</v>
      </c>
      <c r="E284">
        <v>26</v>
      </c>
      <c r="F284" t="s">
        <v>21</v>
      </c>
      <c r="G284" t="s">
        <v>32</v>
      </c>
      <c r="H284" t="s">
        <v>251</v>
      </c>
      <c r="J284" t="s">
        <v>583</v>
      </c>
      <c r="K284" s="1">
        <v>42435.388194444444</v>
      </c>
      <c r="L284" t="s">
        <v>35</v>
      </c>
      <c r="M284" t="s">
        <v>26</v>
      </c>
      <c r="N284">
        <v>6</v>
      </c>
      <c r="O284" t="s">
        <v>27</v>
      </c>
      <c r="P284">
        <v>201603</v>
      </c>
      <c r="Q284" t="s">
        <v>81</v>
      </c>
      <c r="R284">
        <v>1</v>
      </c>
      <c r="S284">
        <v>1</v>
      </c>
    </row>
    <row r="285" spans="1:19" x14ac:dyDescent="0.3">
      <c r="A285">
        <v>2091865</v>
      </c>
      <c r="B285" t="s">
        <v>238</v>
      </c>
      <c r="C285" t="s">
        <v>19</v>
      </c>
      <c r="D285" t="s">
        <v>54</v>
      </c>
      <c r="E285">
        <v>25</v>
      </c>
      <c r="F285" t="s">
        <v>21</v>
      </c>
      <c r="G285" t="s">
        <v>22</v>
      </c>
      <c r="H285" t="s">
        <v>375</v>
      </c>
      <c r="J285" t="s">
        <v>584</v>
      </c>
      <c r="K285" s="1">
        <v>42432.668749999997</v>
      </c>
      <c r="L285" t="s">
        <v>35</v>
      </c>
      <c r="M285" t="s">
        <v>43</v>
      </c>
      <c r="N285">
        <v>3</v>
      </c>
      <c r="O285" t="s">
        <v>27</v>
      </c>
      <c r="P285">
        <v>201603</v>
      </c>
      <c r="Q285" t="s">
        <v>45</v>
      </c>
      <c r="R285">
        <v>5</v>
      </c>
      <c r="S285">
        <v>1</v>
      </c>
    </row>
    <row r="286" spans="1:19" x14ac:dyDescent="0.3">
      <c r="A286">
        <v>1108737</v>
      </c>
      <c r="B286" t="s">
        <v>130</v>
      </c>
      <c r="C286" t="s">
        <v>19</v>
      </c>
      <c r="D286" t="s">
        <v>20</v>
      </c>
      <c r="E286">
        <v>21</v>
      </c>
      <c r="F286" t="s">
        <v>21</v>
      </c>
      <c r="G286" t="s">
        <v>127</v>
      </c>
      <c r="H286" t="s">
        <v>99</v>
      </c>
      <c r="J286" t="s">
        <v>585</v>
      </c>
      <c r="K286" s="1">
        <v>42427.85</v>
      </c>
      <c r="L286" t="s">
        <v>35</v>
      </c>
      <c r="M286" t="s">
        <v>61</v>
      </c>
      <c r="N286">
        <v>27</v>
      </c>
      <c r="O286" t="s">
        <v>44</v>
      </c>
      <c r="P286">
        <v>201602</v>
      </c>
      <c r="Q286" t="s">
        <v>49</v>
      </c>
      <c r="R286">
        <v>7</v>
      </c>
      <c r="S286">
        <v>1</v>
      </c>
    </row>
    <row r="287" spans="1:19" x14ac:dyDescent="0.3">
      <c r="A287">
        <v>832627</v>
      </c>
      <c r="B287" t="s">
        <v>586</v>
      </c>
      <c r="C287" t="s">
        <v>51</v>
      </c>
      <c r="D287" t="s">
        <v>20</v>
      </c>
      <c r="E287">
        <v>26</v>
      </c>
      <c r="F287" t="s">
        <v>112</v>
      </c>
      <c r="G287" t="s">
        <v>144</v>
      </c>
      <c r="H287" t="s">
        <v>587</v>
      </c>
      <c r="J287" t="s">
        <v>588</v>
      </c>
      <c r="K287" s="1">
        <v>42427.740277777775</v>
      </c>
      <c r="L287" t="s">
        <v>35</v>
      </c>
      <c r="M287" t="s">
        <v>43</v>
      </c>
      <c r="N287">
        <v>27</v>
      </c>
      <c r="O287" t="s">
        <v>44</v>
      </c>
      <c r="P287">
        <v>201602</v>
      </c>
      <c r="Q287" t="s">
        <v>49</v>
      </c>
      <c r="R287">
        <v>7</v>
      </c>
      <c r="S287">
        <v>1</v>
      </c>
    </row>
    <row r="288" spans="1:19" x14ac:dyDescent="0.3">
      <c r="A288">
        <v>794902</v>
      </c>
      <c r="B288" t="s">
        <v>115</v>
      </c>
      <c r="C288" t="s">
        <v>19</v>
      </c>
      <c r="D288" t="s">
        <v>38</v>
      </c>
      <c r="E288">
        <v>43</v>
      </c>
      <c r="F288" t="s">
        <v>154</v>
      </c>
      <c r="G288" t="s">
        <v>58</v>
      </c>
      <c r="H288" t="s">
        <v>589</v>
      </c>
      <c r="J288" t="s">
        <v>217</v>
      </c>
      <c r="K288" s="1">
        <v>42413.72152777778</v>
      </c>
      <c r="L288" t="s">
        <v>25</v>
      </c>
      <c r="M288" t="s">
        <v>43</v>
      </c>
      <c r="N288">
        <v>13</v>
      </c>
      <c r="O288" t="s">
        <v>44</v>
      </c>
      <c r="P288">
        <v>201602</v>
      </c>
      <c r="Q288" t="s">
        <v>49</v>
      </c>
      <c r="R288">
        <v>7</v>
      </c>
      <c r="S288">
        <v>1</v>
      </c>
    </row>
    <row r="289" spans="1:19" x14ac:dyDescent="0.3">
      <c r="A289">
        <v>808204</v>
      </c>
      <c r="B289" t="s">
        <v>85</v>
      </c>
      <c r="C289" t="s">
        <v>85</v>
      </c>
      <c r="D289" t="s">
        <v>85</v>
      </c>
      <c r="E289">
        <v>0</v>
      </c>
      <c r="F289" t="s">
        <v>85</v>
      </c>
      <c r="G289" t="s">
        <v>141</v>
      </c>
      <c r="H289" t="s">
        <v>142</v>
      </c>
      <c r="J289" t="s">
        <v>142</v>
      </c>
      <c r="K289" t="s">
        <v>142</v>
      </c>
      <c r="L289" t="s">
        <v>88</v>
      </c>
      <c r="M289" t="s">
        <v>61</v>
      </c>
      <c r="N289" t="s">
        <v>142</v>
      </c>
      <c r="O289" t="s">
        <v>142</v>
      </c>
      <c r="P289" t="s">
        <v>142</v>
      </c>
      <c r="Q289" t="s">
        <v>142</v>
      </c>
      <c r="R289" t="s">
        <v>142</v>
      </c>
      <c r="S289">
        <v>1</v>
      </c>
    </row>
    <row r="290" spans="1:19" x14ac:dyDescent="0.3">
      <c r="A290">
        <v>808984</v>
      </c>
      <c r="B290" t="s">
        <v>188</v>
      </c>
      <c r="C290" t="s">
        <v>19</v>
      </c>
      <c r="D290" t="s">
        <v>38</v>
      </c>
      <c r="E290">
        <v>42</v>
      </c>
      <c r="F290" t="s">
        <v>46</v>
      </c>
      <c r="G290" t="s">
        <v>102</v>
      </c>
      <c r="H290" t="s">
        <v>590</v>
      </c>
      <c r="J290" t="s">
        <v>591</v>
      </c>
      <c r="K290" s="1">
        <v>42419.665277777778</v>
      </c>
      <c r="L290" t="s">
        <v>25</v>
      </c>
      <c r="M290" t="s">
        <v>43</v>
      </c>
      <c r="N290">
        <v>19</v>
      </c>
      <c r="O290" t="s">
        <v>44</v>
      </c>
      <c r="P290">
        <v>201602</v>
      </c>
      <c r="Q290" t="s">
        <v>84</v>
      </c>
      <c r="R290">
        <v>6</v>
      </c>
      <c r="S290">
        <v>1</v>
      </c>
    </row>
    <row r="291" spans="1:19" x14ac:dyDescent="0.3">
      <c r="A291">
        <v>893029</v>
      </c>
      <c r="B291" t="s">
        <v>237</v>
      </c>
      <c r="C291" t="s">
        <v>19</v>
      </c>
      <c r="D291" t="s">
        <v>85</v>
      </c>
      <c r="E291">
        <v>43</v>
      </c>
      <c r="F291" t="s">
        <v>46</v>
      </c>
      <c r="G291" t="s">
        <v>32</v>
      </c>
      <c r="H291" t="s">
        <v>276</v>
      </c>
      <c r="J291" t="s">
        <v>592</v>
      </c>
      <c r="K291" s="1">
        <v>42449.650694444441</v>
      </c>
      <c r="L291" t="s">
        <v>25</v>
      </c>
      <c r="M291" t="s">
        <v>43</v>
      </c>
      <c r="N291">
        <v>20</v>
      </c>
      <c r="O291" t="s">
        <v>27</v>
      </c>
      <c r="P291">
        <v>201603</v>
      </c>
      <c r="Q291" t="s">
        <v>81</v>
      </c>
      <c r="R291">
        <v>1</v>
      </c>
      <c r="S291">
        <v>1</v>
      </c>
    </row>
    <row r="292" spans="1:19" x14ac:dyDescent="0.3">
      <c r="A292">
        <v>866478</v>
      </c>
      <c r="B292" t="s">
        <v>167</v>
      </c>
      <c r="C292" t="s">
        <v>19</v>
      </c>
      <c r="D292" t="s">
        <v>54</v>
      </c>
      <c r="E292">
        <v>31</v>
      </c>
      <c r="F292" t="s">
        <v>46</v>
      </c>
      <c r="G292" t="s">
        <v>22</v>
      </c>
      <c r="H292" t="s">
        <v>357</v>
      </c>
      <c r="J292" t="s">
        <v>593</v>
      </c>
      <c r="K292" s="1">
        <v>42440.706944444442</v>
      </c>
      <c r="L292" t="s">
        <v>35</v>
      </c>
      <c r="M292" t="s">
        <v>43</v>
      </c>
      <c r="N292">
        <v>11</v>
      </c>
      <c r="O292" t="s">
        <v>27</v>
      </c>
      <c r="P292">
        <v>201603</v>
      </c>
      <c r="Q292" t="s">
        <v>84</v>
      </c>
      <c r="R292">
        <v>6</v>
      </c>
      <c r="S292">
        <v>1</v>
      </c>
    </row>
    <row r="293" spans="1:19" x14ac:dyDescent="0.3">
      <c r="A293">
        <v>866941</v>
      </c>
      <c r="B293" t="s">
        <v>89</v>
      </c>
      <c r="C293" t="s">
        <v>19</v>
      </c>
      <c r="D293" t="s">
        <v>20</v>
      </c>
      <c r="E293">
        <v>29</v>
      </c>
      <c r="F293" t="s">
        <v>31</v>
      </c>
      <c r="G293" t="s">
        <v>64</v>
      </c>
      <c r="H293" t="s">
        <v>594</v>
      </c>
      <c r="J293" t="s">
        <v>595</v>
      </c>
      <c r="K293" s="1">
        <v>42442.90625</v>
      </c>
      <c r="L293" t="s">
        <v>35</v>
      </c>
      <c r="M293" t="s">
        <v>61</v>
      </c>
      <c r="N293">
        <v>13</v>
      </c>
      <c r="O293" t="s">
        <v>27</v>
      </c>
      <c r="P293">
        <v>201603</v>
      </c>
      <c r="Q293" t="s">
        <v>81</v>
      </c>
      <c r="R293">
        <v>1</v>
      </c>
      <c r="S293">
        <v>1</v>
      </c>
    </row>
    <row r="294" spans="1:19" x14ac:dyDescent="0.3">
      <c r="A294">
        <v>821371</v>
      </c>
      <c r="B294" t="s">
        <v>50</v>
      </c>
      <c r="C294" t="s">
        <v>51</v>
      </c>
      <c r="D294" t="s">
        <v>85</v>
      </c>
      <c r="E294">
        <v>113</v>
      </c>
      <c r="F294" t="s">
        <v>90</v>
      </c>
      <c r="G294" t="s">
        <v>105</v>
      </c>
      <c r="H294" t="s">
        <v>596</v>
      </c>
      <c r="J294" t="s">
        <v>597</v>
      </c>
      <c r="K294" s="1">
        <v>42427.850694444445</v>
      </c>
      <c r="L294" t="s">
        <v>88</v>
      </c>
      <c r="M294" t="s">
        <v>61</v>
      </c>
      <c r="N294">
        <v>27</v>
      </c>
      <c r="O294" t="s">
        <v>44</v>
      </c>
      <c r="P294">
        <v>201602</v>
      </c>
      <c r="Q294" t="s">
        <v>49</v>
      </c>
      <c r="R294">
        <v>7</v>
      </c>
      <c r="S294">
        <v>1</v>
      </c>
    </row>
    <row r="295" spans="1:19" x14ac:dyDescent="0.3">
      <c r="A295">
        <v>809988</v>
      </c>
      <c r="B295" t="s">
        <v>82</v>
      </c>
      <c r="C295" t="s">
        <v>19</v>
      </c>
      <c r="D295" t="s">
        <v>20</v>
      </c>
      <c r="E295">
        <v>30</v>
      </c>
      <c r="F295" t="s">
        <v>21</v>
      </c>
      <c r="G295" t="s">
        <v>22</v>
      </c>
      <c r="H295" t="s">
        <v>55</v>
      </c>
      <c r="J295" t="s">
        <v>598</v>
      </c>
      <c r="K295" s="1">
        <v>42433.244444444441</v>
      </c>
      <c r="L295" t="s">
        <v>35</v>
      </c>
      <c r="M295" t="s">
        <v>26</v>
      </c>
      <c r="N295">
        <v>4</v>
      </c>
      <c r="O295" t="s">
        <v>27</v>
      </c>
      <c r="P295">
        <v>201603</v>
      </c>
      <c r="Q295" t="s">
        <v>84</v>
      </c>
      <c r="R295">
        <v>6</v>
      </c>
      <c r="S295">
        <v>1</v>
      </c>
    </row>
    <row r="296" spans="1:19" x14ac:dyDescent="0.3">
      <c r="A296">
        <v>906939</v>
      </c>
      <c r="B296" t="s">
        <v>297</v>
      </c>
      <c r="C296" t="s">
        <v>51</v>
      </c>
      <c r="D296" t="s">
        <v>30</v>
      </c>
      <c r="E296">
        <v>31</v>
      </c>
      <c r="F296" t="s">
        <v>21</v>
      </c>
      <c r="G296" t="s">
        <v>22</v>
      </c>
      <c r="H296" t="s">
        <v>599</v>
      </c>
      <c r="J296" t="s">
        <v>600</v>
      </c>
      <c r="K296" s="1">
        <v>42453.654166666667</v>
      </c>
      <c r="L296" t="s">
        <v>35</v>
      </c>
      <c r="M296" t="s">
        <v>43</v>
      </c>
      <c r="N296">
        <v>24</v>
      </c>
      <c r="O296" t="s">
        <v>27</v>
      </c>
      <c r="P296">
        <v>201603</v>
      </c>
      <c r="Q296" t="s">
        <v>45</v>
      </c>
      <c r="R296">
        <v>5</v>
      </c>
      <c r="S296">
        <v>1</v>
      </c>
    </row>
    <row r="297" spans="1:19" x14ac:dyDescent="0.3">
      <c r="A297">
        <v>893432</v>
      </c>
      <c r="B297" t="s">
        <v>107</v>
      </c>
      <c r="C297" t="s">
        <v>19</v>
      </c>
      <c r="D297" t="s">
        <v>54</v>
      </c>
      <c r="E297">
        <v>35</v>
      </c>
      <c r="F297" t="s">
        <v>46</v>
      </c>
      <c r="G297" t="s">
        <v>58</v>
      </c>
      <c r="H297" t="s">
        <v>601</v>
      </c>
      <c r="J297" t="s">
        <v>602</v>
      </c>
      <c r="K297" s="1">
        <v>42450.790277777778</v>
      </c>
      <c r="L297" t="s">
        <v>35</v>
      </c>
      <c r="M297" t="s">
        <v>43</v>
      </c>
      <c r="N297">
        <v>21</v>
      </c>
      <c r="O297" t="s">
        <v>27</v>
      </c>
      <c r="P297">
        <v>201603</v>
      </c>
      <c r="Q297" t="s">
        <v>72</v>
      </c>
      <c r="R297">
        <v>2</v>
      </c>
      <c r="S297">
        <v>1</v>
      </c>
    </row>
    <row r="298" spans="1:19" x14ac:dyDescent="0.3">
      <c r="A298">
        <v>780217</v>
      </c>
      <c r="B298" t="s">
        <v>50</v>
      </c>
      <c r="C298" t="s">
        <v>51</v>
      </c>
      <c r="D298" t="s">
        <v>30</v>
      </c>
      <c r="E298">
        <v>33</v>
      </c>
      <c r="F298" t="s">
        <v>31</v>
      </c>
      <c r="G298" t="s">
        <v>22</v>
      </c>
      <c r="H298" t="s">
        <v>208</v>
      </c>
      <c r="J298" t="s">
        <v>603</v>
      </c>
      <c r="K298" s="1">
        <v>42419.750694444447</v>
      </c>
      <c r="L298" t="s">
        <v>35</v>
      </c>
      <c r="M298" t="s">
        <v>43</v>
      </c>
      <c r="N298">
        <v>19</v>
      </c>
      <c r="O298" t="s">
        <v>44</v>
      </c>
      <c r="P298">
        <v>201602</v>
      </c>
      <c r="Q298" t="s">
        <v>84</v>
      </c>
      <c r="R298">
        <v>6</v>
      </c>
      <c r="S298">
        <v>1</v>
      </c>
    </row>
    <row r="299" spans="1:19" x14ac:dyDescent="0.3">
      <c r="A299">
        <v>831559</v>
      </c>
      <c r="B299" t="s">
        <v>262</v>
      </c>
      <c r="C299" t="s">
        <v>19</v>
      </c>
      <c r="D299" t="s">
        <v>85</v>
      </c>
      <c r="E299">
        <v>34</v>
      </c>
      <c r="F299" t="s">
        <v>21</v>
      </c>
      <c r="G299" t="s">
        <v>22</v>
      </c>
      <c r="H299" t="s">
        <v>604</v>
      </c>
      <c r="J299" t="s">
        <v>605</v>
      </c>
      <c r="K299" s="1">
        <v>42434.609027777777</v>
      </c>
      <c r="L299" t="s">
        <v>35</v>
      </c>
      <c r="M299" t="s">
        <v>43</v>
      </c>
      <c r="N299">
        <v>5</v>
      </c>
      <c r="O299" t="s">
        <v>27</v>
      </c>
      <c r="P299">
        <v>201603</v>
      </c>
      <c r="Q299" t="s">
        <v>49</v>
      </c>
      <c r="R299">
        <v>7</v>
      </c>
      <c r="S299">
        <v>1</v>
      </c>
    </row>
    <row r="300" spans="1:19" x14ac:dyDescent="0.3">
      <c r="A300">
        <v>809158</v>
      </c>
      <c r="B300" t="s">
        <v>224</v>
      </c>
      <c r="C300" t="s">
        <v>19</v>
      </c>
      <c r="D300" t="s">
        <v>30</v>
      </c>
      <c r="E300">
        <v>28</v>
      </c>
      <c r="F300" t="s">
        <v>21</v>
      </c>
      <c r="G300" t="s">
        <v>32</v>
      </c>
      <c r="H300" t="s">
        <v>606</v>
      </c>
      <c r="J300" t="s">
        <v>607</v>
      </c>
      <c r="K300" s="1">
        <v>42459.708333333336</v>
      </c>
      <c r="L300" t="s">
        <v>35</v>
      </c>
      <c r="M300" t="s">
        <v>43</v>
      </c>
      <c r="N300">
        <v>30</v>
      </c>
      <c r="O300" t="s">
        <v>27</v>
      </c>
      <c r="P300">
        <v>201603</v>
      </c>
      <c r="Q300" t="s">
        <v>36</v>
      </c>
      <c r="R300">
        <v>4</v>
      </c>
      <c r="S300">
        <v>1</v>
      </c>
    </row>
    <row r="301" spans="1:19" x14ac:dyDescent="0.3">
      <c r="A301">
        <v>809333</v>
      </c>
      <c r="B301" t="s">
        <v>202</v>
      </c>
      <c r="C301" t="s">
        <v>19</v>
      </c>
      <c r="D301" t="s">
        <v>20</v>
      </c>
      <c r="E301">
        <v>28</v>
      </c>
      <c r="F301" t="s">
        <v>21</v>
      </c>
      <c r="G301" t="s">
        <v>40</v>
      </c>
      <c r="H301" t="s">
        <v>608</v>
      </c>
      <c r="J301" t="s">
        <v>609</v>
      </c>
      <c r="K301" s="1">
        <v>42403.747916666667</v>
      </c>
      <c r="L301" t="s">
        <v>35</v>
      </c>
      <c r="M301" t="s">
        <v>43</v>
      </c>
      <c r="N301">
        <v>3</v>
      </c>
      <c r="O301" t="s">
        <v>44</v>
      </c>
      <c r="P301">
        <v>201602</v>
      </c>
      <c r="Q301" t="s">
        <v>36</v>
      </c>
      <c r="R301">
        <v>4</v>
      </c>
      <c r="S301">
        <v>1</v>
      </c>
    </row>
    <row r="302" spans="1:19" x14ac:dyDescent="0.3">
      <c r="A302">
        <v>1107846</v>
      </c>
      <c r="B302" t="s">
        <v>173</v>
      </c>
      <c r="C302" t="s">
        <v>19</v>
      </c>
      <c r="D302" t="s">
        <v>38</v>
      </c>
      <c r="E302">
        <v>39</v>
      </c>
      <c r="F302" t="s">
        <v>46</v>
      </c>
      <c r="G302" t="s">
        <v>64</v>
      </c>
      <c r="H302" t="s">
        <v>128</v>
      </c>
      <c r="J302" t="s">
        <v>610</v>
      </c>
      <c r="K302" s="1">
        <v>42455.423611111109</v>
      </c>
      <c r="L302" t="s">
        <v>25</v>
      </c>
      <c r="M302" t="s">
        <v>26</v>
      </c>
      <c r="N302">
        <v>26</v>
      </c>
      <c r="O302" t="s">
        <v>27</v>
      </c>
      <c r="P302">
        <v>201603</v>
      </c>
      <c r="Q302" t="s">
        <v>49</v>
      </c>
      <c r="R302">
        <v>7</v>
      </c>
      <c r="S302">
        <v>1</v>
      </c>
    </row>
    <row r="303" spans="1:19" x14ac:dyDescent="0.3">
      <c r="A303">
        <v>780701</v>
      </c>
      <c r="B303" t="s">
        <v>117</v>
      </c>
      <c r="C303" t="s">
        <v>19</v>
      </c>
      <c r="D303" t="s">
        <v>20</v>
      </c>
      <c r="E303">
        <v>45</v>
      </c>
      <c r="F303" t="s">
        <v>21</v>
      </c>
      <c r="G303" t="s">
        <v>133</v>
      </c>
      <c r="H303" t="s">
        <v>611</v>
      </c>
      <c r="J303" t="s">
        <v>612</v>
      </c>
      <c r="K303" s="1">
        <v>42455.380555555559</v>
      </c>
      <c r="L303" t="s">
        <v>25</v>
      </c>
      <c r="M303" t="s">
        <v>26</v>
      </c>
      <c r="N303">
        <v>26</v>
      </c>
      <c r="O303" t="s">
        <v>27</v>
      </c>
      <c r="P303">
        <v>201603</v>
      </c>
      <c r="Q303" t="s">
        <v>49</v>
      </c>
      <c r="R303">
        <v>7</v>
      </c>
      <c r="S303">
        <v>1</v>
      </c>
    </row>
    <row r="304" spans="1:19" x14ac:dyDescent="0.3">
      <c r="A304">
        <v>597268</v>
      </c>
      <c r="B304" t="s">
        <v>224</v>
      </c>
      <c r="C304" t="s">
        <v>19</v>
      </c>
      <c r="D304" t="s">
        <v>20</v>
      </c>
      <c r="E304">
        <v>28</v>
      </c>
      <c r="F304" t="s">
        <v>90</v>
      </c>
      <c r="G304" t="s">
        <v>105</v>
      </c>
      <c r="H304" t="s">
        <v>206</v>
      </c>
      <c r="J304" t="s">
        <v>613</v>
      </c>
      <c r="K304" s="1">
        <v>42375.356249999997</v>
      </c>
      <c r="L304" t="s">
        <v>35</v>
      </c>
      <c r="M304" t="s">
        <v>26</v>
      </c>
      <c r="N304">
        <v>6</v>
      </c>
      <c r="O304" t="s">
        <v>62</v>
      </c>
      <c r="P304">
        <v>201601</v>
      </c>
      <c r="Q304" t="s">
        <v>36</v>
      </c>
      <c r="R304">
        <v>4</v>
      </c>
      <c r="S304">
        <v>1</v>
      </c>
    </row>
    <row r="305" spans="1:19" x14ac:dyDescent="0.3">
      <c r="A305">
        <v>809820</v>
      </c>
      <c r="B305" t="s">
        <v>117</v>
      </c>
      <c r="C305" t="s">
        <v>19</v>
      </c>
      <c r="D305" t="s">
        <v>20</v>
      </c>
      <c r="E305">
        <v>25</v>
      </c>
      <c r="F305" t="s">
        <v>21</v>
      </c>
      <c r="G305" t="s">
        <v>77</v>
      </c>
      <c r="H305" t="s">
        <v>614</v>
      </c>
      <c r="J305" t="s">
        <v>615</v>
      </c>
      <c r="K305" s="1">
        <v>42422.765972222223</v>
      </c>
      <c r="L305" t="s">
        <v>35</v>
      </c>
      <c r="M305" t="s">
        <v>43</v>
      </c>
      <c r="N305">
        <v>22</v>
      </c>
      <c r="O305" t="s">
        <v>44</v>
      </c>
      <c r="P305">
        <v>201602</v>
      </c>
      <c r="Q305" t="s">
        <v>72</v>
      </c>
      <c r="R305">
        <v>2</v>
      </c>
      <c r="S305">
        <v>1</v>
      </c>
    </row>
    <row r="306" spans="1:19" x14ac:dyDescent="0.3">
      <c r="A306">
        <v>794762</v>
      </c>
      <c r="B306" t="s">
        <v>98</v>
      </c>
      <c r="C306" t="s">
        <v>19</v>
      </c>
      <c r="D306" t="s">
        <v>85</v>
      </c>
      <c r="E306">
        <v>42</v>
      </c>
      <c r="F306" t="s">
        <v>21</v>
      </c>
      <c r="G306" t="s">
        <v>133</v>
      </c>
      <c r="H306" t="s">
        <v>616</v>
      </c>
      <c r="J306" t="s">
        <v>617</v>
      </c>
      <c r="K306" s="1">
        <v>42414.923611111109</v>
      </c>
      <c r="L306" t="s">
        <v>25</v>
      </c>
      <c r="M306" t="s">
        <v>61</v>
      </c>
      <c r="N306">
        <v>14</v>
      </c>
      <c r="O306" t="s">
        <v>44</v>
      </c>
      <c r="P306">
        <v>201602</v>
      </c>
      <c r="Q306" t="s">
        <v>81</v>
      </c>
      <c r="R306">
        <v>1</v>
      </c>
      <c r="S306">
        <v>1</v>
      </c>
    </row>
    <row r="307" spans="1:19" x14ac:dyDescent="0.3">
      <c r="A307">
        <v>941513</v>
      </c>
      <c r="B307" t="s">
        <v>173</v>
      </c>
      <c r="C307" t="s">
        <v>19</v>
      </c>
      <c r="D307" t="s">
        <v>20</v>
      </c>
      <c r="E307">
        <v>36</v>
      </c>
      <c r="F307" t="s">
        <v>31</v>
      </c>
      <c r="G307" t="s">
        <v>133</v>
      </c>
      <c r="H307" t="s">
        <v>251</v>
      </c>
      <c r="J307" t="s">
        <v>618</v>
      </c>
      <c r="K307" s="1">
        <v>42458.43472222222</v>
      </c>
      <c r="L307" t="s">
        <v>25</v>
      </c>
      <c r="M307" t="s">
        <v>26</v>
      </c>
      <c r="N307">
        <v>29</v>
      </c>
      <c r="O307" t="s">
        <v>27</v>
      </c>
      <c r="P307">
        <v>201603</v>
      </c>
      <c r="Q307" t="s">
        <v>28</v>
      </c>
      <c r="R307">
        <v>3</v>
      </c>
      <c r="S307">
        <v>1</v>
      </c>
    </row>
    <row r="308" spans="1:19" x14ac:dyDescent="0.3">
      <c r="A308">
        <v>178022</v>
      </c>
      <c r="B308" t="s">
        <v>188</v>
      </c>
      <c r="C308" t="s">
        <v>19</v>
      </c>
      <c r="D308" t="s">
        <v>54</v>
      </c>
      <c r="E308">
        <v>54</v>
      </c>
      <c r="F308" t="s">
        <v>112</v>
      </c>
      <c r="G308" t="s">
        <v>32</v>
      </c>
      <c r="H308" t="s">
        <v>619</v>
      </c>
      <c r="J308" t="s">
        <v>620</v>
      </c>
      <c r="K308" s="1">
        <v>42458.535416666666</v>
      </c>
      <c r="L308" t="s">
        <v>97</v>
      </c>
      <c r="M308" t="s">
        <v>43</v>
      </c>
      <c r="N308">
        <v>29</v>
      </c>
      <c r="O308" t="s">
        <v>27</v>
      </c>
      <c r="P308">
        <v>201603</v>
      </c>
      <c r="Q308" t="s">
        <v>28</v>
      </c>
      <c r="R308">
        <v>3</v>
      </c>
      <c r="S308">
        <v>1</v>
      </c>
    </row>
    <row r="309" spans="1:19" x14ac:dyDescent="0.3">
      <c r="A309">
        <v>610413</v>
      </c>
      <c r="B309" t="s">
        <v>621</v>
      </c>
      <c r="C309" t="s">
        <v>51</v>
      </c>
      <c r="D309" t="s">
        <v>20</v>
      </c>
      <c r="E309">
        <v>64</v>
      </c>
      <c r="F309" t="s">
        <v>90</v>
      </c>
      <c r="G309" t="s">
        <v>64</v>
      </c>
      <c r="H309" t="s">
        <v>622</v>
      </c>
      <c r="J309" t="s">
        <v>623</v>
      </c>
      <c r="K309" s="1">
        <v>42382.84652777778</v>
      </c>
      <c r="L309" t="s">
        <v>97</v>
      </c>
      <c r="M309" t="s">
        <v>61</v>
      </c>
      <c r="N309">
        <v>13</v>
      </c>
      <c r="O309" t="s">
        <v>62</v>
      </c>
      <c r="P309">
        <v>201601</v>
      </c>
      <c r="Q309" t="s">
        <v>36</v>
      </c>
      <c r="R309">
        <v>4</v>
      </c>
      <c r="S309">
        <v>1</v>
      </c>
    </row>
    <row r="310" spans="1:19" x14ac:dyDescent="0.3">
      <c r="A310">
        <v>2369332</v>
      </c>
      <c r="B310" t="s">
        <v>282</v>
      </c>
      <c r="C310" t="s">
        <v>19</v>
      </c>
      <c r="D310" t="s">
        <v>38</v>
      </c>
      <c r="E310">
        <v>29</v>
      </c>
      <c r="F310" t="s">
        <v>90</v>
      </c>
      <c r="G310" t="s">
        <v>22</v>
      </c>
      <c r="H310" t="s">
        <v>624</v>
      </c>
      <c r="J310" t="s">
        <v>625</v>
      </c>
      <c r="K310" s="1">
        <v>42453.37222222222</v>
      </c>
      <c r="L310" t="s">
        <v>35</v>
      </c>
      <c r="M310" t="s">
        <v>26</v>
      </c>
      <c r="N310">
        <v>24</v>
      </c>
      <c r="O310" t="s">
        <v>27</v>
      </c>
      <c r="P310">
        <v>201603</v>
      </c>
      <c r="Q310" t="s">
        <v>45</v>
      </c>
      <c r="R310">
        <v>5</v>
      </c>
      <c r="S310">
        <v>1</v>
      </c>
    </row>
    <row r="311" spans="1:19" x14ac:dyDescent="0.3">
      <c r="A311">
        <v>2204753</v>
      </c>
      <c r="B311" t="s">
        <v>57</v>
      </c>
      <c r="C311" t="s">
        <v>19</v>
      </c>
      <c r="D311" t="s">
        <v>30</v>
      </c>
      <c r="E311">
        <v>35</v>
      </c>
      <c r="F311" t="s">
        <v>112</v>
      </c>
      <c r="G311" t="s">
        <v>22</v>
      </c>
      <c r="H311" t="s">
        <v>402</v>
      </c>
      <c r="J311" t="s">
        <v>626</v>
      </c>
      <c r="K311" s="1">
        <v>42456.242361111108</v>
      </c>
      <c r="L311" t="s">
        <v>35</v>
      </c>
      <c r="M311" t="s">
        <v>26</v>
      </c>
      <c r="N311">
        <v>27</v>
      </c>
      <c r="O311" t="s">
        <v>27</v>
      </c>
      <c r="P311">
        <v>201603</v>
      </c>
      <c r="Q311" t="s">
        <v>81</v>
      </c>
      <c r="R311">
        <v>1</v>
      </c>
      <c r="S311">
        <v>1</v>
      </c>
    </row>
    <row r="312" spans="1:19" x14ac:dyDescent="0.3">
      <c r="A312">
        <v>810381</v>
      </c>
      <c r="B312" t="s">
        <v>262</v>
      </c>
      <c r="C312" t="s">
        <v>19</v>
      </c>
      <c r="D312" t="s">
        <v>38</v>
      </c>
      <c r="E312">
        <v>44</v>
      </c>
      <c r="F312" t="s">
        <v>46</v>
      </c>
      <c r="G312" t="s">
        <v>64</v>
      </c>
      <c r="H312" t="s">
        <v>627</v>
      </c>
      <c r="J312" t="s">
        <v>628</v>
      </c>
      <c r="K312" s="1">
        <v>42426.772916666669</v>
      </c>
      <c r="L312" t="s">
        <v>25</v>
      </c>
      <c r="M312" t="s">
        <v>43</v>
      </c>
      <c r="N312">
        <v>26</v>
      </c>
      <c r="O312" t="s">
        <v>44</v>
      </c>
      <c r="P312">
        <v>201602</v>
      </c>
      <c r="Q312" t="s">
        <v>84</v>
      </c>
      <c r="R312">
        <v>6</v>
      </c>
      <c r="S312">
        <v>1</v>
      </c>
    </row>
    <row r="313" spans="1:19" x14ac:dyDescent="0.3">
      <c r="A313">
        <v>492769</v>
      </c>
      <c r="B313" t="s">
        <v>120</v>
      </c>
      <c r="C313" t="s">
        <v>19</v>
      </c>
      <c r="D313" t="s">
        <v>20</v>
      </c>
      <c r="E313">
        <v>25</v>
      </c>
      <c r="F313" t="s">
        <v>21</v>
      </c>
      <c r="G313" t="s">
        <v>105</v>
      </c>
      <c r="H313" t="s">
        <v>629</v>
      </c>
      <c r="J313" t="s">
        <v>630</v>
      </c>
      <c r="K313" s="1">
        <v>42383.710416666669</v>
      </c>
      <c r="L313" t="s">
        <v>35</v>
      </c>
      <c r="M313" t="s">
        <v>43</v>
      </c>
      <c r="N313">
        <v>14</v>
      </c>
      <c r="O313" t="s">
        <v>62</v>
      </c>
      <c r="P313">
        <v>201601</v>
      </c>
      <c r="Q313" t="s">
        <v>45</v>
      </c>
      <c r="R313">
        <v>5</v>
      </c>
      <c r="S313">
        <v>1</v>
      </c>
    </row>
    <row r="314" spans="1:19" x14ac:dyDescent="0.3">
      <c r="A314">
        <v>861532</v>
      </c>
      <c r="B314" t="s">
        <v>63</v>
      </c>
      <c r="C314" t="s">
        <v>19</v>
      </c>
      <c r="D314" t="s">
        <v>85</v>
      </c>
      <c r="E314">
        <v>48</v>
      </c>
      <c r="F314" t="s">
        <v>21</v>
      </c>
      <c r="G314" t="s">
        <v>144</v>
      </c>
      <c r="H314" t="s">
        <v>74</v>
      </c>
      <c r="J314" t="s">
        <v>631</v>
      </c>
      <c r="K314" s="1">
        <v>42371.647916666669</v>
      </c>
      <c r="L314" t="s">
        <v>25</v>
      </c>
      <c r="M314" t="s">
        <v>43</v>
      </c>
      <c r="N314">
        <v>2</v>
      </c>
      <c r="O314" t="s">
        <v>62</v>
      </c>
      <c r="P314">
        <v>201601</v>
      </c>
      <c r="Q314" t="s">
        <v>49</v>
      </c>
      <c r="R314">
        <v>7</v>
      </c>
      <c r="S314">
        <v>1</v>
      </c>
    </row>
    <row r="315" spans="1:19" x14ac:dyDescent="0.3">
      <c r="A315">
        <v>788990</v>
      </c>
      <c r="B315" t="s">
        <v>82</v>
      </c>
      <c r="C315" t="s">
        <v>19</v>
      </c>
      <c r="D315" t="s">
        <v>20</v>
      </c>
      <c r="E315">
        <v>27</v>
      </c>
      <c r="F315" t="s">
        <v>112</v>
      </c>
      <c r="G315" t="s">
        <v>58</v>
      </c>
      <c r="H315" t="s">
        <v>137</v>
      </c>
      <c r="J315" t="s">
        <v>632</v>
      </c>
      <c r="K315" s="1">
        <v>42412.378472222219</v>
      </c>
      <c r="L315" t="s">
        <v>35</v>
      </c>
      <c r="M315" t="s">
        <v>26</v>
      </c>
      <c r="N315">
        <v>12</v>
      </c>
      <c r="O315" t="s">
        <v>44</v>
      </c>
      <c r="P315">
        <v>201602</v>
      </c>
      <c r="Q315" t="s">
        <v>84</v>
      </c>
      <c r="R315">
        <v>6</v>
      </c>
      <c r="S315">
        <v>1</v>
      </c>
    </row>
    <row r="316" spans="1:19" x14ac:dyDescent="0.3">
      <c r="A316">
        <v>2000346</v>
      </c>
      <c r="B316" t="s">
        <v>185</v>
      </c>
      <c r="C316" t="s">
        <v>19</v>
      </c>
      <c r="D316" t="s">
        <v>38</v>
      </c>
      <c r="E316">
        <v>34</v>
      </c>
      <c r="F316" t="s">
        <v>46</v>
      </c>
      <c r="G316" t="s">
        <v>64</v>
      </c>
      <c r="H316" t="s">
        <v>633</v>
      </c>
      <c r="J316" t="s">
        <v>634</v>
      </c>
      <c r="K316" s="1">
        <v>42384.654861111114</v>
      </c>
      <c r="L316" t="s">
        <v>35</v>
      </c>
      <c r="M316" t="s">
        <v>43</v>
      </c>
      <c r="N316">
        <v>15</v>
      </c>
      <c r="O316" t="s">
        <v>62</v>
      </c>
      <c r="P316">
        <v>201601</v>
      </c>
      <c r="Q316" t="s">
        <v>84</v>
      </c>
      <c r="R316">
        <v>6</v>
      </c>
      <c r="S316">
        <v>1</v>
      </c>
    </row>
    <row r="317" spans="1:19" x14ac:dyDescent="0.3">
      <c r="A317">
        <v>533093</v>
      </c>
      <c r="B317" t="s">
        <v>18</v>
      </c>
      <c r="C317" t="s">
        <v>19</v>
      </c>
      <c r="D317" t="s">
        <v>54</v>
      </c>
      <c r="E317">
        <v>47</v>
      </c>
      <c r="F317" t="s">
        <v>154</v>
      </c>
      <c r="G317" t="s">
        <v>133</v>
      </c>
      <c r="H317" t="s">
        <v>74</v>
      </c>
      <c r="J317" t="s">
        <v>635</v>
      </c>
      <c r="K317" s="1">
        <v>42427.19027777778</v>
      </c>
      <c r="L317" t="s">
        <v>25</v>
      </c>
      <c r="M317" t="s">
        <v>26</v>
      </c>
      <c r="N317">
        <v>27</v>
      </c>
      <c r="O317" t="s">
        <v>44</v>
      </c>
      <c r="P317">
        <v>201602</v>
      </c>
      <c r="Q317" t="s">
        <v>49</v>
      </c>
      <c r="R317">
        <v>7</v>
      </c>
      <c r="S317">
        <v>1</v>
      </c>
    </row>
    <row r="318" spans="1:19" x14ac:dyDescent="0.3">
      <c r="A318">
        <v>810445</v>
      </c>
      <c r="B318" t="s">
        <v>237</v>
      </c>
      <c r="C318" t="s">
        <v>19</v>
      </c>
      <c r="D318" t="s">
        <v>85</v>
      </c>
      <c r="E318">
        <v>33</v>
      </c>
      <c r="F318" t="s">
        <v>46</v>
      </c>
      <c r="G318" t="s">
        <v>64</v>
      </c>
      <c r="H318" t="s">
        <v>206</v>
      </c>
      <c r="J318" t="s">
        <v>636</v>
      </c>
      <c r="K318" s="1">
        <v>42408.863888888889</v>
      </c>
      <c r="L318" t="s">
        <v>35</v>
      </c>
      <c r="M318" t="s">
        <v>61</v>
      </c>
      <c r="N318">
        <v>8</v>
      </c>
      <c r="O318" t="s">
        <v>44</v>
      </c>
      <c r="P318">
        <v>201602</v>
      </c>
      <c r="Q318" t="s">
        <v>72</v>
      </c>
      <c r="R318">
        <v>2</v>
      </c>
      <c r="S318">
        <v>1</v>
      </c>
    </row>
    <row r="319" spans="1:19" x14ac:dyDescent="0.3">
      <c r="A319">
        <v>810534</v>
      </c>
      <c r="B319" t="s">
        <v>264</v>
      </c>
      <c r="C319" t="s">
        <v>19</v>
      </c>
      <c r="D319" t="s">
        <v>54</v>
      </c>
      <c r="E319">
        <v>24</v>
      </c>
      <c r="F319" t="s">
        <v>21</v>
      </c>
      <c r="G319" t="s">
        <v>22</v>
      </c>
      <c r="H319" t="s">
        <v>208</v>
      </c>
      <c r="J319" t="s">
        <v>637</v>
      </c>
      <c r="K319" s="1">
        <v>42425.29791666667</v>
      </c>
      <c r="L319" t="s">
        <v>35</v>
      </c>
      <c r="M319" t="s">
        <v>26</v>
      </c>
      <c r="N319">
        <v>25</v>
      </c>
      <c r="O319" t="s">
        <v>44</v>
      </c>
      <c r="P319">
        <v>201602</v>
      </c>
      <c r="Q319" t="s">
        <v>45</v>
      </c>
      <c r="R319">
        <v>5</v>
      </c>
      <c r="S319">
        <v>1</v>
      </c>
    </row>
    <row r="320" spans="1:19" x14ac:dyDescent="0.3">
      <c r="A320">
        <v>810075</v>
      </c>
      <c r="B320" t="s">
        <v>120</v>
      </c>
      <c r="C320" t="s">
        <v>19</v>
      </c>
      <c r="D320" t="s">
        <v>20</v>
      </c>
      <c r="E320">
        <v>40</v>
      </c>
      <c r="F320" t="s">
        <v>31</v>
      </c>
      <c r="G320" t="s">
        <v>105</v>
      </c>
      <c r="H320" t="s">
        <v>638</v>
      </c>
      <c r="J320" t="s">
        <v>639</v>
      </c>
      <c r="K320" s="1">
        <v>42421.493750000001</v>
      </c>
      <c r="L320" t="s">
        <v>25</v>
      </c>
      <c r="M320" t="s">
        <v>43</v>
      </c>
      <c r="N320">
        <v>21</v>
      </c>
      <c r="O320" t="s">
        <v>44</v>
      </c>
      <c r="P320">
        <v>201602</v>
      </c>
      <c r="Q320" t="s">
        <v>81</v>
      </c>
      <c r="R320">
        <v>1</v>
      </c>
      <c r="S320">
        <v>1</v>
      </c>
    </row>
    <row r="321" spans="1:19" x14ac:dyDescent="0.3">
      <c r="A321">
        <v>2092152</v>
      </c>
      <c r="B321" t="s">
        <v>640</v>
      </c>
      <c r="C321" t="s">
        <v>51</v>
      </c>
      <c r="D321" t="s">
        <v>54</v>
      </c>
      <c r="E321">
        <v>23</v>
      </c>
      <c r="F321" t="s">
        <v>21</v>
      </c>
      <c r="G321" t="s">
        <v>64</v>
      </c>
      <c r="H321" t="s">
        <v>641</v>
      </c>
      <c r="J321" t="s">
        <v>642</v>
      </c>
      <c r="K321" s="1">
        <v>42415.572222222225</v>
      </c>
      <c r="L321" t="s">
        <v>35</v>
      </c>
      <c r="M321" t="s">
        <v>43</v>
      </c>
      <c r="N321">
        <v>15</v>
      </c>
      <c r="O321" t="s">
        <v>44</v>
      </c>
      <c r="P321">
        <v>201602</v>
      </c>
      <c r="Q321" t="s">
        <v>72</v>
      </c>
      <c r="R321">
        <v>2</v>
      </c>
      <c r="S321">
        <v>1</v>
      </c>
    </row>
    <row r="322" spans="1:19" x14ac:dyDescent="0.3">
      <c r="A322">
        <v>1108443</v>
      </c>
      <c r="B322" t="s">
        <v>167</v>
      </c>
      <c r="C322" t="s">
        <v>19</v>
      </c>
      <c r="D322" t="s">
        <v>20</v>
      </c>
      <c r="E322">
        <v>29</v>
      </c>
      <c r="F322" t="s">
        <v>21</v>
      </c>
      <c r="G322" t="s">
        <v>105</v>
      </c>
      <c r="H322" t="s">
        <v>643</v>
      </c>
      <c r="J322" t="s">
        <v>644</v>
      </c>
      <c r="K322" s="1">
        <v>42434.193749999999</v>
      </c>
      <c r="L322" t="s">
        <v>35</v>
      </c>
      <c r="M322" t="s">
        <v>26</v>
      </c>
      <c r="N322">
        <v>5</v>
      </c>
      <c r="O322" t="s">
        <v>27</v>
      </c>
      <c r="P322">
        <v>201603</v>
      </c>
      <c r="Q322" t="s">
        <v>49</v>
      </c>
      <c r="R322">
        <v>7</v>
      </c>
      <c r="S322">
        <v>1</v>
      </c>
    </row>
    <row r="323" spans="1:19" x14ac:dyDescent="0.3">
      <c r="A323">
        <v>789225</v>
      </c>
      <c r="B323" t="s">
        <v>503</v>
      </c>
      <c r="C323" t="s">
        <v>51</v>
      </c>
      <c r="D323" t="s">
        <v>30</v>
      </c>
      <c r="E323">
        <v>14</v>
      </c>
      <c r="F323" t="s">
        <v>31</v>
      </c>
      <c r="G323" t="s">
        <v>133</v>
      </c>
      <c r="H323" t="s">
        <v>23</v>
      </c>
      <c r="J323" t="s">
        <v>645</v>
      </c>
      <c r="K323" s="1">
        <v>42412.49722222222</v>
      </c>
      <c r="L323" t="s">
        <v>93</v>
      </c>
      <c r="M323" t="s">
        <v>43</v>
      </c>
      <c r="N323">
        <v>12</v>
      </c>
      <c r="O323" t="s">
        <v>44</v>
      </c>
      <c r="P323">
        <v>201602</v>
      </c>
      <c r="Q323" t="s">
        <v>84</v>
      </c>
      <c r="R323">
        <v>6</v>
      </c>
      <c r="S323">
        <v>1</v>
      </c>
    </row>
    <row r="324" spans="1:19" x14ac:dyDescent="0.3">
      <c r="A324">
        <v>866427</v>
      </c>
      <c r="B324" t="s">
        <v>98</v>
      </c>
      <c r="C324" t="s">
        <v>19</v>
      </c>
      <c r="D324" t="s">
        <v>20</v>
      </c>
      <c r="E324">
        <v>25</v>
      </c>
      <c r="F324" t="s">
        <v>21</v>
      </c>
      <c r="G324" t="s">
        <v>144</v>
      </c>
      <c r="H324" t="s">
        <v>646</v>
      </c>
      <c r="J324" t="s">
        <v>647</v>
      </c>
      <c r="K324" s="1">
        <v>42436.609027777777</v>
      </c>
      <c r="L324" t="s">
        <v>35</v>
      </c>
      <c r="M324" t="s">
        <v>43</v>
      </c>
      <c r="N324">
        <v>7</v>
      </c>
      <c r="O324" t="s">
        <v>27</v>
      </c>
      <c r="P324">
        <v>201603</v>
      </c>
      <c r="Q324" t="s">
        <v>72</v>
      </c>
      <c r="R324">
        <v>2</v>
      </c>
      <c r="S324">
        <v>1</v>
      </c>
    </row>
    <row r="325" spans="1:19" x14ac:dyDescent="0.3">
      <c r="A325">
        <v>2287006</v>
      </c>
      <c r="B325" t="s">
        <v>167</v>
      </c>
      <c r="C325" t="s">
        <v>19</v>
      </c>
      <c r="D325" t="s">
        <v>20</v>
      </c>
      <c r="E325">
        <v>33</v>
      </c>
      <c r="F325" t="s">
        <v>21</v>
      </c>
      <c r="G325" t="s">
        <v>64</v>
      </c>
      <c r="H325" t="s">
        <v>560</v>
      </c>
      <c r="J325" t="s">
        <v>648</v>
      </c>
      <c r="K325" s="1">
        <v>42458.613194444442</v>
      </c>
      <c r="L325" t="s">
        <v>35</v>
      </c>
      <c r="M325" t="s">
        <v>43</v>
      </c>
      <c r="N325">
        <v>29</v>
      </c>
      <c r="O325" t="s">
        <v>27</v>
      </c>
      <c r="P325">
        <v>201603</v>
      </c>
      <c r="Q325" t="s">
        <v>28</v>
      </c>
      <c r="R325">
        <v>3</v>
      </c>
      <c r="S325">
        <v>1</v>
      </c>
    </row>
    <row r="326" spans="1:19" x14ac:dyDescent="0.3">
      <c r="A326">
        <v>2427460</v>
      </c>
      <c r="B326" t="s">
        <v>123</v>
      </c>
      <c r="C326" t="s">
        <v>19</v>
      </c>
      <c r="D326" t="s">
        <v>30</v>
      </c>
      <c r="E326">
        <v>25</v>
      </c>
      <c r="F326" t="s">
        <v>68</v>
      </c>
      <c r="G326" t="s">
        <v>32</v>
      </c>
      <c r="H326" t="s">
        <v>649</v>
      </c>
      <c r="J326" t="s">
        <v>650</v>
      </c>
      <c r="K326" s="1">
        <v>42459.673611111109</v>
      </c>
      <c r="L326" t="s">
        <v>35</v>
      </c>
      <c r="M326" t="s">
        <v>43</v>
      </c>
      <c r="N326">
        <v>30</v>
      </c>
      <c r="O326" t="s">
        <v>27</v>
      </c>
      <c r="P326">
        <v>201603</v>
      </c>
      <c r="Q326" t="s">
        <v>36</v>
      </c>
      <c r="R326">
        <v>4</v>
      </c>
      <c r="S326">
        <v>1</v>
      </c>
    </row>
    <row r="327" spans="1:19" x14ac:dyDescent="0.3">
      <c r="A327">
        <v>3026</v>
      </c>
      <c r="B327" t="s">
        <v>85</v>
      </c>
      <c r="C327" t="s">
        <v>85</v>
      </c>
      <c r="D327" t="s">
        <v>85</v>
      </c>
      <c r="E327">
        <v>0</v>
      </c>
      <c r="F327" t="s">
        <v>85</v>
      </c>
      <c r="G327" t="s">
        <v>141</v>
      </c>
      <c r="H327" t="s">
        <v>142</v>
      </c>
      <c r="J327" t="s">
        <v>142</v>
      </c>
      <c r="K327" t="s">
        <v>142</v>
      </c>
      <c r="L327" t="s">
        <v>88</v>
      </c>
      <c r="M327" t="s">
        <v>61</v>
      </c>
      <c r="N327" t="s">
        <v>142</v>
      </c>
      <c r="O327" t="s">
        <v>142</v>
      </c>
      <c r="P327" t="s">
        <v>142</v>
      </c>
      <c r="Q327" t="s">
        <v>142</v>
      </c>
      <c r="R327" t="s">
        <v>142</v>
      </c>
      <c r="S327">
        <v>1</v>
      </c>
    </row>
    <row r="328" spans="1:19" x14ac:dyDescent="0.3">
      <c r="A328">
        <v>808033</v>
      </c>
      <c r="B328" t="s">
        <v>272</v>
      </c>
      <c r="C328" t="s">
        <v>19</v>
      </c>
      <c r="D328" t="s">
        <v>54</v>
      </c>
      <c r="E328">
        <v>31</v>
      </c>
      <c r="F328" t="s">
        <v>21</v>
      </c>
      <c r="G328" t="s">
        <v>141</v>
      </c>
      <c r="H328" t="s">
        <v>142</v>
      </c>
      <c r="J328" t="s">
        <v>142</v>
      </c>
      <c r="K328" t="s">
        <v>142</v>
      </c>
      <c r="L328" t="s">
        <v>35</v>
      </c>
      <c r="M328" t="s">
        <v>61</v>
      </c>
      <c r="N328" t="s">
        <v>142</v>
      </c>
      <c r="O328" t="s">
        <v>142</v>
      </c>
      <c r="P328" t="s">
        <v>142</v>
      </c>
      <c r="Q328" t="s">
        <v>142</v>
      </c>
      <c r="R328" t="s">
        <v>142</v>
      </c>
      <c r="S328">
        <v>1</v>
      </c>
    </row>
    <row r="329" spans="1:19" x14ac:dyDescent="0.3">
      <c r="A329">
        <v>820573</v>
      </c>
      <c r="B329" t="s">
        <v>82</v>
      </c>
      <c r="C329" t="s">
        <v>19</v>
      </c>
      <c r="D329" t="s">
        <v>54</v>
      </c>
      <c r="E329">
        <v>32</v>
      </c>
      <c r="F329" t="s">
        <v>21</v>
      </c>
      <c r="G329" t="s">
        <v>32</v>
      </c>
      <c r="H329" t="s">
        <v>651</v>
      </c>
      <c r="J329" t="s">
        <v>652</v>
      </c>
      <c r="K329" s="1">
        <v>42431.419444444444</v>
      </c>
      <c r="L329" t="s">
        <v>35</v>
      </c>
      <c r="M329" t="s">
        <v>26</v>
      </c>
      <c r="N329">
        <v>2</v>
      </c>
      <c r="O329" t="s">
        <v>27</v>
      </c>
      <c r="P329">
        <v>201603</v>
      </c>
      <c r="Q329" t="s">
        <v>36</v>
      </c>
      <c r="R329">
        <v>4</v>
      </c>
      <c r="S329">
        <v>1</v>
      </c>
    </row>
    <row r="330" spans="1:19" x14ac:dyDescent="0.3">
      <c r="A330">
        <v>820119</v>
      </c>
      <c r="B330" t="s">
        <v>408</v>
      </c>
      <c r="C330" t="s">
        <v>19</v>
      </c>
      <c r="D330" t="s">
        <v>30</v>
      </c>
      <c r="E330">
        <v>25</v>
      </c>
      <c r="F330" t="s">
        <v>68</v>
      </c>
      <c r="G330" t="s">
        <v>22</v>
      </c>
      <c r="H330" t="s">
        <v>430</v>
      </c>
      <c r="J330" t="s">
        <v>653</v>
      </c>
      <c r="K330" s="1">
        <v>42453.390972222223</v>
      </c>
      <c r="L330" t="s">
        <v>35</v>
      </c>
      <c r="M330" t="s">
        <v>26</v>
      </c>
      <c r="N330">
        <v>24</v>
      </c>
      <c r="O330" t="s">
        <v>27</v>
      </c>
      <c r="P330">
        <v>201603</v>
      </c>
      <c r="Q330" t="s">
        <v>45</v>
      </c>
      <c r="R330">
        <v>5</v>
      </c>
      <c r="S330">
        <v>1</v>
      </c>
    </row>
    <row r="331" spans="1:19" x14ac:dyDescent="0.3">
      <c r="A331">
        <v>2371074</v>
      </c>
      <c r="B331" t="s">
        <v>143</v>
      </c>
      <c r="C331" t="s">
        <v>19</v>
      </c>
      <c r="D331" t="s">
        <v>20</v>
      </c>
      <c r="E331">
        <v>41</v>
      </c>
      <c r="F331" t="s">
        <v>46</v>
      </c>
      <c r="G331" t="s">
        <v>77</v>
      </c>
      <c r="H331" t="s">
        <v>654</v>
      </c>
      <c r="J331" t="s">
        <v>655</v>
      </c>
      <c r="K331" s="1">
        <v>42388.633333333331</v>
      </c>
      <c r="L331" t="s">
        <v>25</v>
      </c>
      <c r="M331" t="s">
        <v>43</v>
      </c>
      <c r="N331">
        <v>19</v>
      </c>
      <c r="O331" t="s">
        <v>62</v>
      </c>
      <c r="P331">
        <v>201601</v>
      </c>
      <c r="Q331" t="s">
        <v>28</v>
      </c>
      <c r="R331">
        <v>3</v>
      </c>
      <c r="S331">
        <v>1</v>
      </c>
    </row>
    <row r="332" spans="1:19" x14ac:dyDescent="0.3">
      <c r="A332">
        <v>1385756</v>
      </c>
      <c r="B332" t="s">
        <v>411</v>
      </c>
      <c r="C332" t="s">
        <v>51</v>
      </c>
      <c r="D332" t="s">
        <v>20</v>
      </c>
      <c r="E332">
        <v>34</v>
      </c>
      <c r="F332" t="s">
        <v>46</v>
      </c>
      <c r="G332" t="s">
        <v>164</v>
      </c>
      <c r="H332" t="s">
        <v>616</v>
      </c>
      <c r="J332" t="s">
        <v>656</v>
      </c>
      <c r="K332" s="1">
        <v>42373.972222222219</v>
      </c>
      <c r="L332" t="s">
        <v>35</v>
      </c>
      <c r="M332" t="s">
        <v>61</v>
      </c>
      <c r="N332">
        <v>4</v>
      </c>
      <c r="O332" t="s">
        <v>62</v>
      </c>
      <c r="P332">
        <v>201601</v>
      </c>
      <c r="Q332" t="s">
        <v>72</v>
      </c>
      <c r="R332">
        <v>2</v>
      </c>
      <c r="S332">
        <v>1</v>
      </c>
    </row>
    <row r="333" spans="1:19" x14ac:dyDescent="0.3">
      <c r="A333">
        <v>809323</v>
      </c>
      <c r="B333" t="s">
        <v>530</v>
      </c>
      <c r="C333" t="s">
        <v>51</v>
      </c>
      <c r="D333" t="s">
        <v>38</v>
      </c>
      <c r="E333">
        <v>35</v>
      </c>
      <c r="F333" t="s">
        <v>112</v>
      </c>
      <c r="G333" t="s">
        <v>64</v>
      </c>
      <c r="H333" t="s">
        <v>192</v>
      </c>
      <c r="J333" t="s">
        <v>657</v>
      </c>
      <c r="K333" s="1">
        <v>42404.429166666669</v>
      </c>
      <c r="L333" t="s">
        <v>35</v>
      </c>
      <c r="M333" t="s">
        <v>26</v>
      </c>
      <c r="N333">
        <v>4</v>
      </c>
      <c r="O333" t="s">
        <v>44</v>
      </c>
      <c r="P333">
        <v>201602</v>
      </c>
      <c r="Q333" t="s">
        <v>45</v>
      </c>
      <c r="R333">
        <v>5</v>
      </c>
      <c r="S333">
        <v>1</v>
      </c>
    </row>
    <row r="334" spans="1:19" x14ac:dyDescent="0.3">
      <c r="A334">
        <v>789064</v>
      </c>
      <c r="B334" t="s">
        <v>658</v>
      </c>
      <c r="C334" t="s">
        <v>51</v>
      </c>
      <c r="D334" t="s">
        <v>38</v>
      </c>
      <c r="E334">
        <v>27</v>
      </c>
      <c r="F334" t="s">
        <v>46</v>
      </c>
      <c r="G334" t="s">
        <v>64</v>
      </c>
      <c r="H334" t="s">
        <v>243</v>
      </c>
      <c r="J334" t="s">
        <v>659</v>
      </c>
      <c r="K334" s="1">
        <v>42414.6</v>
      </c>
      <c r="L334" t="s">
        <v>35</v>
      </c>
      <c r="M334" t="s">
        <v>43</v>
      </c>
      <c r="N334">
        <v>14</v>
      </c>
      <c r="O334" t="s">
        <v>44</v>
      </c>
      <c r="P334">
        <v>201602</v>
      </c>
      <c r="Q334" t="s">
        <v>81</v>
      </c>
      <c r="R334">
        <v>1</v>
      </c>
      <c r="S334">
        <v>1</v>
      </c>
    </row>
    <row r="335" spans="1:19" x14ac:dyDescent="0.3">
      <c r="A335">
        <v>822070</v>
      </c>
      <c r="B335" t="s">
        <v>621</v>
      </c>
      <c r="C335" t="s">
        <v>51</v>
      </c>
      <c r="D335" t="s">
        <v>20</v>
      </c>
      <c r="E335">
        <v>33</v>
      </c>
      <c r="F335" t="s">
        <v>21</v>
      </c>
      <c r="G335" t="s">
        <v>64</v>
      </c>
      <c r="H335" t="s">
        <v>384</v>
      </c>
      <c r="J335" t="s">
        <v>660</v>
      </c>
      <c r="K335" s="1">
        <v>42395.973611111112</v>
      </c>
      <c r="L335" t="s">
        <v>35</v>
      </c>
      <c r="M335" t="s">
        <v>61</v>
      </c>
      <c r="N335">
        <v>26</v>
      </c>
      <c r="O335" t="s">
        <v>62</v>
      </c>
      <c r="P335">
        <v>201601</v>
      </c>
      <c r="Q335" t="s">
        <v>28</v>
      </c>
      <c r="R335">
        <v>3</v>
      </c>
      <c r="S335">
        <v>1</v>
      </c>
    </row>
    <row r="336" spans="1:19" x14ac:dyDescent="0.3">
      <c r="A336">
        <v>941546</v>
      </c>
      <c r="B336" t="s">
        <v>408</v>
      </c>
      <c r="C336" t="s">
        <v>19</v>
      </c>
      <c r="D336" t="s">
        <v>54</v>
      </c>
      <c r="E336">
        <v>34</v>
      </c>
      <c r="F336" t="s">
        <v>21</v>
      </c>
      <c r="G336" t="s">
        <v>58</v>
      </c>
      <c r="H336" t="s">
        <v>661</v>
      </c>
      <c r="J336" t="s">
        <v>662</v>
      </c>
      <c r="K336" s="1">
        <v>42456.540972222225</v>
      </c>
      <c r="L336" t="s">
        <v>35</v>
      </c>
      <c r="M336" t="s">
        <v>43</v>
      </c>
      <c r="N336">
        <v>27</v>
      </c>
      <c r="O336" t="s">
        <v>27</v>
      </c>
      <c r="P336">
        <v>201603</v>
      </c>
      <c r="Q336" t="s">
        <v>81</v>
      </c>
      <c r="R336">
        <v>1</v>
      </c>
      <c r="S336">
        <v>1</v>
      </c>
    </row>
    <row r="337" spans="1:19" x14ac:dyDescent="0.3">
      <c r="A337">
        <v>788978</v>
      </c>
      <c r="B337" t="s">
        <v>356</v>
      </c>
      <c r="C337" t="s">
        <v>19</v>
      </c>
      <c r="D337" t="s">
        <v>528</v>
      </c>
      <c r="E337">
        <v>37</v>
      </c>
      <c r="F337" t="s">
        <v>46</v>
      </c>
      <c r="G337" t="s">
        <v>144</v>
      </c>
      <c r="H337" t="s">
        <v>663</v>
      </c>
      <c r="J337" t="s">
        <v>664</v>
      </c>
      <c r="K337" s="1">
        <v>42414.513888888891</v>
      </c>
      <c r="L337" t="s">
        <v>25</v>
      </c>
      <c r="M337" t="s">
        <v>43</v>
      </c>
      <c r="N337">
        <v>14</v>
      </c>
      <c r="O337" t="s">
        <v>44</v>
      </c>
      <c r="P337">
        <v>201602</v>
      </c>
      <c r="Q337" t="s">
        <v>81</v>
      </c>
      <c r="R337">
        <v>1</v>
      </c>
      <c r="S337">
        <v>1</v>
      </c>
    </row>
    <row r="338" spans="1:19" x14ac:dyDescent="0.3">
      <c r="A338">
        <v>1108125</v>
      </c>
      <c r="B338" t="s">
        <v>188</v>
      </c>
      <c r="C338" t="s">
        <v>19</v>
      </c>
      <c r="D338" t="s">
        <v>20</v>
      </c>
      <c r="E338">
        <v>27</v>
      </c>
      <c r="F338" t="s">
        <v>21</v>
      </c>
      <c r="G338" t="s">
        <v>22</v>
      </c>
      <c r="H338" t="s">
        <v>55</v>
      </c>
      <c r="J338" t="s">
        <v>665</v>
      </c>
      <c r="K338" s="1">
        <v>42443.326388888891</v>
      </c>
      <c r="L338" t="s">
        <v>35</v>
      </c>
      <c r="M338" t="s">
        <v>26</v>
      </c>
      <c r="N338">
        <v>14</v>
      </c>
      <c r="O338" t="s">
        <v>27</v>
      </c>
      <c r="P338">
        <v>201603</v>
      </c>
      <c r="Q338" t="s">
        <v>72</v>
      </c>
      <c r="R338">
        <v>2</v>
      </c>
      <c r="S338">
        <v>1</v>
      </c>
    </row>
    <row r="339" spans="1:19" x14ac:dyDescent="0.3">
      <c r="A339">
        <v>809081</v>
      </c>
      <c r="B339" t="s">
        <v>57</v>
      </c>
      <c r="C339" t="s">
        <v>19</v>
      </c>
      <c r="D339" t="s">
        <v>20</v>
      </c>
      <c r="E339">
        <v>23</v>
      </c>
      <c r="F339" t="s">
        <v>21</v>
      </c>
      <c r="G339" t="s">
        <v>69</v>
      </c>
      <c r="H339" t="s">
        <v>91</v>
      </c>
      <c r="J339" t="s">
        <v>666</v>
      </c>
      <c r="K339" s="1">
        <v>42438.724999999999</v>
      </c>
      <c r="L339" t="s">
        <v>35</v>
      </c>
      <c r="M339" t="s">
        <v>43</v>
      </c>
      <c r="N339">
        <v>9</v>
      </c>
      <c r="O339" t="s">
        <v>27</v>
      </c>
      <c r="P339">
        <v>201603</v>
      </c>
      <c r="Q339" t="s">
        <v>36</v>
      </c>
      <c r="R339">
        <v>4</v>
      </c>
      <c r="S339">
        <v>1</v>
      </c>
    </row>
    <row r="340" spans="1:19" x14ac:dyDescent="0.3">
      <c r="A340">
        <v>866949</v>
      </c>
      <c r="B340" t="s">
        <v>282</v>
      </c>
      <c r="C340" t="s">
        <v>19</v>
      </c>
      <c r="D340" t="s">
        <v>85</v>
      </c>
      <c r="E340">
        <v>36</v>
      </c>
      <c r="F340" t="s">
        <v>31</v>
      </c>
      <c r="G340" t="s">
        <v>105</v>
      </c>
      <c r="H340" t="s">
        <v>667</v>
      </c>
      <c r="J340" t="s">
        <v>668</v>
      </c>
      <c r="K340" s="1">
        <v>42374.536111111112</v>
      </c>
      <c r="L340" t="s">
        <v>25</v>
      </c>
      <c r="M340" t="s">
        <v>43</v>
      </c>
      <c r="N340">
        <v>5</v>
      </c>
      <c r="O340" t="s">
        <v>62</v>
      </c>
      <c r="P340">
        <v>201601</v>
      </c>
      <c r="Q340" t="s">
        <v>28</v>
      </c>
      <c r="R340">
        <v>3</v>
      </c>
      <c r="S340">
        <v>1</v>
      </c>
    </row>
    <row r="341" spans="1:19" x14ac:dyDescent="0.3">
      <c r="A341">
        <v>797116</v>
      </c>
      <c r="B341" t="s">
        <v>130</v>
      </c>
      <c r="C341" t="s">
        <v>19</v>
      </c>
      <c r="D341" t="s">
        <v>54</v>
      </c>
      <c r="E341">
        <v>32</v>
      </c>
      <c r="F341" t="s">
        <v>21</v>
      </c>
      <c r="G341" t="s">
        <v>40</v>
      </c>
      <c r="H341" t="s">
        <v>74</v>
      </c>
      <c r="J341" t="s">
        <v>669</v>
      </c>
      <c r="K341" s="1">
        <v>42377.79583333333</v>
      </c>
      <c r="L341" t="s">
        <v>35</v>
      </c>
      <c r="M341" t="s">
        <v>170</v>
      </c>
      <c r="N341">
        <v>8</v>
      </c>
      <c r="O341" t="s">
        <v>62</v>
      </c>
      <c r="P341">
        <v>201601</v>
      </c>
      <c r="Q341" t="s">
        <v>84</v>
      </c>
      <c r="R341">
        <v>6</v>
      </c>
      <c r="S341">
        <v>1</v>
      </c>
    </row>
    <row r="342" spans="1:19" x14ac:dyDescent="0.3">
      <c r="A342">
        <v>793693</v>
      </c>
      <c r="B342" t="s">
        <v>147</v>
      </c>
      <c r="C342" t="s">
        <v>19</v>
      </c>
      <c r="D342" t="s">
        <v>20</v>
      </c>
      <c r="E342">
        <v>25</v>
      </c>
      <c r="F342" t="s">
        <v>21</v>
      </c>
      <c r="G342" t="s">
        <v>164</v>
      </c>
      <c r="H342" t="s">
        <v>212</v>
      </c>
      <c r="J342" t="s">
        <v>670</v>
      </c>
      <c r="K342" s="1">
        <v>42415.275694444441</v>
      </c>
      <c r="L342" t="s">
        <v>35</v>
      </c>
      <c r="M342" t="s">
        <v>26</v>
      </c>
      <c r="N342">
        <v>15</v>
      </c>
      <c r="O342" t="s">
        <v>44</v>
      </c>
      <c r="P342">
        <v>201602</v>
      </c>
      <c r="Q342" t="s">
        <v>72</v>
      </c>
      <c r="R342">
        <v>2</v>
      </c>
      <c r="S342">
        <v>1</v>
      </c>
    </row>
    <row r="343" spans="1:19" x14ac:dyDescent="0.3">
      <c r="A343">
        <v>809147</v>
      </c>
      <c r="B343" t="s">
        <v>255</v>
      </c>
      <c r="C343" t="s">
        <v>19</v>
      </c>
      <c r="D343" t="s">
        <v>85</v>
      </c>
      <c r="E343">
        <v>51</v>
      </c>
      <c r="F343" t="s">
        <v>90</v>
      </c>
      <c r="G343" t="s">
        <v>105</v>
      </c>
      <c r="H343" t="s">
        <v>233</v>
      </c>
      <c r="J343" t="s">
        <v>671</v>
      </c>
      <c r="K343" s="1">
        <v>42378.870138888888</v>
      </c>
      <c r="L343" t="s">
        <v>97</v>
      </c>
      <c r="M343" t="s">
        <v>61</v>
      </c>
      <c r="N343">
        <v>9</v>
      </c>
      <c r="O343" t="s">
        <v>62</v>
      </c>
      <c r="P343">
        <v>201601</v>
      </c>
      <c r="Q343" t="s">
        <v>49</v>
      </c>
      <c r="R343">
        <v>7</v>
      </c>
      <c r="S343">
        <v>1</v>
      </c>
    </row>
    <row r="344" spans="1:19" x14ac:dyDescent="0.3">
      <c r="A344">
        <v>892936</v>
      </c>
      <c r="B344" t="s">
        <v>262</v>
      </c>
      <c r="C344" t="s">
        <v>19</v>
      </c>
      <c r="D344" t="s">
        <v>20</v>
      </c>
      <c r="E344">
        <v>32</v>
      </c>
      <c r="F344" t="s">
        <v>163</v>
      </c>
      <c r="G344" t="s">
        <v>69</v>
      </c>
      <c r="H344" t="s">
        <v>118</v>
      </c>
      <c r="J344" t="s">
        <v>672</v>
      </c>
      <c r="K344" s="1">
        <v>42396.222916666666</v>
      </c>
      <c r="L344" t="s">
        <v>35</v>
      </c>
      <c r="M344" t="s">
        <v>26</v>
      </c>
      <c r="N344">
        <v>27</v>
      </c>
      <c r="O344" t="s">
        <v>62</v>
      </c>
      <c r="P344">
        <v>201601</v>
      </c>
      <c r="Q344" t="s">
        <v>36</v>
      </c>
      <c r="R344">
        <v>4</v>
      </c>
      <c r="S344">
        <v>1</v>
      </c>
    </row>
    <row r="345" spans="1:19" x14ac:dyDescent="0.3">
      <c r="A345">
        <v>930935</v>
      </c>
      <c r="B345" t="s">
        <v>167</v>
      </c>
      <c r="C345" t="s">
        <v>19</v>
      </c>
      <c r="D345" t="s">
        <v>85</v>
      </c>
      <c r="E345">
        <v>23</v>
      </c>
      <c r="F345" t="s">
        <v>21</v>
      </c>
      <c r="G345" t="s">
        <v>127</v>
      </c>
      <c r="H345" t="s">
        <v>673</v>
      </c>
      <c r="J345" t="s">
        <v>674</v>
      </c>
      <c r="K345" s="1">
        <v>42456.828472222223</v>
      </c>
      <c r="L345" t="s">
        <v>35</v>
      </c>
      <c r="M345" t="s">
        <v>170</v>
      </c>
      <c r="N345">
        <v>27</v>
      </c>
      <c r="O345" t="s">
        <v>27</v>
      </c>
      <c r="P345">
        <v>201603</v>
      </c>
      <c r="Q345" t="s">
        <v>81</v>
      </c>
      <c r="R345">
        <v>1</v>
      </c>
      <c r="S345">
        <v>1</v>
      </c>
    </row>
    <row r="346" spans="1:19" x14ac:dyDescent="0.3">
      <c r="A346">
        <v>940895</v>
      </c>
      <c r="B346" t="s">
        <v>503</v>
      </c>
      <c r="C346" t="s">
        <v>51</v>
      </c>
      <c r="D346" t="s">
        <v>85</v>
      </c>
      <c r="E346">
        <v>34</v>
      </c>
      <c r="F346" t="s">
        <v>21</v>
      </c>
      <c r="G346" t="s">
        <v>105</v>
      </c>
      <c r="H346" t="s">
        <v>306</v>
      </c>
      <c r="J346" t="s">
        <v>675</v>
      </c>
      <c r="K346" s="1">
        <v>42438.61041666667</v>
      </c>
      <c r="L346" t="s">
        <v>35</v>
      </c>
      <c r="M346" t="s">
        <v>43</v>
      </c>
      <c r="N346">
        <v>9</v>
      </c>
      <c r="O346" t="s">
        <v>27</v>
      </c>
      <c r="P346">
        <v>201603</v>
      </c>
      <c r="Q346" t="s">
        <v>36</v>
      </c>
      <c r="R346">
        <v>4</v>
      </c>
      <c r="S346">
        <v>1</v>
      </c>
    </row>
    <row r="347" spans="1:19" x14ac:dyDescent="0.3">
      <c r="A347">
        <v>810246</v>
      </c>
      <c r="B347" t="s">
        <v>173</v>
      </c>
      <c r="C347" t="s">
        <v>19</v>
      </c>
      <c r="D347" t="s">
        <v>528</v>
      </c>
      <c r="E347">
        <v>15</v>
      </c>
      <c r="F347" t="s">
        <v>90</v>
      </c>
      <c r="G347" t="s">
        <v>69</v>
      </c>
      <c r="H347" t="s">
        <v>676</v>
      </c>
      <c r="J347" t="s">
        <v>677</v>
      </c>
      <c r="K347" s="1">
        <v>42434.251388888886</v>
      </c>
      <c r="L347" t="s">
        <v>93</v>
      </c>
      <c r="M347" t="s">
        <v>26</v>
      </c>
      <c r="N347">
        <v>5</v>
      </c>
      <c r="O347" t="s">
        <v>27</v>
      </c>
      <c r="P347">
        <v>201603</v>
      </c>
      <c r="Q347" t="s">
        <v>49</v>
      </c>
      <c r="R347">
        <v>7</v>
      </c>
      <c r="S347">
        <v>1</v>
      </c>
    </row>
    <row r="348" spans="1:19" x14ac:dyDescent="0.3">
      <c r="A348">
        <v>810376</v>
      </c>
      <c r="B348" t="s">
        <v>98</v>
      </c>
      <c r="C348" t="s">
        <v>19</v>
      </c>
      <c r="D348" t="s">
        <v>54</v>
      </c>
      <c r="E348">
        <v>49</v>
      </c>
      <c r="F348" t="s">
        <v>21</v>
      </c>
      <c r="G348" t="s">
        <v>77</v>
      </c>
      <c r="H348" t="s">
        <v>196</v>
      </c>
      <c r="J348" t="s">
        <v>678</v>
      </c>
      <c r="K348" s="1">
        <v>42440.426388888889</v>
      </c>
      <c r="L348" t="s">
        <v>25</v>
      </c>
      <c r="M348" t="s">
        <v>26</v>
      </c>
      <c r="N348">
        <v>11</v>
      </c>
      <c r="O348" t="s">
        <v>27</v>
      </c>
      <c r="P348">
        <v>201603</v>
      </c>
      <c r="Q348" t="s">
        <v>84</v>
      </c>
      <c r="R348">
        <v>6</v>
      </c>
      <c r="S348">
        <v>1</v>
      </c>
    </row>
    <row r="349" spans="1:19" x14ac:dyDescent="0.3">
      <c r="A349">
        <v>808186</v>
      </c>
      <c r="B349" t="s">
        <v>115</v>
      </c>
      <c r="C349" t="s">
        <v>19</v>
      </c>
      <c r="D349" t="s">
        <v>20</v>
      </c>
      <c r="E349">
        <v>26</v>
      </c>
      <c r="F349" t="s">
        <v>21</v>
      </c>
      <c r="G349" t="s">
        <v>64</v>
      </c>
      <c r="H349" t="s">
        <v>265</v>
      </c>
      <c r="J349" t="s">
        <v>679</v>
      </c>
      <c r="K349" s="1">
        <v>42453.743750000001</v>
      </c>
      <c r="L349" t="s">
        <v>35</v>
      </c>
      <c r="M349" t="s">
        <v>43</v>
      </c>
      <c r="N349">
        <v>24</v>
      </c>
      <c r="O349" t="s">
        <v>27</v>
      </c>
      <c r="P349">
        <v>201603</v>
      </c>
      <c r="Q349" t="s">
        <v>45</v>
      </c>
      <c r="R349">
        <v>5</v>
      </c>
      <c r="S349">
        <v>1</v>
      </c>
    </row>
    <row r="350" spans="1:19" x14ac:dyDescent="0.3">
      <c r="A350">
        <v>2369233</v>
      </c>
      <c r="B350" t="s">
        <v>408</v>
      </c>
      <c r="C350" t="s">
        <v>19</v>
      </c>
      <c r="D350" t="s">
        <v>30</v>
      </c>
      <c r="E350">
        <v>40</v>
      </c>
      <c r="F350" t="s">
        <v>112</v>
      </c>
      <c r="G350" t="s">
        <v>32</v>
      </c>
      <c r="H350" t="s">
        <v>483</v>
      </c>
      <c r="J350" t="s">
        <v>680</v>
      </c>
      <c r="K350" s="1">
        <v>42423.361805555556</v>
      </c>
      <c r="L350" t="s">
        <v>25</v>
      </c>
      <c r="M350" t="s">
        <v>26</v>
      </c>
      <c r="N350">
        <v>23</v>
      </c>
      <c r="O350" t="s">
        <v>44</v>
      </c>
      <c r="P350">
        <v>201602</v>
      </c>
      <c r="Q350" t="s">
        <v>28</v>
      </c>
      <c r="R350">
        <v>3</v>
      </c>
      <c r="S350">
        <v>1</v>
      </c>
    </row>
    <row r="351" spans="1:19" x14ac:dyDescent="0.3">
      <c r="A351">
        <v>789202</v>
      </c>
      <c r="B351" t="s">
        <v>356</v>
      </c>
      <c r="C351" t="s">
        <v>19</v>
      </c>
      <c r="D351" t="s">
        <v>38</v>
      </c>
      <c r="E351">
        <v>28</v>
      </c>
      <c r="F351" t="s">
        <v>46</v>
      </c>
      <c r="G351" t="s">
        <v>64</v>
      </c>
      <c r="H351" t="s">
        <v>681</v>
      </c>
      <c r="J351" t="s">
        <v>682</v>
      </c>
      <c r="K351" s="1">
        <v>42418.377083333333</v>
      </c>
      <c r="L351" t="s">
        <v>35</v>
      </c>
      <c r="M351" t="s">
        <v>26</v>
      </c>
      <c r="N351">
        <v>18</v>
      </c>
      <c r="O351" t="s">
        <v>44</v>
      </c>
      <c r="P351">
        <v>201602</v>
      </c>
      <c r="Q351" t="s">
        <v>45</v>
      </c>
      <c r="R351">
        <v>5</v>
      </c>
      <c r="S351">
        <v>1</v>
      </c>
    </row>
    <row r="352" spans="1:19" x14ac:dyDescent="0.3">
      <c r="A352">
        <v>758272</v>
      </c>
      <c r="B352" t="s">
        <v>224</v>
      </c>
      <c r="C352" t="s">
        <v>19</v>
      </c>
      <c r="D352" t="s">
        <v>20</v>
      </c>
      <c r="E352">
        <v>53</v>
      </c>
      <c r="F352" t="s">
        <v>112</v>
      </c>
      <c r="G352" t="s">
        <v>22</v>
      </c>
      <c r="H352" t="s">
        <v>118</v>
      </c>
      <c r="J352" t="s">
        <v>683</v>
      </c>
      <c r="K352" s="1">
        <v>42395.808333333334</v>
      </c>
      <c r="L352" t="s">
        <v>97</v>
      </c>
      <c r="M352" t="s">
        <v>170</v>
      </c>
      <c r="N352">
        <v>26</v>
      </c>
      <c r="O352" t="s">
        <v>62</v>
      </c>
      <c r="P352">
        <v>201601</v>
      </c>
      <c r="Q352" t="s">
        <v>28</v>
      </c>
      <c r="R352">
        <v>3</v>
      </c>
      <c r="S352">
        <v>1</v>
      </c>
    </row>
    <row r="353" spans="1:19" x14ac:dyDescent="0.3">
      <c r="A353">
        <v>939765</v>
      </c>
      <c r="B353" t="s">
        <v>408</v>
      </c>
      <c r="C353" t="s">
        <v>19</v>
      </c>
      <c r="D353" t="s">
        <v>20</v>
      </c>
      <c r="E353">
        <v>39</v>
      </c>
      <c r="F353" t="s">
        <v>21</v>
      </c>
      <c r="G353" t="s">
        <v>69</v>
      </c>
      <c r="H353" t="s">
        <v>684</v>
      </c>
      <c r="J353" t="s">
        <v>685</v>
      </c>
      <c r="K353" s="1">
        <v>42453.294444444444</v>
      </c>
      <c r="L353" t="s">
        <v>25</v>
      </c>
      <c r="M353" t="s">
        <v>26</v>
      </c>
      <c r="N353">
        <v>24</v>
      </c>
      <c r="O353" t="s">
        <v>27</v>
      </c>
      <c r="P353">
        <v>201603</v>
      </c>
      <c r="Q353" t="s">
        <v>45</v>
      </c>
      <c r="R353">
        <v>5</v>
      </c>
      <c r="S353">
        <v>1</v>
      </c>
    </row>
    <row r="354" spans="1:19" x14ac:dyDescent="0.3">
      <c r="A354">
        <v>820627</v>
      </c>
      <c r="B354" t="s">
        <v>272</v>
      </c>
      <c r="C354" t="s">
        <v>19</v>
      </c>
      <c r="D354" t="s">
        <v>20</v>
      </c>
      <c r="E354">
        <v>30</v>
      </c>
      <c r="F354" t="s">
        <v>21</v>
      </c>
      <c r="G354" t="s">
        <v>69</v>
      </c>
      <c r="H354" t="s">
        <v>289</v>
      </c>
      <c r="J354" t="s">
        <v>686</v>
      </c>
      <c r="K354" s="1">
        <v>42431.418749999997</v>
      </c>
      <c r="L354" t="s">
        <v>35</v>
      </c>
      <c r="M354" t="s">
        <v>26</v>
      </c>
      <c r="N354">
        <v>2</v>
      </c>
      <c r="O354" t="s">
        <v>27</v>
      </c>
      <c r="P354">
        <v>201603</v>
      </c>
      <c r="Q354" t="s">
        <v>36</v>
      </c>
      <c r="R354">
        <v>4</v>
      </c>
      <c r="S354">
        <v>1</v>
      </c>
    </row>
    <row r="355" spans="1:19" x14ac:dyDescent="0.3">
      <c r="A355">
        <v>927257</v>
      </c>
      <c r="B355" t="s">
        <v>115</v>
      </c>
      <c r="C355" t="s">
        <v>19</v>
      </c>
      <c r="D355" t="s">
        <v>30</v>
      </c>
      <c r="E355">
        <v>27</v>
      </c>
      <c r="F355" t="s">
        <v>21</v>
      </c>
      <c r="G355" t="s">
        <v>32</v>
      </c>
      <c r="H355" t="s">
        <v>108</v>
      </c>
      <c r="J355" t="s">
        <v>687</v>
      </c>
      <c r="K355" s="1">
        <v>42459.316666666666</v>
      </c>
      <c r="L355" t="s">
        <v>35</v>
      </c>
      <c r="M355" t="s">
        <v>26</v>
      </c>
      <c r="N355">
        <v>30</v>
      </c>
      <c r="O355" t="s">
        <v>27</v>
      </c>
      <c r="P355">
        <v>201603</v>
      </c>
      <c r="Q355" t="s">
        <v>36</v>
      </c>
      <c r="R355">
        <v>4</v>
      </c>
      <c r="S355">
        <v>1</v>
      </c>
    </row>
    <row r="356" spans="1:19" x14ac:dyDescent="0.3">
      <c r="A356">
        <v>925373</v>
      </c>
      <c r="B356" t="s">
        <v>147</v>
      </c>
      <c r="C356" t="s">
        <v>19</v>
      </c>
      <c r="D356" t="s">
        <v>30</v>
      </c>
      <c r="E356">
        <v>26</v>
      </c>
      <c r="F356" t="s">
        <v>21</v>
      </c>
      <c r="G356" t="s">
        <v>32</v>
      </c>
      <c r="H356" t="s">
        <v>688</v>
      </c>
      <c r="J356" t="s">
        <v>650</v>
      </c>
      <c r="K356" s="1">
        <v>42459.673611111109</v>
      </c>
      <c r="L356" t="s">
        <v>35</v>
      </c>
      <c r="M356" t="s">
        <v>43</v>
      </c>
      <c r="N356">
        <v>30</v>
      </c>
      <c r="O356" t="s">
        <v>27</v>
      </c>
      <c r="P356">
        <v>201603</v>
      </c>
      <c r="Q356" t="s">
        <v>36</v>
      </c>
      <c r="R356">
        <v>4</v>
      </c>
      <c r="S356">
        <v>1</v>
      </c>
    </row>
    <row r="357" spans="1:19" x14ac:dyDescent="0.3">
      <c r="A357">
        <v>810264</v>
      </c>
      <c r="B357" t="s">
        <v>421</v>
      </c>
      <c r="C357" t="s">
        <v>19</v>
      </c>
      <c r="D357" t="s">
        <v>20</v>
      </c>
      <c r="E357">
        <v>23</v>
      </c>
      <c r="F357" t="s">
        <v>21</v>
      </c>
      <c r="G357" t="s">
        <v>64</v>
      </c>
      <c r="H357" t="s">
        <v>324</v>
      </c>
      <c r="J357" t="s">
        <v>689</v>
      </c>
      <c r="K357" s="1">
        <v>42396.48333333333</v>
      </c>
      <c r="L357" t="s">
        <v>35</v>
      </c>
      <c r="M357" t="s">
        <v>43</v>
      </c>
      <c r="N357">
        <v>27</v>
      </c>
      <c r="O357" t="s">
        <v>62</v>
      </c>
      <c r="P357">
        <v>201601</v>
      </c>
      <c r="Q357" t="s">
        <v>36</v>
      </c>
      <c r="R357">
        <v>4</v>
      </c>
      <c r="S357">
        <v>1</v>
      </c>
    </row>
    <row r="358" spans="1:19" x14ac:dyDescent="0.3">
      <c r="A358">
        <v>582516</v>
      </c>
      <c r="B358" t="s">
        <v>159</v>
      </c>
      <c r="C358" t="s">
        <v>19</v>
      </c>
      <c r="D358" t="s">
        <v>20</v>
      </c>
      <c r="E358">
        <v>28</v>
      </c>
      <c r="F358" t="s">
        <v>21</v>
      </c>
      <c r="G358" t="s">
        <v>133</v>
      </c>
      <c r="H358" t="s">
        <v>690</v>
      </c>
      <c r="J358" t="s">
        <v>691</v>
      </c>
      <c r="K358" s="1">
        <v>42371.601388888892</v>
      </c>
      <c r="L358" t="s">
        <v>35</v>
      </c>
      <c r="M358" t="s">
        <v>43</v>
      </c>
      <c r="N358">
        <v>2</v>
      </c>
      <c r="O358" t="s">
        <v>62</v>
      </c>
      <c r="P358">
        <v>201601</v>
      </c>
      <c r="Q358" t="s">
        <v>49</v>
      </c>
      <c r="R358">
        <v>7</v>
      </c>
      <c r="S358">
        <v>1</v>
      </c>
    </row>
    <row r="359" spans="1:19" x14ac:dyDescent="0.3">
      <c r="A359">
        <v>2203512</v>
      </c>
      <c r="B359" t="s">
        <v>182</v>
      </c>
      <c r="C359" t="s">
        <v>19</v>
      </c>
      <c r="D359" t="s">
        <v>30</v>
      </c>
      <c r="E359">
        <v>33</v>
      </c>
      <c r="F359" t="s">
        <v>112</v>
      </c>
      <c r="G359" t="s">
        <v>22</v>
      </c>
      <c r="H359" t="s">
        <v>692</v>
      </c>
      <c r="J359" t="s">
        <v>693</v>
      </c>
      <c r="K359" s="1">
        <v>42453.52847222222</v>
      </c>
      <c r="L359" t="s">
        <v>35</v>
      </c>
      <c r="M359" t="s">
        <v>43</v>
      </c>
      <c r="N359">
        <v>24</v>
      </c>
      <c r="O359" t="s">
        <v>27</v>
      </c>
      <c r="P359">
        <v>201603</v>
      </c>
      <c r="Q359" t="s">
        <v>45</v>
      </c>
      <c r="R359">
        <v>5</v>
      </c>
      <c r="S359">
        <v>1</v>
      </c>
    </row>
    <row r="360" spans="1:19" x14ac:dyDescent="0.3">
      <c r="A360">
        <v>939833</v>
      </c>
      <c r="B360" t="s">
        <v>220</v>
      </c>
      <c r="C360" t="s">
        <v>19</v>
      </c>
      <c r="D360" t="s">
        <v>30</v>
      </c>
      <c r="E360">
        <v>36</v>
      </c>
      <c r="F360" t="s">
        <v>21</v>
      </c>
      <c r="G360" t="s">
        <v>32</v>
      </c>
      <c r="H360" t="s">
        <v>99</v>
      </c>
      <c r="J360" t="s">
        <v>694</v>
      </c>
      <c r="K360" s="1">
        <v>42458.34375</v>
      </c>
      <c r="L360" t="s">
        <v>25</v>
      </c>
      <c r="M360" t="s">
        <v>26</v>
      </c>
      <c r="N360">
        <v>29</v>
      </c>
      <c r="O360" t="s">
        <v>27</v>
      </c>
      <c r="P360">
        <v>201603</v>
      </c>
      <c r="Q360" t="s">
        <v>28</v>
      </c>
      <c r="R360">
        <v>3</v>
      </c>
      <c r="S360">
        <v>1</v>
      </c>
    </row>
    <row r="361" spans="1:19" x14ac:dyDescent="0.3">
      <c r="A361">
        <v>764773</v>
      </c>
      <c r="B361" t="s">
        <v>18</v>
      </c>
      <c r="C361" t="s">
        <v>19</v>
      </c>
      <c r="D361" t="s">
        <v>38</v>
      </c>
      <c r="E361">
        <v>24</v>
      </c>
      <c r="F361" t="s">
        <v>21</v>
      </c>
      <c r="G361" t="s">
        <v>105</v>
      </c>
      <c r="H361" t="s">
        <v>157</v>
      </c>
      <c r="J361" t="s">
        <v>695</v>
      </c>
      <c r="K361" s="1">
        <v>42389.73541666667</v>
      </c>
      <c r="L361" t="s">
        <v>35</v>
      </c>
      <c r="M361" t="s">
        <v>43</v>
      </c>
      <c r="N361">
        <v>20</v>
      </c>
      <c r="O361" t="s">
        <v>62</v>
      </c>
      <c r="P361">
        <v>201601</v>
      </c>
      <c r="Q361" t="s">
        <v>36</v>
      </c>
      <c r="R361">
        <v>4</v>
      </c>
      <c r="S361">
        <v>1</v>
      </c>
    </row>
    <row r="362" spans="1:19" x14ac:dyDescent="0.3">
      <c r="A362">
        <v>589200</v>
      </c>
      <c r="B362" t="s">
        <v>237</v>
      </c>
      <c r="C362" t="s">
        <v>19</v>
      </c>
      <c r="D362" t="s">
        <v>85</v>
      </c>
      <c r="E362">
        <v>41</v>
      </c>
      <c r="F362" t="s">
        <v>31</v>
      </c>
      <c r="G362" t="s">
        <v>64</v>
      </c>
      <c r="H362" t="s">
        <v>696</v>
      </c>
      <c r="J362" t="s">
        <v>697</v>
      </c>
      <c r="K362" s="1">
        <v>42372.420138888891</v>
      </c>
      <c r="L362" t="s">
        <v>25</v>
      </c>
      <c r="M362" t="s">
        <v>26</v>
      </c>
      <c r="N362">
        <v>3</v>
      </c>
      <c r="O362" t="s">
        <v>62</v>
      </c>
      <c r="P362">
        <v>201601</v>
      </c>
      <c r="Q362" t="s">
        <v>81</v>
      </c>
      <c r="R362">
        <v>1</v>
      </c>
      <c r="S362">
        <v>1</v>
      </c>
    </row>
    <row r="363" spans="1:19" x14ac:dyDescent="0.3">
      <c r="A363">
        <v>941007</v>
      </c>
      <c r="B363" t="s">
        <v>408</v>
      </c>
      <c r="C363" t="s">
        <v>19</v>
      </c>
      <c r="D363" t="s">
        <v>20</v>
      </c>
      <c r="E363">
        <v>29</v>
      </c>
      <c r="F363" t="s">
        <v>21</v>
      </c>
      <c r="G363" t="s">
        <v>64</v>
      </c>
      <c r="H363" t="s">
        <v>554</v>
      </c>
      <c r="J363" t="s">
        <v>698</v>
      </c>
      <c r="K363" s="1">
        <v>42402.282638888886</v>
      </c>
      <c r="L363" t="s">
        <v>35</v>
      </c>
      <c r="M363" t="s">
        <v>26</v>
      </c>
      <c r="N363">
        <v>2</v>
      </c>
      <c r="O363" t="s">
        <v>44</v>
      </c>
      <c r="P363">
        <v>201602</v>
      </c>
      <c r="Q363" t="s">
        <v>28</v>
      </c>
      <c r="R363">
        <v>3</v>
      </c>
      <c r="S363">
        <v>1</v>
      </c>
    </row>
    <row r="364" spans="1:19" x14ac:dyDescent="0.3">
      <c r="A364">
        <v>894056</v>
      </c>
      <c r="B364" t="s">
        <v>107</v>
      </c>
      <c r="C364" t="s">
        <v>19</v>
      </c>
      <c r="D364" t="s">
        <v>85</v>
      </c>
      <c r="E364">
        <v>34</v>
      </c>
      <c r="F364" t="s">
        <v>90</v>
      </c>
      <c r="G364" t="s">
        <v>22</v>
      </c>
      <c r="H364" t="s">
        <v>398</v>
      </c>
      <c r="J364" t="s">
        <v>699</v>
      </c>
      <c r="K364" s="1">
        <v>42447.452777777777</v>
      </c>
      <c r="L364" t="s">
        <v>35</v>
      </c>
      <c r="M364" t="s">
        <v>26</v>
      </c>
      <c r="N364">
        <v>18</v>
      </c>
      <c r="O364" t="s">
        <v>27</v>
      </c>
      <c r="P364">
        <v>201603</v>
      </c>
      <c r="Q364" t="s">
        <v>84</v>
      </c>
      <c r="R364">
        <v>6</v>
      </c>
      <c r="S364">
        <v>1</v>
      </c>
    </row>
    <row r="365" spans="1:19" x14ac:dyDescent="0.3">
      <c r="A365">
        <v>819998</v>
      </c>
      <c r="B365" t="s">
        <v>29</v>
      </c>
      <c r="C365" t="s">
        <v>19</v>
      </c>
      <c r="D365" t="s">
        <v>20</v>
      </c>
      <c r="E365">
        <v>22</v>
      </c>
      <c r="F365" t="s">
        <v>112</v>
      </c>
      <c r="G365" t="s">
        <v>69</v>
      </c>
      <c r="H365" t="s">
        <v>700</v>
      </c>
      <c r="J365" t="s">
        <v>701</v>
      </c>
      <c r="K365" s="1">
        <v>42428.866666666669</v>
      </c>
      <c r="L365" t="s">
        <v>35</v>
      </c>
      <c r="M365" t="s">
        <v>61</v>
      </c>
      <c r="N365">
        <v>28</v>
      </c>
      <c r="O365" t="s">
        <v>44</v>
      </c>
      <c r="P365">
        <v>201602</v>
      </c>
      <c r="Q365" t="s">
        <v>81</v>
      </c>
      <c r="R365">
        <v>1</v>
      </c>
      <c r="S365">
        <v>1</v>
      </c>
    </row>
    <row r="366" spans="1:19" x14ac:dyDescent="0.3">
      <c r="A366">
        <v>809360</v>
      </c>
      <c r="B366" t="s">
        <v>262</v>
      </c>
      <c r="C366" t="s">
        <v>19</v>
      </c>
      <c r="D366" t="s">
        <v>20</v>
      </c>
      <c r="E366">
        <v>13</v>
      </c>
      <c r="F366" t="s">
        <v>112</v>
      </c>
      <c r="G366" t="s">
        <v>58</v>
      </c>
      <c r="H366" t="s">
        <v>174</v>
      </c>
      <c r="J366" t="s">
        <v>702</v>
      </c>
      <c r="K366" s="1">
        <v>42419.209722222222</v>
      </c>
      <c r="L366" t="s">
        <v>93</v>
      </c>
      <c r="M366" t="s">
        <v>26</v>
      </c>
      <c r="N366">
        <v>19</v>
      </c>
      <c r="O366" t="s">
        <v>44</v>
      </c>
      <c r="P366">
        <v>201602</v>
      </c>
      <c r="Q366" t="s">
        <v>84</v>
      </c>
      <c r="R366">
        <v>6</v>
      </c>
      <c r="S366">
        <v>1</v>
      </c>
    </row>
    <row r="367" spans="1:19" x14ac:dyDescent="0.3">
      <c r="A367">
        <v>809360</v>
      </c>
      <c r="B367" t="s">
        <v>262</v>
      </c>
      <c r="C367" t="s">
        <v>19</v>
      </c>
      <c r="D367" t="s">
        <v>20</v>
      </c>
      <c r="E367">
        <v>13</v>
      </c>
      <c r="F367" t="s">
        <v>112</v>
      </c>
      <c r="G367" t="s">
        <v>69</v>
      </c>
      <c r="H367" t="s">
        <v>703</v>
      </c>
      <c r="J367" t="s">
        <v>704</v>
      </c>
      <c r="K367" s="1">
        <v>42424.379861111112</v>
      </c>
      <c r="L367" t="s">
        <v>93</v>
      </c>
      <c r="M367" t="s">
        <v>26</v>
      </c>
      <c r="N367">
        <v>24</v>
      </c>
      <c r="O367" t="s">
        <v>44</v>
      </c>
      <c r="P367">
        <v>201602</v>
      </c>
      <c r="Q367" t="s">
        <v>36</v>
      </c>
      <c r="R367">
        <v>4</v>
      </c>
      <c r="S367">
        <v>1</v>
      </c>
    </row>
    <row r="368" spans="1:19" x14ac:dyDescent="0.3">
      <c r="A368">
        <v>892878</v>
      </c>
      <c r="B368" t="s">
        <v>272</v>
      </c>
      <c r="C368" t="s">
        <v>19</v>
      </c>
      <c r="D368" t="s">
        <v>20</v>
      </c>
      <c r="E368">
        <v>29</v>
      </c>
      <c r="F368" t="s">
        <v>31</v>
      </c>
      <c r="G368" t="s">
        <v>77</v>
      </c>
      <c r="H368" t="s">
        <v>705</v>
      </c>
      <c r="J368" t="s">
        <v>706</v>
      </c>
      <c r="K368" s="1">
        <v>42452.467361111114</v>
      </c>
      <c r="L368" t="s">
        <v>35</v>
      </c>
      <c r="M368" t="s">
        <v>43</v>
      </c>
      <c r="N368">
        <v>23</v>
      </c>
      <c r="O368" t="s">
        <v>27</v>
      </c>
      <c r="P368">
        <v>201603</v>
      </c>
      <c r="Q368" t="s">
        <v>36</v>
      </c>
      <c r="R368">
        <v>4</v>
      </c>
      <c r="S368">
        <v>1</v>
      </c>
    </row>
    <row r="369" spans="1:19" x14ac:dyDescent="0.3">
      <c r="A369">
        <v>821710</v>
      </c>
      <c r="B369" t="s">
        <v>107</v>
      </c>
      <c r="C369" t="s">
        <v>19</v>
      </c>
      <c r="D369" t="s">
        <v>20</v>
      </c>
      <c r="E369">
        <v>30</v>
      </c>
      <c r="F369" t="s">
        <v>21</v>
      </c>
      <c r="G369" t="s">
        <v>40</v>
      </c>
      <c r="H369" t="s">
        <v>599</v>
      </c>
      <c r="J369" t="s">
        <v>707</v>
      </c>
      <c r="K369" s="1">
        <v>42449.750694444447</v>
      </c>
      <c r="L369" t="s">
        <v>35</v>
      </c>
      <c r="M369" t="s">
        <v>43</v>
      </c>
      <c r="N369">
        <v>20</v>
      </c>
      <c r="O369" t="s">
        <v>27</v>
      </c>
      <c r="P369">
        <v>201603</v>
      </c>
      <c r="Q369" t="s">
        <v>81</v>
      </c>
      <c r="R369">
        <v>1</v>
      </c>
      <c r="S369">
        <v>1</v>
      </c>
    </row>
    <row r="370" spans="1:19" x14ac:dyDescent="0.3">
      <c r="A370">
        <v>810329</v>
      </c>
      <c r="B370" t="s">
        <v>224</v>
      </c>
      <c r="C370" t="s">
        <v>19</v>
      </c>
      <c r="D370" t="s">
        <v>20</v>
      </c>
      <c r="E370">
        <v>44</v>
      </c>
      <c r="F370" t="s">
        <v>68</v>
      </c>
      <c r="G370" t="s">
        <v>22</v>
      </c>
      <c r="H370" t="s">
        <v>74</v>
      </c>
      <c r="J370" t="s">
        <v>708</v>
      </c>
      <c r="K370" s="1">
        <v>42406.488194444442</v>
      </c>
      <c r="L370" t="s">
        <v>25</v>
      </c>
      <c r="M370" t="s">
        <v>43</v>
      </c>
      <c r="N370">
        <v>6</v>
      </c>
      <c r="O370" t="s">
        <v>44</v>
      </c>
      <c r="P370">
        <v>201602</v>
      </c>
      <c r="Q370" t="s">
        <v>49</v>
      </c>
      <c r="R370">
        <v>7</v>
      </c>
      <c r="S370">
        <v>1</v>
      </c>
    </row>
    <row r="371" spans="1:19" x14ac:dyDescent="0.3">
      <c r="A371">
        <v>808971</v>
      </c>
      <c r="B371" t="s">
        <v>272</v>
      </c>
      <c r="C371" t="s">
        <v>19</v>
      </c>
      <c r="D371" t="s">
        <v>20</v>
      </c>
      <c r="E371">
        <v>36</v>
      </c>
      <c r="F371" t="s">
        <v>21</v>
      </c>
      <c r="G371" t="s">
        <v>77</v>
      </c>
      <c r="H371" t="s">
        <v>41</v>
      </c>
      <c r="J371" t="s">
        <v>709</v>
      </c>
      <c r="K371" s="1">
        <v>42418.769444444442</v>
      </c>
      <c r="L371" t="s">
        <v>25</v>
      </c>
      <c r="M371" t="s">
        <v>43</v>
      </c>
      <c r="N371">
        <v>18</v>
      </c>
      <c r="O371" t="s">
        <v>44</v>
      </c>
      <c r="P371">
        <v>201602</v>
      </c>
      <c r="Q371" t="s">
        <v>45</v>
      </c>
      <c r="R371">
        <v>5</v>
      </c>
      <c r="S371">
        <v>1</v>
      </c>
    </row>
    <row r="372" spans="1:19" x14ac:dyDescent="0.3">
      <c r="A372">
        <v>611190</v>
      </c>
      <c r="B372" t="s">
        <v>115</v>
      </c>
      <c r="C372" t="s">
        <v>19</v>
      </c>
      <c r="D372" t="s">
        <v>20</v>
      </c>
      <c r="E372">
        <v>32</v>
      </c>
      <c r="F372" t="s">
        <v>21</v>
      </c>
      <c r="G372" t="s">
        <v>22</v>
      </c>
      <c r="H372" t="s">
        <v>248</v>
      </c>
      <c r="J372" t="s">
        <v>710</v>
      </c>
      <c r="K372" s="1">
        <v>42385.620138888888</v>
      </c>
      <c r="L372" t="s">
        <v>35</v>
      </c>
      <c r="M372" t="s">
        <v>43</v>
      </c>
      <c r="N372">
        <v>16</v>
      </c>
      <c r="O372" t="s">
        <v>62</v>
      </c>
      <c r="P372">
        <v>201601</v>
      </c>
      <c r="Q372" t="s">
        <v>49</v>
      </c>
      <c r="R372">
        <v>7</v>
      </c>
      <c r="S372">
        <v>1</v>
      </c>
    </row>
    <row r="373" spans="1:19" x14ac:dyDescent="0.3">
      <c r="A373">
        <v>868007</v>
      </c>
      <c r="B373" t="s">
        <v>111</v>
      </c>
      <c r="C373" t="s">
        <v>19</v>
      </c>
      <c r="D373" t="s">
        <v>85</v>
      </c>
      <c r="E373">
        <v>38</v>
      </c>
      <c r="F373" t="s">
        <v>21</v>
      </c>
      <c r="G373" t="s">
        <v>40</v>
      </c>
      <c r="H373" t="s">
        <v>381</v>
      </c>
      <c r="J373" t="s">
        <v>711</v>
      </c>
      <c r="K373" s="1">
        <v>42441.549305555556</v>
      </c>
      <c r="L373" t="s">
        <v>25</v>
      </c>
      <c r="M373" t="s">
        <v>43</v>
      </c>
      <c r="N373">
        <v>12</v>
      </c>
      <c r="O373" t="s">
        <v>27</v>
      </c>
      <c r="P373">
        <v>201603</v>
      </c>
      <c r="Q373" t="s">
        <v>49</v>
      </c>
      <c r="R373">
        <v>7</v>
      </c>
      <c r="S373">
        <v>1</v>
      </c>
    </row>
    <row r="374" spans="1:19" x14ac:dyDescent="0.3">
      <c r="A374">
        <v>941609</v>
      </c>
      <c r="B374" t="s">
        <v>237</v>
      </c>
      <c r="C374" t="s">
        <v>19</v>
      </c>
      <c r="D374" t="s">
        <v>20</v>
      </c>
      <c r="E374">
        <v>45</v>
      </c>
      <c r="F374" t="s">
        <v>21</v>
      </c>
      <c r="G374" t="s">
        <v>22</v>
      </c>
      <c r="H374" t="s">
        <v>74</v>
      </c>
      <c r="J374" t="s">
        <v>712</v>
      </c>
      <c r="K374" s="1">
        <v>42449.717361111114</v>
      </c>
      <c r="L374" t="s">
        <v>25</v>
      </c>
      <c r="M374" t="s">
        <v>43</v>
      </c>
      <c r="N374">
        <v>20</v>
      </c>
      <c r="O374" t="s">
        <v>27</v>
      </c>
      <c r="P374">
        <v>201603</v>
      </c>
      <c r="Q374" t="s">
        <v>81</v>
      </c>
      <c r="R374">
        <v>1</v>
      </c>
      <c r="S374">
        <v>1</v>
      </c>
    </row>
    <row r="375" spans="1:19" x14ac:dyDescent="0.3">
      <c r="A375">
        <v>1438990</v>
      </c>
      <c r="B375" t="s">
        <v>85</v>
      </c>
      <c r="C375" t="s">
        <v>140</v>
      </c>
      <c r="D375" t="s">
        <v>140</v>
      </c>
      <c r="E375">
        <v>0</v>
      </c>
      <c r="F375" t="s">
        <v>140</v>
      </c>
      <c r="G375" t="s">
        <v>141</v>
      </c>
      <c r="H375" t="s">
        <v>142</v>
      </c>
      <c r="J375" t="s">
        <v>142</v>
      </c>
      <c r="K375" t="s">
        <v>142</v>
      </c>
      <c r="L375" t="s">
        <v>88</v>
      </c>
      <c r="M375" t="s">
        <v>61</v>
      </c>
      <c r="N375" t="s">
        <v>142</v>
      </c>
      <c r="O375" t="s">
        <v>142</v>
      </c>
      <c r="P375" t="s">
        <v>142</v>
      </c>
      <c r="Q375" t="s">
        <v>142</v>
      </c>
      <c r="R375" t="s">
        <v>142</v>
      </c>
      <c r="S375">
        <v>1</v>
      </c>
    </row>
    <row r="376" spans="1:19" x14ac:dyDescent="0.3">
      <c r="A376">
        <v>807964</v>
      </c>
      <c r="B376" t="s">
        <v>85</v>
      </c>
      <c r="C376" t="s">
        <v>85</v>
      </c>
      <c r="D376" t="s">
        <v>85</v>
      </c>
      <c r="E376">
        <v>0</v>
      </c>
      <c r="F376" t="s">
        <v>85</v>
      </c>
      <c r="G376" t="s">
        <v>141</v>
      </c>
      <c r="H376" t="s">
        <v>142</v>
      </c>
      <c r="J376" t="s">
        <v>142</v>
      </c>
      <c r="K376" t="s">
        <v>142</v>
      </c>
      <c r="L376" t="s">
        <v>88</v>
      </c>
      <c r="M376" t="s">
        <v>61</v>
      </c>
      <c r="N376" t="s">
        <v>142</v>
      </c>
      <c r="O376" t="s">
        <v>142</v>
      </c>
      <c r="P376" t="s">
        <v>142</v>
      </c>
      <c r="Q376" t="s">
        <v>142</v>
      </c>
      <c r="R376" t="s">
        <v>142</v>
      </c>
      <c r="S376">
        <v>1</v>
      </c>
    </row>
    <row r="377" spans="1:19" x14ac:dyDescent="0.3">
      <c r="A377">
        <v>807989</v>
      </c>
      <c r="B377" t="s">
        <v>85</v>
      </c>
      <c r="C377" t="s">
        <v>85</v>
      </c>
      <c r="D377" t="s">
        <v>85</v>
      </c>
      <c r="E377">
        <v>0</v>
      </c>
      <c r="F377" t="s">
        <v>85</v>
      </c>
      <c r="G377" t="s">
        <v>141</v>
      </c>
      <c r="H377" t="s">
        <v>142</v>
      </c>
      <c r="J377" t="s">
        <v>142</v>
      </c>
      <c r="K377" t="s">
        <v>142</v>
      </c>
      <c r="L377" t="s">
        <v>88</v>
      </c>
      <c r="M377" t="s">
        <v>61</v>
      </c>
      <c r="N377" t="s">
        <v>142</v>
      </c>
      <c r="O377" t="s">
        <v>142</v>
      </c>
      <c r="P377" t="s">
        <v>142</v>
      </c>
      <c r="Q377" t="s">
        <v>142</v>
      </c>
      <c r="R377" t="s">
        <v>142</v>
      </c>
      <c r="S377">
        <v>1</v>
      </c>
    </row>
    <row r="378" spans="1:19" x14ac:dyDescent="0.3">
      <c r="A378">
        <v>2414971</v>
      </c>
      <c r="B378" t="s">
        <v>220</v>
      </c>
      <c r="C378" t="s">
        <v>19</v>
      </c>
      <c r="D378" t="s">
        <v>54</v>
      </c>
      <c r="E378">
        <v>32</v>
      </c>
      <c r="F378" t="s">
        <v>21</v>
      </c>
      <c r="G378" t="s">
        <v>350</v>
      </c>
      <c r="H378" t="s">
        <v>713</v>
      </c>
      <c r="J378" t="s">
        <v>714</v>
      </c>
      <c r="K378" s="1">
        <v>42393.238194444442</v>
      </c>
      <c r="L378" t="s">
        <v>35</v>
      </c>
      <c r="M378" t="s">
        <v>26</v>
      </c>
      <c r="N378">
        <v>24</v>
      </c>
      <c r="O378" t="s">
        <v>62</v>
      </c>
      <c r="P378">
        <v>201601</v>
      </c>
      <c r="Q378" t="s">
        <v>81</v>
      </c>
      <c r="R378">
        <v>1</v>
      </c>
      <c r="S378">
        <v>1</v>
      </c>
    </row>
    <row r="379" spans="1:19" x14ac:dyDescent="0.3">
      <c r="A379">
        <v>851705</v>
      </c>
      <c r="B379" t="s">
        <v>182</v>
      </c>
      <c r="C379" t="s">
        <v>19</v>
      </c>
      <c r="D379" t="s">
        <v>20</v>
      </c>
      <c r="E379">
        <v>40</v>
      </c>
      <c r="F379" t="s">
        <v>90</v>
      </c>
      <c r="G379" t="s">
        <v>58</v>
      </c>
      <c r="H379" t="s">
        <v>299</v>
      </c>
      <c r="J379" t="s">
        <v>715</v>
      </c>
      <c r="K379" s="1">
        <v>42435.571527777778</v>
      </c>
      <c r="L379" t="s">
        <v>25</v>
      </c>
      <c r="M379" t="s">
        <v>43</v>
      </c>
      <c r="N379">
        <v>6</v>
      </c>
      <c r="O379" t="s">
        <v>27</v>
      </c>
      <c r="P379">
        <v>201603</v>
      </c>
      <c r="Q379" t="s">
        <v>81</v>
      </c>
      <c r="R379">
        <v>1</v>
      </c>
      <c r="S379">
        <v>1</v>
      </c>
    </row>
    <row r="380" spans="1:19" x14ac:dyDescent="0.3">
      <c r="A380">
        <v>1122561</v>
      </c>
      <c r="B380" t="s">
        <v>101</v>
      </c>
      <c r="C380" t="s">
        <v>19</v>
      </c>
      <c r="D380" t="s">
        <v>54</v>
      </c>
      <c r="E380">
        <v>19</v>
      </c>
      <c r="F380" t="s">
        <v>31</v>
      </c>
      <c r="G380" t="s">
        <v>144</v>
      </c>
      <c r="H380" t="s">
        <v>23</v>
      </c>
      <c r="J380" t="s">
        <v>716</v>
      </c>
      <c r="K380" s="1">
        <v>42455.415972222225</v>
      </c>
      <c r="L380" t="s">
        <v>93</v>
      </c>
      <c r="M380" t="s">
        <v>26</v>
      </c>
      <c r="N380">
        <v>26</v>
      </c>
      <c r="O380" t="s">
        <v>27</v>
      </c>
      <c r="P380">
        <v>201603</v>
      </c>
      <c r="Q380" t="s">
        <v>49</v>
      </c>
      <c r="R380">
        <v>7</v>
      </c>
      <c r="S380">
        <v>1</v>
      </c>
    </row>
    <row r="381" spans="1:19" x14ac:dyDescent="0.3">
      <c r="A381">
        <v>2091688</v>
      </c>
      <c r="B381" t="s">
        <v>356</v>
      </c>
      <c r="C381" t="s">
        <v>19</v>
      </c>
      <c r="D381" t="s">
        <v>20</v>
      </c>
      <c r="E381">
        <v>34</v>
      </c>
      <c r="F381" t="s">
        <v>21</v>
      </c>
      <c r="G381" t="s">
        <v>105</v>
      </c>
      <c r="H381" t="s">
        <v>137</v>
      </c>
      <c r="J381" t="s">
        <v>717</v>
      </c>
      <c r="K381" s="1">
        <v>42391.353472222225</v>
      </c>
      <c r="L381" t="s">
        <v>35</v>
      </c>
      <c r="M381" t="s">
        <v>26</v>
      </c>
      <c r="N381">
        <v>22</v>
      </c>
      <c r="O381" t="s">
        <v>62</v>
      </c>
      <c r="P381">
        <v>201601</v>
      </c>
      <c r="Q381" t="s">
        <v>84</v>
      </c>
      <c r="R381">
        <v>6</v>
      </c>
      <c r="S381">
        <v>1</v>
      </c>
    </row>
    <row r="382" spans="1:19" x14ac:dyDescent="0.3">
      <c r="A382">
        <v>941243</v>
      </c>
      <c r="B382" t="s">
        <v>76</v>
      </c>
      <c r="C382" t="s">
        <v>19</v>
      </c>
      <c r="D382" t="s">
        <v>38</v>
      </c>
      <c r="E382">
        <v>55</v>
      </c>
      <c r="F382" t="s">
        <v>46</v>
      </c>
      <c r="G382" t="s">
        <v>32</v>
      </c>
      <c r="H382" t="s">
        <v>47</v>
      </c>
      <c r="J382" t="s">
        <v>718</v>
      </c>
      <c r="K382" s="1">
        <v>42449.65625</v>
      </c>
      <c r="L382" t="s">
        <v>97</v>
      </c>
      <c r="M382" t="s">
        <v>43</v>
      </c>
      <c r="N382">
        <v>20</v>
      </c>
      <c r="O382" t="s">
        <v>27</v>
      </c>
      <c r="P382">
        <v>201603</v>
      </c>
      <c r="Q382" t="s">
        <v>81</v>
      </c>
      <c r="R382">
        <v>1</v>
      </c>
      <c r="S382">
        <v>1</v>
      </c>
    </row>
    <row r="383" spans="1:19" x14ac:dyDescent="0.3">
      <c r="A383">
        <v>796033</v>
      </c>
      <c r="B383" t="s">
        <v>76</v>
      </c>
      <c r="C383" t="s">
        <v>19</v>
      </c>
      <c r="D383" t="s">
        <v>20</v>
      </c>
      <c r="E383">
        <v>25</v>
      </c>
      <c r="F383" t="s">
        <v>68</v>
      </c>
      <c r="G383" t="s">
        <v>77</v>
      </c>
      <c r="H383" t="s">
        <v>74</v>
      </c>
      <c r="J383" t="s">
        <v>719</v>
      </c>
      <c r="K383" s="1">
        <v>42412.011805555558</v>
      </c>
      <c r="L383" t="s">
        <v>35</v>
      </c>
      <c r="M383" t="s">
        <v>80</v>
      </c>
      <c r="N383">
        <v>12</v>
      </c>
      <c r="O383" t="s">
        <v>44</v>
      </c>
      <c r="P383">
        <v>201602</v>
      </c>
      <c r="Q383" t="s">
        <v>84</v>
      </c>
      <c r="R383">
        <v>6</v>
      </c>
      <c r="S383">
        <v>1</v>
      </c>
    </row>
    <row r="384" spans="1:19" x14ac:dyDescent="0.3">
      <c r="A384">
        <v>809165</v>
      </c>
      <c r="B384" t="s">
        <v>162</v>
      </c>
      <c r="C384" t="s">
        <v>19</v>
      </c>
      <c r="D384" t="s">
        <v>54</v>
      </c>
      <c r="E384">
        <v>40</v>
      </c>
      <c r="F384" t="s">
        <v>21</v>
      </c>
      <c r="G384" t="s">
        <v>58</v>
      </c>
      <c r="H384" t="s">
        <v>720</v>
      </c>
      <c r="J384" t="s">
        <v>721</v>
      </c>
      <c r="K384" s="1">
        <v>42388.775000000001</v>
      </c>
      <c r="L384" t="s">
        <v>25</v>
      </c>
      <c r="M384" t="s">
        <v>43</v>
      </c>
      <c r="N384">
        <v>19</v>
      </c>
      <c r="O384" t="s">
        <v>62</v>
      </c>
      <c r="P384">
        <v>201601</v>
      </c>
      <c r="Q384" t="s">
        <v>28</v>
      </c>
      <c r="R384">
        <v>3</v>
      </c>
      <c r="S384">
        <v>1</v>
      </c>
    </row>
    <row r="385" spans="1:19" x14ac:dyDescent="0.3">
      <c r="A385">
        <v>803754</v>
      </c>
      <c r="B385" t="s">
        <v>530</v>
      </c>
      <c r="C385" t="s">
        <v>51</v>
      </c>
      <c r="D385" t="s">
        <v>20</v>
      </c>
      <c r="E385">
        <v>26</v>
      </c>
      <c r="F385" t="s">
        <v>154</v>
      </c>
      <c r="G385" t="s">
        <v>40</v>
      </c>
      <c r="H385" t="s">
        <v>113</v>
      </c>
      <c r="J385" t="s">
        <v>722</v>
      </c>
      <c r="K385" s="1">
        <v>42419.63958333333</v>
      </c>
      <c r="L385" t="s">
        <v>35</v>
      </c>
      <c r="M385" t="s">
        <v>43</v>
      </c>
      <c r="N385">
        <v>19</v>
      </c>
      <c r="O385" t="s">
        <v>44</v>
      </c>
      <c r="P385">
        <v>201602</v>
      </c>
      <c r="Q385" t="s">
        <v>84</v>
      </c>
      <c r="R385">
        <v>6</v>
      </c>
      <c r="S385">
        <v>1</v>
      </c>
    </row>
    <row r="386" spans="1:19" x14ac:dyDescent="0.3">
      <c r="A386">
        <v>940303</v>
      </c>
      <c r="B386" t="s">
        <v>356</v>
      </c>
      <c r="C386" t="s">
        <v>19</v>
      </c>
      <c r="D386" t="s">
        <v>85</v>
      </c>
      <c r="E386">
        <v>32</v>
      </c>
      <c r="F386" t="s">
        <v>46</v>
      </c>
      <c r="G386" t="s">
        <v>22</v>
      </c>
      <c r="H386" t="s">
        <v>113</v>
      </c>
      <c r="J386" t="s">
        <v>723</v>
      </c>
      <c r="K386" s="1">
        <v>42434.646527777775</v>
      </c>
      <c r="L386" t="s">
        <v>35</v>
      </c>
      <c r="M386" t="s">
        <v>43</v>
      </c>
      <c r="N386">
        <v>5</v>
      </c>
      <c r="O386" t="s">
        <v>27</v>
      </c>
      <c r="P386">
        <v>201603</v>
      </c>
      <c r="Q386" t="s">
        <v>49</v>
      </c>
      <c r="R386">
        <v>7</v>
      </c>
      <c r="S386">
        <v>1</v>
      </c>
    </row>
    <row r="387" spans="1:19" x14ac:dyDescent="0.3">
      <c r="A387">
        <v>941558</v>
      </c>
      <c r="B387" t="s">
        <v>89</v>
      </c>
      <c r="C387" t="s">
        <v>19</v>
      </c>
      <c r="D387" t="s">
        <v>54</v>
      </c>
      <c r="E387">
        <v>47</v>
      </c>
      <c r="F387" t="s">
        <v>21</v>
      </c>
      <c r="G387" t="s">
        <v>77</v>
      </c>
      <c r="H387" t="s">
        <v>306</v>
      </c>
      <c r="J387" t="s">
        <v>724</v>
      </c>
      <c r="K387" s="1">
        <v>42431.620833333334</v>
      </c>
      <c r="L387" t="s">
        <v>25</v>
      </c>
      <c r="M387" t="s">
        <v>43</v>
      </c>
      <c r="N387">
        <v>2</v>
      </c>
      <c r="O387" t="s">
        <v>27</v>
      </c>
      <c r="P387">
        <v>201603</v>
      </c>
      <c r="Q387" t="s">
        <v>36</v>
      </c>
      <c r="R387">
        <v>4</v>
      </c>
      <c r="S387">
        <v>1</v>
      </c>
    </row>
    <row r="388" spans="1:19" x14ac:dyDescent="0.3">
      <c r="A388">
        <v>788893</v>
      </c>
      <c r="B388" t="s">
        <v>29</v>
      </c>
      <c r="C388" t="s">
        <v>19</v>
      </c>
      <c r="D388" t="s">
        <v>20</v>
      </c>
      <c r="E388">
        <v>33</v>
      </c>
      <c r="F388" t="s">
        <v>112</v>
      </c>
      <c r="G388" t="s">
        <v>105</v>
      </c>
      <c r="H388" t="s">
        <v>128</v>
      </c>
      <c r="J388" t="s">
        <v>725</v>
      </c>
      <c r="K388" s="1">
        <v>42435.201388888891</v>
      </c>
      <c r="L388" t="s">
        <v>35</v>
      </c>
      <c r="M388" t="s">
        <v>26</v>
      </c>
      <c r="N388">
        <v>6</v>
      </c>
      <c r="O388" t="s">
        <v>27</v>
      </c>
      <c r="P388">
        <v>201603</v>
      </c>
      <c r="Q388" t="s">
        <v>81</v>
      </c>
      <c r="R388">
        <v>1</v>
      </c>
      <c r="S388">
        <v>1</v>
      </c>
    </row>
    <row r="389" spans="1:19" x14ac:dyDescent="0.3">
      <c r="A389">
        <v>2359771</v>
      </c>
      <c r="B389" t="s">
        <v>288</v>
      </c>
      <c r="C389" t="s">
        <v>19</v>
      </c>
      <c r="D389" t="s">
        <v>30</v>
      </c>
      <c r="E389">
        <v>35</v>
      </c>
      <c r="F389" t="s">
        <v>31</v>
      </c>
      <c r="G389" t="s">
        <v>22</v>
      </c>
      <c r="H389" t="s">
        <v>726</v>
      </c>
      <c r="J389" t="s">
        <v>727</v>
      </c>
      <c r="K389" s="1">
        <v>42385.331250000003</v>
      </c>
      <c r="L389" t="s">
        <v>35</v>
      </c>
      <c r="M389" t="s">
        <v>26</v>
      </c>
      <c r="N389">
        <v>16</v>
      </c>
      <c r="O389" t="s">
        <v>62</v>
      </c>
      <c r="P389">
        <v>201601</v>
      </c>
      <c r="Q389" t="s">
        <v>49</v>
      </c>
      <c r="R389">
        <v>7</v>
      </c>
      <c r="S389">
        <v>1</v>
      </c>
    </row>
    <row r="390" spans="1:19" x14ac:dyDescent="0.3">
      <c r="A390">
        <v>939878</v>
      </c>
      <c r="B390" t="s">
        <v>115</v>
      </c>
      <c r="C390" t="s">
        <v>19</v>
      </c>
      <c r="D390" t="s">
        <v>20</v>
      </c>
      <c r="E390">
        <v>22</v>
      </c>
      <c r="F390" t="s">
        <v>21</v>
      </c>
      <c r="G390" t="s">
        <v>40</v>
      </c>
      <c r="H390" t="s">
        <v>728</v>
      </c>
      <c r="J390" t="s">
        <v>729</v>
      </c>
      <c r="K390" s="1">
        <v>42432.904861111114</v>
      </c>
      <c r="L390" t="s">
        <v>35</v>
      </c>
      <c r="M390" t="s">
        <v>61</v>
      </c>
      <c r="N390">
        <v>3</v>
      </c>
      <c r="O390" t="s">
        <v>27</v>
      </c>
      <c r="P390">
        <v>201603</v>
      </c>
      <c r="Q390" t="s">
        <v>45</v>
      </c>
      <c r="R390">
        <v>5</v>
      </c>
      <c r="S390">
        <v>1</v>
      </c>
    </row>
    <row r="391" spans="1:19" x14ac:dyDescent="0.3">
      <c r="A391">
        <v>777946</v>
      </c>
      <c r="B391" t="s">
        <v>730</v>
      </c>
      <c r="C391" t="s">
        <v>51</v>
      </c>
      <c r="D391" t="s">
        <v>20</v>
      </c>
      <c r="E391">
        <v>43</v>
      </c>
      <c r="F391" t="s">
        <v>21</v>
      </c>
      <c r="G391" t="s">
        <v>105</v>
      </c>
      <c r="H391" t="s">
        <v>731</v>
      </c>
      <c r="J391" t="s">
        <v>732</v>
      </c>
      <c r="K391" s="1">
        <v>42414.352777777778</v>
      </c>
      <c r="L391" t="s">
        <v>25</v>
      </c>
      <c r="M391" t="s">
        <v>26</v>
      </c>
      <c r="N391">
        <v>14</v>
      </c>
      <c r="O391" t="s">
        <v>44</v>
      </c>
      <c r="P391">
        <v>201602</v>
      </c>
      <c r="Q391" t="s">
        <v>81</v>
      </c>
      <c r="R391">
        <v>1</v>
      </c>
      <c r="S391">
        <v>1</v>
      </c>
    </row>
    <row r="392" spans="1:19" x14ac:dyDescent="0.3">
      <c r="A392">
        <v>778984</v>
      </c>
      <c r="B392" t="s">
        <v>421</v>
      </c>
      <c r="C392" t="s">
        <v>19</v>
      </c>
      <c r="D392" t="s">
        <v>20</v>
      </c>
      <c r="E392">
        <v>34</v>
      </c>
      <c r="F392" t="s">
        <v>21</v>
      </c>
      <c r="G392" t="s">
        <v>105</v>
      </c>
      <c r="H392" t="s">
        <v>733</v>
      </c>
      <c r="J392" t="s">
        <v>734</v>
      </c>
      <c r="K392" s="1">
        <v>42410.696527777778</v>
      </c>
      <c r="L392" t="s">
        <v>35</v>
      </c>
      <c r="M392" t="s">
        <v>43</v>
      </c>
      <c r="N392">
        <v>10</v>
      </c>
      <c r="O392" t="s">
        <v>44</v>
      </c>
      <c r="P392">
        <v>201602</v>
      </c>
      <c r="Q392" t="s">
        <v>36</v>
      </c>
      <c r="R392">
        <v>4</v>
      </c>
      <c r="S392">
        <v>1</v>
      </c>
    </row>
    <row r="393" spans="1:19" x14ac:dyDescent="0.3">
      <c r="A393">
        <v>893635</v>
      </c>
      <c r="B393" t="s">
        <v>421</v>
      </c>
      <c r="C393" t="s">
        <v>19</v>
      </c>
      <c r="D393" t="s">
        <v>54</v>
      </c>
      <c r="E393">
        <v>27</v>
      </c>
      <c r="F393" t="s">
        <v>21</v>
      </c>
      <c r="G393" t="s">
        <v>32</v>
      </c>
      <c r="H393" t="s">
        <v>442</v>
      </c>
      <c r="J393" t="s">
        <v>735</v>
      </c>
      <c r="K393" s="1">
        <v>42451.493750000001</v>
      </c>
      <c r="L393" t="s">
        <v>35</v>
      </c>
      <c r="M393" t="s">
        <v>43</v>
      </c>
      <c r="N393">
        <v>22</v>
      </c>
      <c r="O393" t="s">
        <v>27</v>
      </c>
      <c r="P393">
        <v>201603</v>
      </c>
      <c r="Q393" t="s">
        <v>28</v>
      </c>
      <c r="R393">
        <v>3</v>
      </c>
      <c r="S393">
        <v>1</v>
      </c>
    </row>
    <row r="394" spans="1:19" x14ac:dyDescent="0.3">
      <c r="A394">
        <v>773552</v>
      </c>
      <c r="B394" t="s">
        <v>115</v>
      </c>
      <c r="C394" t="s">
        <v>19</v>
      </c>
      <c r="D394" t="s">
        <v>20</v>
      </c>
      <c r="E394">
        <v>44</v>
      </c>
      <c r="F394" t="s">
        <v>21</v>
      </c>
      <c r="G394" t="s">
        <v>127</v>
      </c>
      <c r="H394" t="s">
        <v>736</v>
      </c>
      <c r="J394" t="s">
        <v>316</v>
      </c>
      <c r="K394" s="1">
        <v>42425.57916666667</v>
      </c>
      <c r="L394" t="s">
        <v>25</v>
      </c>
      <c r="M394" t="s">
        <v>43</v>
      </c>
      <c r="N394">
        <v>25</v>
      </c>
      <c r="O394" t="s">
        <v>44</v>
      </c>
      <c r="P394">
        <v>201602</v>
      </c>
      <c r="Q394" t="s">
        <v>45</v>
      </c>
      <c r="R394">
        <v>5</v>
      </c>
      <c r="S394">
        <v>1</v>
      </c>
    </row>
    <row r="395" spans="1:19" x14ac:dyDescent="0.3">
      <c r="A395">
        <v>2203323</v>
      </c>
      <c r="B395" t="s">
        <v>372</v>
      </c>
      <c r="C395" t="s">
        <v>19</v>
      </c>
      <c r="D395" t="s">
        <v>20</v>
      </c>
      <c r="E395">
        <v>43</v>
      </c>
      <c r="F395" t="s">
        <v>39</v>
      </c>
      <c r="G395" t="s">
        <v>69</v>
      </c>
      <c r="H395" t="s">
        <v>737</v>
      </c>
      <c r="J395" t="s">
        <v>738</v>
      </c>
      <c r="K395" s="1">
        <v>42427.379861111112</v>
      </c>
      <c r="L395" t="s">
        <v>25</v>
      </c>
      <c r="M395" t="s">
        <v>26</v>
      </c>
      <c r="N395">
        <v>27</v>
      </c>
      <c r="O395" t="s">
        <v>44</v>
      </c>
      <c r="P395">
        <v>201602</v>
      </c>
      <c r="Q395" t="s">
        <v>49</v>
      </c>
      <c r="R395">
        <v>7</v>
      </c>
      <c r="S395">
        <v>1</v>
      </c>
    </row>
    <row r="396" spans="1:19" x14ac:dyDescent="0.3">
      <c r="A396">
        <v>1132955</v>
      </c>
      <c r="B396" t="s">
        <v>549</v>
      </c>
      <c r="C396" t="s">
        <v>19</v>
      </c>
      <c r="D396" t="s">
        <v>54</v>
      </c>
      <c r="E396">
        <v>23</v>
      </c>
      <c r="F396" t="s">
        <v>46</v>
      </c>
      <c r="G396" t="s">
        <v>22</v>
      </c>
      <c r="H396" t="s">
        <v>398</v>
      </c>
      <c r="J396" t="s">
        <v>662</v>
      </c>
      <c r="K396" s="1">
        <v>42456.540972222225</v>
      </c>
      <c r="L396" t="s">
        <v>35</v>
      </c>
      <c r="M396" t="s">
        <v>43</v>
      </c>
      <c r="N396">
        <v>27</v>
      </c>
      <c r="O396" t="s">
        <v>27</v>
      </c>
      <c r="P396">
        <v>201603</v>
      </c>
      <c r="Q396" t="s">
        <v>81</v>
      </c>
      <c r="R396">
        <v>1</v>
      </c>
      <c r="S396">
        <v>1</v>
      </c>
    </row>
    <row r="397" spans="1:19" x14ac:dyDescent="0.3">
      <c r="A397">
        <v>940635</v>
      </c>
      <c r="B397" t="s">
        <v>549</v>
      </c>
      <c r="C397" t="s">
        <v>19</v>
      </c>
      <c r="D397" t="s">
        <v>20</v>
      </c>
      <c r="E397">
        <v>49</v>
      </c>
      <c r="F397" t="s">
        <v>31</v>
      </c>
      <c r="G397" t="s">
        <v>22</v>
      </c>
      <c r="H397" t="s">
        <v>74</v>
      </c>
      <c r="J397" t="s">
        <v>739</v>
      </c>
      <c r="K397" s="1">
        <v>42449.55972222222</v>
      </c>
      <c r="L397" t="s">
        <v>25</v>
      </c>
      <c r="M397" t="s">
        <v>43</v>
      </c>
      <c r="N397">
        <v>20</v>
      </c>
      <c r="O397" t="s">
        <v>27</v>
      </c>
      <c r="P397">
        <v>201603</v>
      </c>
      <c r="Q397" t="s">
        <v>81</v>
      </c>
      <c r="R397">
        <v>1</v>
      </c>
      <c r="S397">
        <v>1</v>
      </c>
    </row>
    <row r="398" spans="1:19" x14ac:dyDescent="0.3">
      <c r="A398">
        <v>894056</v>
      </c>
      <c r="B398" t="s">
        <v>107</v>
      </c>
      <c r="C398" t="s">
        <v>19</v>
      </c>
      <c r="D398" t="s">
        <v>85</v>
      </c>
      <c r="E398">
        <v>34</v>
      </c>
      <c r="F398" t="s">
        <v>90</v>
      </c>
      <c r="G398" t="s">
        <v>58</v>
      </c>
      <c r="H398" t="s">
        <v>740</v>
      </c>
      <c r="J398" t="s">
        <v>741</v>
      </c>
      <c r="K398" s="1">
        <v>42451.772222222222</v>
      </c>
      <c r="L398" t="s">
        <v>35</v>
      </c>
      <c r="M398" t="s">
        <v>43</v>
      </c>
      <c r="N398">
        <v>22</v>
      </c>
      <c r="O398" t="s">
        <v>27</v>
      </c>
      <c r="P398">
        <v>201603</v>
      </c>
      <c r="Q398" t="s">
        <v>28</v>
      </c>
      <c r="R398">
        <v>3</v>
      </c>
      <c r="S398">
        <v>1</v>
      </c>
    </row>
    <row r="399" spans="1:19" x14ac:dyDescent="0.3">
      <c r="A399">
        <v>867703</v>
      </c>
      <c r="B399" t="s">
        <v>147</v>
      </c>
      <c r="C399" t="s">
        <v>19</v>
      </c>
      <c r="D399" t="s">
        <v>38</v>
      </c>
      <c r="E399">
        <v>21</v>
      </c>
      <c r="F399" t="s">
        <v>21</v>
      </c>
      <c r="G399" t="s">
        <v>105</v>
      </c>
      <c r="H399" t="s">
        <v>742</v>
      </c>
      <c r="J399" t="s">
        <v>743</v>
      </c>
      <c r="K399" s="1">
        <v>42443.668749999997</v>
      </c>
      <c r="L399" t="s">
        <v>35</v>
      </c>
      <c r="M399" t="s">
        <v>43</v>
      </c>
      <c r="N399">
        <v>14</v>
      </c>
      <c r="O399" t="s">
        <v>27</v>
      </c>
      <c r="P399">
        <v>201603</v>
      </c>
      <c r="Q399" t="s">
        <v>72</v>
      </c>
      <c r="R399">
        <v>2</v>
      </c>
      <c r="S399">
        <v>1</v>
      </c>
    </row>
    <row r="400" spans="1:19" x14ac:dyDescent="0.3">
      <c r="A400">
        <v>940266</v>
      </c>
      <c r="B400" t="s">
        <v>744</v>
      </c>
      <c r="C400" t="s">
        <v>51</v>
      </c>
      <c r="D400" t="s">
        <v>20</v>
      </c>
      <c r="E400">
        <v>15</v>
      </c>
      <c r="F400" t="s">
        <v>31</v>
      </c>
      <c r="G400" t="s">
        <v>40</v>
      </c>
      <c r="H400" t="s">
        <v>137</v>
      </c>
      <c r="J400" t="s">
        <v>745</v>
      </c>
      <c r="K400" s="1">
        <v>42456.370833333334</v>
      </c>
      <c r="L400" t="s">
        <v>93</v>
      </c>
      <c r="M400" t="s">
        <v>26</v>
      </c>
      <c r="N400">
        <v>27</v>
      </c>
      <c r="O400" t="s">
        <v>27</v>
      </c>
      <c r="P400">
        <v>201603</v>
      </c>
      <c r="Q400" t="s">
        <v>81</v>
      </c>
      <c r="R400">
        <v>1</v>
      </c>
      <c r="S400">
        <v>1</v>
      </c>
    </row>
    <row r="401" spans="1:19" x14ac:dyDescent="0.3">
      <c r="A401">
        <v>786206</v>
      </c>
      <c r="B401" t="s">
        <v>182</v>
      </c>
      <c r="C401" t="s">
        <v>19</v>
      </c>
      <c r="D401" t="s">
        <v>30</v>
      </c>
      <c r="E401">
        <v>15</v>
      </c>
      <c r="F401" t="s">
        <v>21</v>
      </c>
      <c r="G401" t="s">
        <v>40</v>
      </c>
      <c r="H401" t="s">
        <v>746</v>
      </c>
      <c r="J401" t="s">
        <v>747</v>
      </c>
      <c r="K401" s="1">
        <v>42399.559027777781</v>
      </c>
      <c r="L401" t="s">
        <v>93</v>
      </c>
      <c r="M401" t="s">
        <v>43</v>
      </c>
      <c r="N401">
        <v>30</v>
      </c>
      <c r="O401" t="s">
        <v>62</v>
      </c>
      <c r="P401">
        <v>201601</v>
      </c>
      <c r="Q401" t="s">
        <v>49</v>
      </c>
      <c r="R401">
        <v>7</v>
      </c>
      <c r="S401">
        <v>1</v>
      </c>
    </row>
    <row r="402" spans="1:19" x14ac:dyDescent="0.3">
      <c r="A402">
        <v>809780</v>
      </c>
      <c r="B402" t="s">
        <v>549</v>
      </c>
      <c r="C402" t="s">
        <v>19</v>
      </c>
      <c r="D402" t="s">
        <v>38</v>
      </c>
      <c r="E402">
        <v>32</v>
      </c>
      <c r="F402" t="s">
        <v>46</v>
      </c>
      <c r="G402" t="s">
        <v>102</v>
      </c>
      <c r="H402" t="s">
        <v>748</v>
      </c>
      <c r="J402" t="s">
        <v>749</v>
      </c>
      <c r="K402" s="1">
        <v>42389.578472222223</v>
      </c>
      <c r="L402" t="s">
        <v>35</v>
      </c>
      <c r="M402" t="s">
        <v>43</v>
      </c>
      <c r="N402">
        <v>20</v>
      </c>
      <c r="O402" t="s">
        <v>62</v>
      </c>
      <c r="P402">
        <v>201601</v>
      </c>
      <c r="Q402" t="s">
        <v>36</v>
      </c>
      <c r="R402">
        <v>4</v>
      </c>
      <c r="S402">
        <v>1</v>
      </c>
    </row>
    <row r="403" spans="1:19" x14ac:dyDescent="0.3">
      <c r="A403">
        <v>818570</v>
      </c>
      <c r="B403" t="s">
        <v>107</v>
      </c>
      <c r="C403" t="s">
        <v>19</v>
      </c>
      <c r="D403" t="s">
        <v>20</v>
      </c>
      <c r="E403">
        <v>29</v>
      </c>
      <c r="F403" t="s">
        <v>31</v>
      </c>
      <c r="G403" t="s">
        <v>64</v>
      </c>
      <c r="H403" t="s">
        <v>128</v>
      </c>
      <c r="J403" t="s">
        <v>750</v>
      </c>
      <c r="K403" s="1">
        <v>42430.532638888886</v>
      </c>
      <c r="L403" t="s">
        <v>35</v>
      </c>
      <c r="M403" t="s">
        <v>43</v>
      </c>
      <c r="N403">
        <v>1</v>
      </c>
      <c r="O403" t="s">
        <v>27</v>
      </c>
      <c r="P403">
        <v>201603</v>
      </c>
      <c r="Q403" t="s">
        <v>28</v>
      </c>
      <c r="R403">
        <v>3</v>
      </c>
      <c r="S403">
        <v>1</v>
      </c>
    </row>
    <row r="404" spans="1:19" x14ac:dyDescent="0.3">
      <c r="A404">
        <v>722988</v>
      </c>
      <c r="B404" t="s">
        <v>85</v>
      </c>
      <c r="C404" t="s">
        <v>85</v>
      </c>
      <c r="D404" t="s">
        <v>85</v>
      </c>
      <c r="E404">
        <v>0</v>
      </c>
      <c r="F404" t="s">
        <v>85</v>
      </c>
      <c r="G404" t="s">
        <v>58</v>
      </c>
      <c r="H404" t="s">
        <v>137</v>
      </c>
      <c r="J404" t="s">
        <v>751</v>
      </c>
      <c r="K404" s="1">
        <v>42389.839583333334</v>
      </c>
      <c r="L404" t="s">
        <v>88</v>
      </c>
      <c r="M404" t="s">
        <v>61</v>
      </c>
      <c r="N404">
        <v>20</v>
      </c>
      <c r="O404" t="s">
        <v>62</v>
      </c>
      <c r="P404">
        <v>201601</v>
      </c>
      <c r="Q404" t="s">
        <v>36</v>
      </c>
      <c r="R404">
        <v>4</v>
      </c>
      <c r="S404">
        <v>1</v>
      </c>
    </row>
    <row r="405" spans="1:19" x14ac:dyDescent="0.3">
      <c r="A405">
        <v>3021</v>
      </c>
      <c r="B405" t="s">
        <v>85</v>
      </c>
      <c r="C405" t="s">
        <v>85</v>
      </c>
      <c r="D405" t="s">
        <v>85</v>
      </c>
      <c r="E405">
        <v>0</v>
      </c>
      <c r="F405" t="s">
        <v>85</v>
      </c>
      <c r="G405" t="s">
        <v>141</v>
      </c>
      <c r="H405" t="s">
        <v>142</v>
      </c>
      <c r="J405" t="s">
        <v>142</v>
      </c>
      <c r="K405" t="s">
        <v>142</v>
      </c>
      <c r="L405" t="s">
        <v>88</v>
      </c>
      <c r="M405" t="s">
        <v>61</v>
      </c>
      <c r="N405" t="s">
        <v>142</v>
      </c>
      <c r="O405" t="s">
        <v>142</v>
      </c>
      <c r="P405" t="s">
        <v>142</v>
      </c>
      <c r="Q405" t="s">
        <v>142</v>
      </c>
      <c r="R405" t="s">
        <v>142</v>
      </c>
      <c r="S405">
        <v>1</v>
      </c>
    </row>
    <row r="406" spans="1:19" x14ac:dyDescent="0.3">
      <c r="A406">
        <v>1115</v>
      </c>
      <c r="B406" t="s">
        <v>50</v>
      </c>
      <c r="C406" t="s">
        <v>51</v>
      </c>
      <c r="D406" t="s">
        <v>20</v>
      </c>
      <c r="E406">
        <v>24</v>
      </c>
      <c r="F406" t="s">
        <v>21</v>
      </c>
      <c r="G406" t="s">
        <v>141</v>
      </c>
      <c r="H406" t="s">
        <v>142</v>
      </c>
      <c r="J406" t="s">
        <v>142</v>
      </c>
      <c r="K406" t="s">
        <v>142</v>
      </c>
      <c r="L406" t="s">
        <v>35</v>
      </c>
      <c r="M406" t="s">
        <v>61</v>
      </c>
      <c r="N406" t="s">
        <v>142</v>
      </c>
      <c r="O406" t="s">
        <v>142</v>
      </c>
      <c r="P406" t="s">
        <v>142</v>
      </c>
      <c r="Q406" t="s">
        <v>142</v>
      </c>
      <c r="R406" t="s">
        <v>142</v>
      </c>
      <c r="S406">
        <v>1</v>
      </c>
    </row>
    <row r="407" spans="1:19" x14ac:dyDescent="0.3">
      <c r="A407">
        <v>940108</v>
      </c>
      <c r="B407" t="s">
        <v>143</v>
      </c>
      <c r="C407" t="s">
        <v>19</v>
      </c>
      <c r="D407" t="s">
        <v>20</v>
      </c>
      <c r="E407">
        <v>22</v>
      </c>
      <c r="F407" t="s">
        <v>112</v>
      </c>
      <c r="G407" t="s">
        <v>64</v>
      </c>
      <c r="H407" t="s">
        <v>204</v>
      </c>
      <c r="J407" t="s">
        <v>752</v>
      </c>
      <c r="K407" s="1">
        <v>42459.688194444447</v>
      </c>
      <c r="L407" t="s">
        <v>35</v>
      </c>
      <c r="M407" t="s">
        <v>43</v>
      </c>
      <c r="N407">
        <v>30</v>
      </c>
      <c r="O407" t="s">
        <v>27</v>
      </c>
      <c r="P407">
        <v>201603</v>
      </c>
      <c r="Q407" t="s">
        <v>36</v>
      </c>
      <c r="R407">
        <v>4</v>
      </c>
      <c r="S407">
        <v>1</v>
      </c>
    </row>
    <row r="408" spans="1:19" x14ac:dyDescent="0.3">
      <c r="A408">
        <v>820978</v>
      </c>
      <c r="B408" t="s">
        <v>123</v>
      </c>
      <c r="C408" t="s">
        <v>19</v>
      </c>
      <c r="D408" t="s">
        <v>20</v>
      </c>
      <c r="E408">
        <v>39</v>
      </c>
      <c r="F408" t="s">
        <v>163</v>
      </c>
      <c r="G408" t="s">
        <v>69</v>
      </c>
      <c r="H408" t="s">
        <v>753</v>
      </c>
      <c r="J408" t="s">
        <v>754</v>
      </c>
      <c r="K408" s="1">
        <v>42440.600694444445</v>
      </c>
      <c r="L408" t="s">
        <v>25</v>
      </c>
      <c r="M408" t="s">
        <v>43</v>
      </c>
      <c r="N408">
        <v>11</v>
      </c>
      <c r="O408" t="s">
        <v>27</v>
      </c>
      <c r="P408">
        <v>201603</v>
      </c>
      <c r="Q408" t="s">
        <v>84</v>
      </c>
      <c r="R408">
        <v>6</v>
      </c>
      <c r="S408">
        <v>1</v>
      </c>
    </row>
    <row r="409" spans="1:19" x14ac:dyDescent="0.3">
      <c r="A409">
        <v>772802</v>
      </c>
      <c r="B409" t="s">
        <v>37</v>
      </c>
      <c r="C409" t="s">
        <v>19</v>
      </c>
      <c r="D409" t="s">
        <v>38</v>
      </c>
      <c r="E409">
        <v>21</v>
      </c>
      <c r="F409" t="s">
        <v>39</v>
      </c>
      <c r="G409" t="s">
        <v>105</v>
      </c>
      <c r="H409" t="s">
        <v>755</v>
      </c>
      <c r="J409" t="s">
        <v>756</v>
      </c>
      <c r="K409" s="1">
        <v>42406.627083333333</v>
      </c>
      <c r="L409" t="s">
        <v>35</v>
      </c>
      <c r="M409" t="s">
        <v>43</v>
      </c>
      <c r="N409">
        <v>6</v>
      </c>
      <c r="O409" t="s">
        <v>44</v>
      </c>
      <c r="P409">
        <v>201602</v>
      </c>
      <c r="Q409" t="s">
        <v>49</v>
      </c>
      <c r="R409">
        <v>7</v>
      </c>
      <c r="S409">
        <v>1</v>
      </c>
    </row>
    <row r="410" spans="1:19" x14ac:dyDescent="0.3">
      <c r="A410">
        <v>822832</v>
      </c>
      <c r="B410" t="s">
        <v>264</v>
      </c>
      <c r="C410" t="s">
        <v>19</v>
      </c>
      <c r="D410" t="s">
        <v>20</v>
      </c>
      <c r="E410">
        <v>25</v>
      </c>
      <c r="F410" t="s">
        <v>21</v>
      </c>
      <c r="G410" t="s">
        <v>22</v>
      </c>
      <c r="H410" t="s">
        <v>74</v>
      </c>
      <c r="J410" t="s">
        <v>757</v>
      </c>
      <c r="K410" s="1">
        <v>42427.572222222225</v>
      </c>
      <c r="L410" t="s">
        <v>35</v>
      </c>
      <c r="M410" t="s">
        <v>43</v>
      </c>
      <c r="N410">
        <v>27</v>
      </c>
      <c r="O410" t="s">
        <v>44</v>
      </c>
      <c r="P410">
        <v>201602</v>
      </c>
      <c r="Q410" t="s">
        <v>49</v>
      </c>
      <c r="R410">
        <v>7</v>
      </c>
      <c r="S410">
        <v>1</v>
      </c>
    </row>
    <row r="411" spans="1:19" x14ac:dyDescent="0.3">
      <c r="A411">
        <v>940446</v>
      </c>
      <c r="B411" t="s">
        <v>107</v>
      </c>
      <c r="C411" t="s">
        <v>19</v>
      </c>
      <c r="D411" t="s">
        <v>85</v>
      </c>
      <c r="E411">
        <v>24</v>
      </c>
      <c r="F411" t="s">
        <v>21</v>
      </c>
      <c r="G411" t="s">
        <v>77</v>
      </c>
      <c r="H411" t="s">
        <v>758</v>
      </c>
      <c r="J411" t="s">
        <v>759</v>
      </c>
      <c r="K411" s="1">
        <v>42389.859027777777</v>
      </c>
      <c r="L411" t="s">
        <v>35</v>
      </c>
      <c r="M411" t="s">
        <v>61</v>
      </c>
      <c r="N411">
        <v>20</v>
      </c>
      <c r="O411" t="s">
        <v>62</v>
      </c>
      <c r="P411">
        <v>201601</v>
      </c>
      <c r="Q411" t="s">
        <v>36</v>
      </c>
      <c r="R411">
        <v>4</v>
      </c>
      <c r="S411">
        <v>1</v>
      </c>
    </row>
    <row r="412" spans="1:19" x14ac:dyDescent="0.3">
      <c r="A412">
        <v>810013</v>
      </c>
      <c r="B412" t="s">
        <v>423</v>
      </c>
      <c r="C412" t="s">
        <v>19</v>
      </c>
      <c r="D412" t="s">
        <v>528</v>
      </c>
      <c r="E412">
        <v>45</v>
      </c>
      <c r="F412" t="s">
        <v>46</v>
      </c>
      <c r="G412" t="s">
        <v>133</v>
      </c>
      <c r="H412" t="s">
        <v>760</v>
      </c>
      <c r="J412" t="s">
        <v>761</v>
      </c>
      <c r="K412" s="1">
        <v>42450.786111111112</v>
      </c>
      <c r="L412" t="s">
        <v>25</v>
      </c>
      <c r="M412" t="s">
        <v>43</v>
      </c>
      <c r="N412">
        <v>21</v>
      </c>
      <c r="O412" t="s">
        <v>27</v>
      </c>
      <c r="P412">
        <v>201603</v>
      </c>
      <c r="Q412" t="s">
        <v>72</v>
      </c>
      <c r="R412">
        <v>2</v>
      </c>
      <c r="S412">
        <v>1</v>
      </c>
    </row>
    <row r="413" spans="1:19" x14ac:dyDescent="0.3">
      <c r="A413">
        <v>771876</v>
      </c>
      <c r="B413" t="s">
        <v>29</v>
      </c>
      <c r="C413" t="s">
        <v>19</v>
      </c>
      <c r="D413" t="s">
        <v>20</v>
      </c>
      <c r="E413">
        <v>25</v>
      </c>
      <c r="F413" t="s">
        <v>154</v>
      </c>
      <c r="G413" t="s">
        <v>64</v>
      </c>
      <c r="H413" t="s">
        <v>762</v>
      </c>
      <c r="J413" t="s">
        <v>763</v>
      </c>
      <c r="K413" s="1">
        <v>42406.259722222225</v>
      </c>
      <c r="L413" t="s">
        <v>35</v>
      </c>
      <c r="M413" t="s">
        <v>26</v>
      </c>
      <c r="N413">
        <v>6</v>
      </c>
      <c r="O413" t="s">
        <v>44</v>
      </c>
      <c r="P413">
        <v>201602</v>
      </c>
      <c r="Q413" t="s">
        <v>49</v>
      </c>
      <c r="R413">
        <v>7</v>
      </c>
      <c r="S413">
        <v>1</v>
      </c>
    </row>
    <row r="414" spans="1:19" x14ac:dyDescent="0.3">
      <c r="A414">
        <v>940895</v>
      </c>
      <c r="B414" t="s">
        <v>503</v>
      </c>
      <c r="C414" t="s">
        <v>51</v>
      </c>
      <c r="D414" t="s">
        <v>85</v>
      </c>
      <c r="E414">
        <v>34</v>
      </c>
      <c r="F414" t="s">
        <v>21</v>
      </c>
      <c r="G414" t="s">
        <v>40</v>
      </c>
      <c r="H414" t="s">
        <v>103</v>
      </c>
      <c r="J414" t="s">
        <v>764</v>
      </c>
      <c r="K414" s="1">
        <v>42434.697222222225</v>
      </c>
      <c r="L414" t="s">
        <v>35</v>
      </c>
      <c r="M414" t="s">
        <v>43</v>
      </c>
      <c r="N414">
        <v>5</v>
      </c>
      <c r="O414" t="s">
        <v>27</v>
      </c>
      <c r="P414">
        <v>201603</v>
      </c>
      <c r="Q414" t="s">
        <v>49</v>
      </c>
      <c r="R414">
        <v>7</v>
      </c>
      <c r="S414">
        <v>1</v>
      </c>
    </row>
    <row r="415" spans="1:19" x14ac:dyDescent="0.3">
      <c r="A415">
        <v>631533</v>
      </c>
      <c r="B415" t="s">
        <v>185</v>
      </c>
      <c r="C415" t="s">
        <v>19</v>
      </c>
      <c r="D415" t="s">
        <v>20</v>
      </c>
      <c r="E415">
        <v>21</v>
      </c>
      <c r="F415" t="s">
        <v>21</v>
      </c>
      <c r="G415" t="s">
        <v>64</v>
      </c>
      <c r="H415" t="s">
        <v>765</v>
      </c>
      <c r="J415" t="s">
        <v>766</v>
      </c>
      <c r="K415" s="1">
        <v>42370.966666666667</v>
      </c>
      <c r="L415" t="s">
        <v>35</v>
      </c>
      <c r="M415" t="s">
        <v>61</v>
      </c>
      <c r="N415">
        <v>1</v>
      </c>
      <c r="O415" t="s">
        <v>62</v>
      </c>
      <c r="P415">
        <v>201601</v>
      </c>
      <c r="Q415" t="s">
        <v>84</v>
      </c>
      <c r="R415">
        <v>6</v>
      </c>
      <c r="S415">
        <v>1</v>
      </c>
    </row>
    <row r="416" spans="1:19" x14ac:dyDescent="0.3">
      <c r="A416">
        <v>803994</v>
      </c>
      <c r="B416" t="s">
        <v>195</v>
      </c>
      <c r="C416" t="s">
        <v>19</v>
      </c>
      <c r="D416" t="s">
        <v>54</v>
      </c>
      <c r="E416">
        <v>24</v>
      </c>
      <c r="F416" t="s">
        <v>21</v>
      </c>
      <c r="G416" t="s">
        <v>58</v>
      </c>
      <c r="H416" t="s">
        <v>566</v>
      </c>
      <c r="J416" t="s">
        <v>767</v>
      </c>
      <c r="K416" s="1">
        <v>42419.720833333333</v>
      </c>
      <c r="L416" t="s">
        <v>35</v>
      </c>
      <c r="M416" t="s">
        <v>43</v>
      </c>
      <c r="N416">
        <v>19</v>
      </c>
      <c r="O416" t="s">
        <v>44</v>
      </c>
      <c r="P416">
        <v>201602</v>
      </c>
      <c r="Q416" t="s">
        <v>84</v>
      </c>
      <c r="R416">
        <v>6</v>
      </c>
      <c r="S416">
        <v>1</v>
      </c>
    </row>
    <row r="417" spans="1:19" x14ac:dyDescent="0.3">
      <c r="A417">
        <v>794763</v>
      </c>
      <c r="B417" t="s">
        <v>147</v>
      </c>
      <c r="C417" t="s">
        <v>19</v>
      </c>
      <c r="D417" t="s">
        <v>20</v>
      </c>
      <c r="E417">
        <v>23</v>
      </c>
      <c r="F417" t="s">
        <v>21</v>
      </c>
      <c r="G417" t="s">
        <v>69</v>
      </c>
      <c r="H417" t="s">
        <v>526</v>
      </c>
      <c r="J417" t="s">
        <v>768</v>
      </c>
      <c r="K417" s="1">
        <v>42398.559027777781</v>
      </c>
      <c r="L417" t="s">
        <v>35</v>
      </c>
      <c r="M417" t="s">
        <v>43</v>
      </c>
      <c r="N417">
        <v>29</v>
      </c>
      <c r="O417" t="s">
        <v>62</v>
      </c>
      <c r="P417">
        <v>201601</v>
      </c>
      <c r="Q417" t="s">
        <v>84</v>
      </c>
      <c r="R417">
        <v>6</v>
      </c>
      <c r="S417">
        <v>1</v>
      </c>
    </row>
    <row r="418" spans="1:19" x14ac:dyDescent="0.3">
      <c r="A418">
        <v>789269</v>
      </c>
      <c r="B418" t="s">
        <v>76</v>
      </c>
      <c r="C418" t="s">
        <v>19</v>
      </c>
      <c r="D418" t="s">
        <v>20</v>
      </c>
      <c r="E418">
        <v>32</v>
      </c>
      <c r="F418" t="s">
        <v>31</v>
      </c>
      <c r="G418" t="s">
        <v>22</v>
      </c>
      <c r="H418" t="s">
        <v>222</v>
      </c>
      <c r="J418" t="s">
        <v>769</v>
      </c>
      <c r="K418" s="1">
        <v>42382.381944444445</v>
      </c>
      <c r="L418" t="s">
        <v>35</v>
      </c>
      <c r="M418" t="s">
        <v>26</v>
      </c>
      <c r="N418">
        <v>13</v>
      </c>
      <c r="O418" t="s">
        <v>62</v>
      </c>
      <c r="P418">
        <v>201601</v>
      </c>
      <c r="Q418" t="s">
        <v>36</v>
      </c>
      <c r="R418">
        <v>4</v>
      </c>
      <c r="S418">
        <v>1</v>
      </c>
    </row>
    <row r="419" spans="1:19" x14ac:dyDescent="0.3">
      <c r="A419">
        <v>2369982</v>
      </c>
      <c r="B419" t="s">
        <v>143</v>
      </c>
      <c r="C419" t="s">
        <v>19</v>
      </c>
      <c r="D419" t="s">
        <v>85</v>
      </c>
      <c r="E419">
        <v>39</v>
      </c>
      <c r="F419" t="s">
        <v>112</v>
      </c>
      <c r="G419" t="s">
        <v>105</v>
      </c>
      <c r="H419" t="s">
        <v>204</v>
      </c>
      <c r="J419" t="s">
        <v>770</v>
      </c>
      <c r="K419" s="1">
        <v>42428.659722222219</v>
      </c>
      <c r="L419" t="s">
        <v>25</v>
      </c>
      <c r="M419" t="s">
        <v>43</v>
      </c>
      <c r="N419">
        <v>28</v>
      </c>
      <c r="O419" t="s">
        <v>44</v>
      </c>
      <c r="P419">
        <v>201602</v>
      </c>
      <c r="Q419" t="s">
        <v>81</v>
      </c>
      <c r="R419">
        <v>1</v>
      </c>
      <c r="S419">
        <v>1</v>
      </c>
    </row>
    <row r="420" spans="1:19" x14ac:dyDescent="0.3">
      <c r="A420">
        <v>805381</v>
      </c>
      <c r="B420" t="s">
        <v>57</v>
      </c>
      <c r="C420" t="s">
        <v>19</v>
      </c>
      <c r="D420" t="s">
        <v>85</v>
      </c>
      <c r="E420">
        <v>29</v>
      </c>
      <c r="F420" t="s">
        <v>46</v>
      </c>
      <c r="G420" t="s">
        <v>22</v>
      </c>
      <c r="H420" t="s">
        <v>552</v>
      </c>
      <c r="J420" t="s">
        <v>771</v>
      </c>
      <c r="K420" s="1">
        <v>42425.313888888886</v>
      </c>
      <c r="L420" t="s">
        <v>35</v>
      </c>
      <c r="M420" t="s">
        <v>26</v>
      </c>
      <c r="N420">
        <v>25</v>
      </c>
      <c r="O420" t="s">
        <v>44</v>
      </c>
      <c r="P420">
        <v>201602</v>
      </c>
      <c r="Q420" t="s">
        <v>45</v>
      </c>
      <c r="R420">
        <v>5</v>
      </c>
      <c r="S420">
        <v>1</v>
      </c>
    </row>
    <row r="421" spans="1:19" x14ac:dyDescent="0.3">
      <c r="A421">
        <v>809035</v>
      </c>
      <c r="B421" t="s">
        <v>356</v>
      </c>
      <c r="C421" t="s">
        <v>19</v>
      </c>
      <c r="D421" t="s">
        <v>30</v>
      </c>
      <c r="E421">
        <v>42</v>
      </c>
      <c r="F421" t="s">
        <v>21</v>
      </c>
      <c r="G421" t="s">
        <v>58</v>
      </c>
      <c r="H421" t="s">
        <v>753</v>
      </c>
      <c r="J421" t="s">
        <v>772</v>
      </c>
      <c r="K421" s="1">
        <v>42398.823611111111</v>
      </c>
      <c r="L421" t="s">
        <v>25</v>
      </c>
      <c r="M421" t="s">
        <v>170</v>
      </c>
      <c r="N421">
        <v>29</v>
      </c>
      <c r="O421" t="s">
        <v>62</v>
      </c>
      <c r="P421">
        <v>201601</v>
      </c>
      <c r="Q421" t="s">
        <v>84</v>
      </c>
      <c r="R421">
        <v>6</v>
      </c>
      <c r="S421">
        <v>1</v>
      </c>
    </row>
    <row r="422" spans="1:19" x14ac:dyDescent="0.3">
      <c r="A422">
        <v>727203</v>
      </c>
      <c r="B422" t="s">
        <v>238</v>
      </c>
      <c r="C422" t="s">
        <v>19</v>
      </c>
      <c r="D422" t="s">
        <v>85</v>
      </c>
      <c r="E422">
        <v>26</v>
      </c>
      <c r="F422" t="s">
        <v>46</v>
      </c>
      <c r="G422" t="s">
        <v>77</v>
      </c>
      <c r="H422" t="s">
        <v>773</v>
      </c>
      <c r="J422" t="s">
        <v>774</v>
      </c>
      <c r="K422" s="1">
        <v>42387.709722222222</v>
      </c>
      <c r="L422" t="s">
        <v>35</v>
      </c>
      <c r="M422" t="s">
        <v>43</v>
      </c>
      <c r="N422">
        <v>18</v>
      </c>
      <c r="O422" t="s">
        <v>62</v>
      </c>
      <c r="P422">
        <v>201601</v>
      </c>
      <c r="Q422" t="s">
        <v>72</v>
      </c>
      <c r="R422">
        <v>2</v>
      </c>
      <c r="S422">
        <v>1</v>
      </c>
    </row>
    <row r="423" spans="1:19" x14ac:dyDescent="0.3">
      <c r="A423">
        <v>787846</v>
      </c>
      <c r="B423" t="s">
        <v>320</v>
      </c>
      <c r="C423" t="s">
        <v>51</v>
      </c>
      <c r="D423" t="s">
        <v>38</v>
      </c>
      <c r="E423">
        <v>32</v>
      </c>
      <c r="F423" t="s">
        <v>46</v>
      </c>
      <c r="G423" t="s">
        <v>105</v>
      </c>
      <c r="H423" t="s">
        <v>775</v>
      </c>
      <c r="J423" t="s">
        <v>776</v>
      </c>
      <c r="K423" s="1">
        <v>42454.909722222219</v>
      </c>
      <c r="L423" t="s">
        <v>35</v>
      </c>
      <c r="M423" t="s">
        <v>61</v>
      </c>
      <c r="N423">
        <v>25</v>
      </c>
      <c r="O423" t="s">
        <v>27</v>
      </c>
      <c r="P423">
        <v>201603</v>
      </c>
      <c r="Q423" t="s">
        <v>84</v>
      </c>
      <c r="R423">
        <v>6</v>
      </c>
      <c r="S423">
        <v>1</v>
      </c>
    </row>
    <row r="424" spans="1:19" x14ac:dyDescent="0.3">
      <c r="A424">
        <v>2406577</v>
      </c>
      <c r="B424" t="s">
        <v>130</v>
      </c>
      <c r="C424" t="s">
        <v>19</v>
      </c>
      <c r="D424" t="s">
        <v>20</v>
      </c>
      <c r="E424">
        <v>29</v>
      </c>
      <c r="F424" t="s">
        <v>21</v>
      </c>
      <c r="G424" t="s">
        <v>32</v>
      </c>
      <c r="H424" t="s">
        <v>137</v>
      </c>
      <c r="J424" t="s">
        <v>777</v>
      </c>
      <c r="K424" s="1">
        <v>42434.65</v>
      </c>
      <c r="L424" t="s">
        <v>35</v>
      </c>
      <c r="M424" t="s">
        <v>43</v>
      </c>
      <c r="N424">
        <v>5</v>
      </c>
      <c r="O424" t="s">
        <v>27</v>
      </c>
      <c r="P424">
        <v>201603</v>
      </c>
      <c r="Q424" t="s">
        <v>49</v>
      </c>
      <c r="R424">
        <v>7</v>
      </c>
      <c r="S424">
        <v>1</v>
      </c>
    </row>
    <row r="425" spans="1:19" x14ac:dyDescent="0.3">
      <c r="A425">
        <v>2018358</v>
      </c>
      <c r="B425" t="s">
        <v>188</v>
      </c>
      <c r="C425" t="s">
        <v>19</v>
      </c>
      <c r="D425" t="s">
        <v>38</v>
      </c>
      <c r="E425">
        <v>30</v>
      </c>
      <c r="F425" t="s">
        <v>46</v>
      </c>
      <c r="G425" t="s">
        <v>40</v>
      </c>
      <c r="H425" t="s">
        <v>778</v>
      </c>
      <c r="J425" t="s">
        <v>779</v>
      </c>
      <c r="K425" s="1">
        <v>42430.724999999999</v>
      </c>
      <c r="L425" t="s">
        <v>35</v>
      </c>
      <c r="M425" t="s">
        <v>43</v>
      </c>
      <c r="N425">
        <v>1</v>
      </c>
      <c r="O425" t="s">
        <v>27</v>
      </c>
      <c r="P425">
        <v>201603</v>
      </c>
      <c r="Q425" t="s">
        <v>28</v>
      </c>
      <c r="R425">
        <v>3</v>
      </c>
      <c r="S425">
        <v>1</v>
      </c>
    </row>
    <row r="426" spans="1:19" x14ac:dyDescent="0.3">
      <c r="A426">
        <v>882068</v>
      </c>
      <c r="B426" t="s">
        <v>120</v>
      </c>
      <c r="C426" t="s">
        <v>19</v>
      </c>
      <c r="D426" t="s">
        <v>38</v>
      </c>
      <c r="E426">
        <v>33</v>
      </c>
      <c r="F426" t="s">
        <v>46</v>
      </c>
      <c r="G426" t="s">
        <v>32</v>
      </c>
      <c r="H426" t="s">
        <v>99</v>
      </c>
      <c r="J426" t="s">
        <v>780</v>
      </c>
      <c r="K426" s="1">
        <v>42441.638194444444</v>
      </c>
      <c r="L426" t="s">
        <v>35</v>
      </c>
      <c r="M426" t="s">
        <v>43</v>
      </c>
      <c r="N426">
        <v>12</v>
      </c>
      <c r="O426" t="s">
        <v>27</v>
      </c>
      <c r="P426">
        <v>201603</v>
      </c>
      <c r="Q426" t="s">
        <v>49</v>
      </c>
      <c r="R426">
        <v>7</v>
      </c>
      <c r="S426">
        <v>1</v>
      </c>
    </row>
    <row r="427" spans="1:19" x14ac:dyDescent="0.3">
      <c r="A427">
        <v>788649</v>
      </c>
      <c r="B427" t="s">
        <v>549</v>
      </c>
      <c r="C427" t="s">
        <v>19</v>
      </c>
      <c r="D427" t="s">
        <v>54</v>
      </c>
      <c r="E427">
        <v>39</v>
      </c>
      <c r="F427" t="s">
        <v>21</v>
      </c>
      <c r="G427" t="s">
        <v>58</v>
      </c>
      <c r="H427" t="s">
        <v>781</v>
      </c>
      <c r="J427" t="s">
        <v>782</v>
      </c>
      <c r="K427" s="1">
        <v>42384.675000000003</v>
      </c>
      <c r="L427" t="s">
        <v>25</v>
      </c>
      <c r="M427" t="s">
        <v>43</v>
      </c>
      <c r="N427">
        <v>15</v>
      </c>
      <c r="O427" t="s">
        <v>62</v>
      </c>
      <c r="P427">
        <v>201601</v>
      </c>
      <c r="Q427" t="s">
        <v>84</v>
      </c>
      <c r="R427">
        <v>6</v>
      </c>
      <c r="S427">
        <v>1</v>
      </c>
    </row>
    <row r="428" spans="1:19" x14ac:dyDescent="0.3">
      <c r="A428">
        <v>820544</v>
      </c>
      <c r="B428" t="s">
        <v>211</v>
      </c>
      <c r="C428" t="s">
        <v>19</v>
      </c>
      <c r="D428" t="s">
        <v>30</v>
      </c>
      <c r="E428">
        <v>42</v>
      </c>
      <c r="F428" t="s">
        <v>90</v>
      </c>
      <c r="G428" t="s">
        <v>32</v>
      </c>
      <c r="H428" t="s">
        <v>783</v>
      </c>
      <c r="J428" t="s">
        <v>784</v>
      </c>
      <c r="K428" s="1">
        <v>42448.293749999997</v>
      </c>
      <c r="L428" t="s">
        <v>25</v>
      </c>
      <c r="M428" t="s">
        <v>26</v>
      </c>
      <c r="N428">
        <v>19</v>
      </c>
      <c r="O428" t="s">
        <v>27</v>
      </c>
      <c r="P428">
        <v>201603</v>
      </c>
      <c r="Q428" t="s">
        <v>49</v>
      </c>
      <c r="R428">
        <v>7</v>
      </c>
      <c r="S428">
        <v>1</v>
      </c>
    </row>
    <row r="429" spans="1:19" x14ac:dyDescent="0.3">
      <c r="A429">
        <v>809935</v>
      </c>
      <c r="B429" t="s">
        <v>182</v>
      </c>
      <c r="C429" t="s">
        <v>19</v>
      </c>
      <c r="D429" t="s">
        <v>38</v>
      </c>
      <c r="E429">
        <v>27</v>
      </c>
      <c r="F429" t="s">
        <v>21</v>
      </c>
      <c r="G429" t="s">
        <v>22</v>
      </c>
      <c r="H429" t="s">
        <v>703</v>
      </c>
      <c r="J429" t="s">
        <v>785</v>
      </c>
      <c r="K429" s="1">
        <v>42409.65902777778</v>
      </c>
      <c r="L429" t="s">
        <v>35</v>
      </c>
      <c r="M429" t="s">
        <v>43</v>
      </c>
      <c r="N429">
        <v>9</v>
      </c>
      <c r="O429" t="s">
        <v>44</v>
      </c>
      <c r="P429">
        <v>201602</v>
      </c>
      <c r="Q429" t="s">
        <v>28</v>
      </c>
      <c r="R429">
        <v>3</v>
      </c>
      <c r="S429">
        <v>1</v>
      </c>
    </row>
    <row r="430" spans="1:19" x14ac:dyDescent="0.3">
      <c r="A430">
        <v>772978</v>
      </c>
      <c r="B430" t="s">
        <v>786</v>
      </c>
      <c r="C430" t="s">
        <v>51</v>
      </c>
      <c r="D430" t="s">
        <v>85</v>
      </c>
      <c r="E430">
        <v>33</v>
      </c>
      <c r="F430" t="s">
        <v>21</v>
      </c>
      <c r="G430" t="s">
        <v>69</v>
      </c>
      <c r="H430" t="s">
        <v>176</v>
      </c>
      <c r="J430" t="s">
        <v>787</v>
      </c>
      <c r="K430" s="1">
        <v>42392.795138888891</v>
      </c>
      <c r="L430" t="s">
        <v>35</v>
      </c>
      <c r="M430" t="s">
        <v>170</v>
      </c>
      <c r="N430">
        <v>23</v>
      </c>
      <c r="O430" t="s">
        <v>62</v>
      </c>
      <c r="P430">
        <v>201601</v>
      </c>
      <c r="Q430" t="s">
        <v>49</v>
      </c>
      <c r="R430">
        <v>7</v>
      </c>
      <c r="S430">
        <v>1</v>
      </c>
    </row>
    <row r="431" spans="1:19" x14ac:dyDescent="0.3">
      <c r="A431">
        <v>820932</v>
      </c>
      <c r="B431" t="s">
        <v>182</v>
      </c>
      <c r="C431" t="s">
        <v>19</v>
      </c>
      <c r="D431" t="s">
        <v>20</v>
      </c>
      <c r="E431">
        <v>31</v>
      </c>
      <c r="F431" t="s">
        <v>21</v>
      </c>
      <c r="G431" t="s">
        <v>133</v>
      </c>
      <c r="H431" t="s">
        <v>788</v>
      </c>
      <c r="J431" t="s">
        <v>789</v>
      </c>
      <c r="K431" s="1">
        <v>42431.168749999997</v>
      </c>
      <c r="L431" t="s">
        <v>35</v>
      </c>
      <c r="M431" t="s">
        <v>26</v>
      </c>
      <c r="N431">
        <v>2</v>
      </c>
      <c r="O431" t="s">
        <v>27</v>
      </c>
      <c r="P431">
        <v>201603</v>
      </c>
      <c r="Q431" t="s">
        <v>36</v>
      </c>
      <c r="R431">
        <v>4</v>
      </c>
      <c r="S431">
        <v>1</v>
      </c>
    </row>
    <row r="432" spans="1:19" x14ac:dyDescent="0.3">
      <c r="A432">
        <v>810268</v>
      </c>
      <c r="B432" t="s">
        <v>117</v>
      </c>
      <c r="C432" t="s">
        <v>19</v>
      </c>
      <c r="D432" t="s">
        <v>20</v>
      </c>
      <c r="E432">
        <v>24</v>
      </c>
      <c r="F432" t="s">
        <v>112</v>
      </c>
      <c r="G432" t="s">
        <v>40</v>
      </c>
      <c r="H432" t="s">
        <v>790</v>
      </c>
      <c r="J432" t="s">
        <v>791</v>
      </c>
      <c r="K432" s="1">
        <v>42413.643750000003</v>
      </c>
      <c r="L432" t="s">
        <v>35</v>
      </c>
      <c r="M432" t="s">
        <v>43</v>
      </c>
      <c r="N432">
        <v>13</v>
      </c>
      <c r="O432" t="s">
        <v>44</v>
      </c>
      <c r="P432">
        <v>201602</v>
      </c>
      <c r="Q432" t="s">
        <v>49</v>
      </c>
      <c r="R432">
        <v>7</v>
      </c>
      <c r="S432">
        <v>1</v>
      </c>
    </row>
    <row r="433" spans="1:19" x14ac:dyDescent="0.3">
      <c r="A433">
        <v>809889</v>
      </c>
      <c r="B433" t="s">
        <v>372</v>
      </c>
      <c r="C433" t="s">
        <v>19</v>
      </c>
      <c r="D433" t="s">
        <v>20</v>
      </c>
      <c r="E433">
        <v>22</v>
      </c>
      <c r="F433" t="s">
        <v>21</v>
      </c>
      <c r="G433" t="s">
        <v>40</v>
      </c>
      <c r="H433" t="s">
        <v>792</v>
      </c>
      <c r="J433" t="s">
        <v>793</v>
      </c>
      <c r="K433" s="1">
        <v>42440.352777777778</v>
      </c>
      <c r="L433" t="s">
        <v>35</v>
      </c>
      <c r="M433" t="s">
        <v>26</v>
      </c>
      <c r="N433">
        <v>11</v>
      </c>
      <c r="O433" t="s">
        <v>27</v>
      </c>
      <c r="P433">
        <v>201603</v>
      </c>
      <c r="Q433" t="s">
        <v>84</v>
      </c>
      <c r="R433">
        <v>6</v>
      </c>
      <c r="S433">
        <v>1</v>
      </c>
    </row>
    <row r="434" spans="1:19" x14ac:dyDescent="0.3">
      <c r="A434">
        <v>927467</v>
      </c>
      <c r="B434" t="s">
        <v>202</v>
      </c>
      <c r="C434" t="s">
        <v>19</v>
      </c>
      <c r="D434" t="s">
        <v>30</v>
      </c>
      <c r="E434">
        <v>27</v>
      </c>
      <c r="F434" t="s">
        <v>21</v>
      </c>
      <c r="G434" t="s">
        <v>22</v>
      </c>
      <c r="H434" t="s">
        <v>794</v>
      </c>
      <c r="J434" t="s">
        <v>795</v>
      </c>
      <c r="K434" s="1">
        <v>42453.4</v>
      </c>
      <c r="L434" t="s">
        <v>35</v>
      </c>
      <c r="M434" t="s">
        <v>26</v>
      </c>
      <c r="N434">
        <v>24</v>
      </c>
      <c r="O434" t="s">
        <v>27</v>
      </c>
      <c r="P434">
        <v>201603</v>
      </c>
      <c r="Q434" t="s">
        <v>45</v>
      </c>
      <c r="R434">
        <v>5</v>
      </c>
      <c r="S434">
        <v>1</v>
      </c>
    </row>
    <row r="435" spans="1:19" x14ac:dyDescent="0.3">
      <c r="A435">
        <v>2428347</v>
      </c>
      <c r="B435" t="s">
        <v>167</v>
      </c>
      <c r="C435" t="s">
        <v>19</v>
      </c>
      <c r="D435" t="s">
        <v>54</v>
      </c>
      <c r="E435">
        <v>41</v>
      </c>
      <c r="F435" t="s">
        <v>46</v>
      </c>
      <c r="G435" t="s">
        <v>32</v>
      </c>
      <c r="H435" t="s">
        <v>796</v>
      </c>
      <c r="J435" t="s">
        <v>797</v>
      </c>
      <c r="K435" s="1">
        <v>42430.582638888889</v>
      </c>
      <c r="L435" t="s">
        <v>25</v>
      </c>
      <c r="M435" t="s">
        <v>43</v>
      </c>
      <c r="N435">
        <v>1</v>
      </c>
      <c r="O435" t="s">
        <v>27</v>
      </c>
      <c r="P435">
        <v>201603</v>
      </c>
      <c r="Q435" t="s">
        <v>28</v>
      </c>
      <c r="R435">
        <v>3</v>
      </c>
      <c r="S435">
        <v>1</v>
      </c>
    </row>
    <row r="436" spans="1:19" x14ac:dyDescent="0.3">
      <c r="A436">
        <v>366659</v>
      </c>
      <c r="B436" t="s">
        <v>85</v>
      </c>
      <c r="C436" t="s">
        <v>85</v>
      </c>
      <c r="D436" t="s">
        <v>85</v>
      </c>
      <c r="E436">
        <v>0</v>
      </c>
      <c r="F436" t="s">
        <v>85</v>
      </c>
      <c r="G436" t="s">
        <v>22</v>
      </c>
      <c r="H436" t="s">
        <v>798</v>
      </c>
      <c r="J436" t="s">
        <v>799</v>
      </c>
      <c r="K436" s="1">
        <v>42448.726388888892</v>
      </c>
      <c r="L436" t="s">
        <v>88</v>
      </c>
      <c r="M436" t="s">
        <v>43</v>
      </c>
      <c r="N436">
        <v>19</v>
      </c>
      <c r="O436" t="s">
        <v>27</v>
      </c>
      <c r="P436">
        <v>201603</v>
      </c>
      <c r="Q436" t="s">
        <v>49</v>
      </c>
      <c r="R436">
        <v>7</v>
      </c>
      <c r="S436">
        <v>1</v>
      </c>
    </row>
    <row r="437" spans="1:19" x14ac:dyDescent="0.3">
      <c r="A437">
        <v>810092</v>
      </c>
      <c r="B437" t="s">
        <v>549</v>
      </c>
      <c r="C437" t="s">
        <v>19</v>
      </c>
      <c r="D437" t="s">
        <v>85</v>
      </c>
      <c r="E437">
        <v>41</v>
      </c>
      <c r="F437" t="s">
        <v>31</v>
      </c>
      <c r="G437" t="s">
        <v>64</v>
      </c>
      <c r="H437" t="s">
        <v>157</v>
      </c>
      <c r="J437" t="s">
        <v>800</v>
      </c>
      <c r="K437" s="1">
        <v>42442.578472222223</v>
      </c>
      <c r="L437" t="s">
        <v>25</v>
      </c>
      <c r="M437" t="s">
        <v>43</v>
      </c>
      <c r="N437">
        <v>13</v>
      </c>
      <c r="O437" t="s">
        <v>27</v>
      </c>
      <c r="P437">
        <v>201603</v>
      </c>
      <c r="Q437" t="s">
        <v>81</v>
      </c>
      <c r="R437">
        <v>1</v>
      </c>
      <c r="S437">
        <v>1</v>
      </c>
    </row>
    <row r="438" spans="1:19" x14ac:dyDescent="0.3">
      <c r="A438">
        <v>810751</v>
      </c>
      <c r="B438" t="s">
        <v>167</v>
      </c>
      <c r="C438" t="s">
        <v>19</v>
      </c>
      <c r="D438" t="s">
        <v>20</v>
      </c>
      <c r="E438">
        <v>39</v>
      </c>
      <c r="F438" t="s">
        <v>21</v>
      </c>
      <c r="G438" t="s">
        <v>22</v>
      </c>
      <c r="H438" t="s">
        <v>74</v>
      </c>
      <c r="J438" t="s">
        <v>801</v>
      </c>
      <c r="K438" s="1">
        <v>42432.79583333333</v>
      </c>
      <c r="L438" t="s">
        <v>25</v>
      </c>
      <c r="M438" t="s">
        <v>170</v>
      </c>
      <c r="N438">
        <v>3</v>
      </c>
      <c r="O438" t="s">
        <v>27</v>
      </c>
      <c r="P438">
        <v>201603</v>
      </c>
      <c r="Q438" t="s">
        <v>45</v>
      </c>
      <c r="R438">
        <v>5</v>
      </c>
      <c r="S438">
        <v>1</v>
      </c>
    </row>
    <row r="439" spans="1:19" x14ac:dyDescent="0.3">
      <c r="A439">
        <v>861637</v>
      </c>
      <c r="B439" t="s">
        <v>237</v>
      </c>
      <c r="C439" t="s">
        <v>19</v>
      </c>
      <c r="D439" t="s">
        <v>20</v>
      </c>
      <c r="E439">
        <v>37</v>
      </c>
      <c r="F439" t="s">
        <v>46</v>
      </c>
      <c r="G439" t="s">
        <v>22</v>
      </c>
      <c r="H439" t="s">
        <v>802</v>
      </c>
      <c r="J439" t="s">
        <v>803</v>
      </c>
      <c r="K439" s="1">
        <v>42440.731944444444</v>
      </c>
      <c r="L439" t="s">
        <v>25</v>
      </c>
      <c r="M439" t="s">
        <v>43</v>
      </c>
      <c r="N439">
        <v>11</v>
      </c>
      <c r="O439" t="s">
        <v>27</v>
      </c>
      <c r="P439">
        <v>201603</v>
      </c>
      <c r="Q439" t="s">
        <v>84</v>
      </c>
      <c r="R439">
        <v>6</v>
      </c>
      <c r="S439">
        <v>1</v>
      </c>
    </row>
    <row r="440" spans="1:19" x14ac:dyDescent="0.3">
      <c r="A440">
        <v>1549363</v>
      </c>
      <c r="B440" t="s">
        <v>85</v>
      </c>
      <c r="C440" t="s">
        <v>140</v>
      </c>
      <c r="D440" t="s">
        <v>140</v>
      </c>
      <c r="E440">
        <v>0</v>
      </c>
      <c r="F440" t="s">
        <v>140</v>
      </c>
      <c r="G440" t="s">
        <v>141</v>
      </c>
      <c r="H440" t="s">
        <v>142</v>
      </c>
      <c r="J440" t="s">
        <v>142</v>
      </c>
      <c r="K440" t="s">
        <v>142</v>
      </c>
      <c r="L440" t="s">
        <v>88</v>
      </c>
      <c r="M440" t="s">
        <v>61</v>
      </c>
      <c r="N440" t="s">
        <v>142</v>
      </c>
      <c r="O440" t="s">
        <v>142</v>
      </c>
      <c r="P440" t="s">
        <v>142</v>
      </c>
      <c r="Q440" t="s">
        <v>142</v>
      </c>
      <c r="R440" t="s">
        <v>142</v>
      </c>
      <c r="S440">
        <v>1</v>
      </c>
    </row>
    <row r="441" spans="1:19" x14ac:dyDescent="0.3">
      <c r="A441">
        <v>1606000</v>
      </c>
      <c r="B441" t="s">
        <v>85</v>
      </c>
      <c r="C441" t="s">
        <v>140</v>
      </c>
      <c r="D441" t="s">
        <v>140</v>
      </c>
      <c r="E441">
        <v>0</v>
      </c>
      <c r="F441" t="s">
        <v>140</v>
      </c>
      <c r="G441" t="s">
        <v>141</v>
      </c>
      <c r="H441" t="s">
        <v>142</v>
      </c>
      <c r="J441" t="s">
        <v>142</v>
      </c>
      <c r="K441" t="s">
        <v>142</v>
      </c>
      <c r="L441" t="s">
        <v>88</v>
      </c>
      <c r="M441" t="s">
        <v>61</v>
      </c>
      <c r="N441" t="s">
        <v>142</v>
      </c>
      <c r="O441" t="s">
        <v>142</v>
      </c>
      <c r="P441" t="s">
        <v>142</v>
      </c>
      <c r="Q441" t="s">
        <v>142</v>
      </c>
      <c r="R441" t="s">
        <v>142</v>
      </c>
      <c r="S441">
        <v>1</v>
      </c>
    </row>
    <row r="442" spans="1:19" x14ac:dyDescent="0.3">
      <c r="A442">
        <v>4538</v>
      </c>
      <c r="B442" t="s">
        <v>85</v>
      </c>
      <c r="C442" t="s">
        <v>85</v>
      </c>
      <c r="D442" t="s">
        <v>85</v>
      </c>
      <c r="E442">
        <v>0</v>
      </c>
      <c r="F442" t="s">
        <v>85</v>
      </c>
      <c r="G442" t="s">
        <v>141</v>
      </c>
      <c r="H442" t="s">
        <v>142</v>
      </c>
      <c r="J442" t="s">
        <v>142</v>
      </c>
      <c r="K442" t="s">
        <v>142</v>
      </c>
      <c r="L442" t="s">
        <v>88</v>
      </c>
      <c r="M442" t="s">
        <v>61</v>
      </c>
      <c r="N442" t="s">
        <v>142</v>
      </c>
      <c r="O442" t="s">
        <v>142</v>
      </c>
      <c r="P442" t="s">
        <v>142</v>
      </c>
      <c r="Q442" t="s">
        <v>142</v>
      </c>
      <c r="R442" t="s">
        <v>142</v>
      </c>
      <c r="S442">
        <v>1</v>
      </c>
    </row>
    <row r="443" spans="1:19" x14ac:dyDescent="0.3">
      <c r="A443">
        <v>1276</v>
      </c>
      <c r="B443" t="s">
        <v>143</v>
      </c>
      <c r="C443" t="s">
        <v>19</v>
      </c>
      <c r="D443" t="s">
        <v>20</v>
      </c>
      <c r="E443">
        <v>22</v>
      </c>
      <c r="F443" t="s">
        <v>68</v>
      </c>
      <c r="G443" t="s">
        <v>141</v>
      </c>
      <c r="H443" t="s">
        <v>142</v>
      </c>
      <c r="J443" t="s">
        <v>142</v>
      </c>
      <c r="K443" t="s">
        <v>142</v>
      </c>
      <c r="L443" t="s">
        <v>35</v>
      </c>
      <c r="M443" t="s">
        <v>61</v>
      </c>
      <c r="N443" t="s">
        <v>142</v>
      </c>
      <c r="O443" t="s">
        <v>142</v>
      </c>
      <c r="P443" t="s">
        <v>142</v>
      </c>
      <c r="Q443" t="s">
        <v>142</v>
      </c>
      <c r="R443" t="s">
        <v>142</v>
      </c>
      <c r="S443">
        <v>1</v>
      </c>
    </row>
    <row r="444" spans="1:19" x14ac:dyDescent="0.3">
      <c r="A444">
        <v>772052</v>
      </c>
      <c r="B444" t="s">
        <v>73</v>
      </c>
      <c r="C444" t="s">
        <v>19</v>
      </c>
      <c r="D444" t="s">
        <v>38</v>
      </c>
      <c r="E444">
        <v>32</v>
      </c>
      <c r="F444" t="s">
        <v>46</v>
      </c>
      <c r="G444" t="s">
        <v>22</v>
      </c>
      <c r="H444" t="s">
        <v>804</v>
      </c>
      <c r="J444" t="s">
        <v>805</v>
      </c>
      <c r="K444" s="1">
        <v>42455.609722222223</v>
      </c>
      <c r="L444" t="s">
        <v>35</v>
      </c>
      <c r="M444" t="s">
        <v>43</v>
      </c>
      <c r="N444">
        <v>26</v>
      </c>
      <c r="O444" t="s">
        <v>27</v>
      </c>
      <c r="P444">
        <v>201603</v>
      </c>
      <c r="Q444" t="s">
        <v>49</v>
      </c>
      <c r="R444">
        <v>7</v>
      </c>
      <c r="S444">
        <v>1</v>
      </c>
    </row>
    <row r="445" spans="1:19" x14ac:dyDescent="0.3">
      <c r="A445">
        <v>866270</v>
      </c>
      <c r="B445" t="s">
        <v>423</v>
      </c>
      <c r="C445" t="s">
        <v>19</v>
      </c>
      <c r="D445" t="s">
        <v>30</v>
      </c>
      <c r="E445">
        <v>32</v>
      </c>
      <c r="F445" t="s">
        <v>21</v>
      </c>
      <c r="G445" t="s">
        <v>32</v>
      </c>
      <c r="H445" t="s">
        <v>806</v>
      </c>
      <c r="J445" t="s">
        <v>807</v>
      </c>
      <c r="K445" s="1">
        <v>42442.504861111112</v>
      </c>
      <c r="L445" t="s">
        <v>35</v>
      </c>
      <c r="M445" t="s">
        <v>43</v>
      </c>
      <c r="N445">
        <v>13</v>
      </c>
      <c r="O445" t="s">
        <v>27</v>
      </c>
      <c r="P445">
        <v>201603</v>
      </c>
      <c r="Q445" t="s">
        <v>81</v>
      </c>
      <c r="R445">
        <v>1</v>
      </c>
      <c r="S445">
        <v>1</v>
      </c>
    </row>
    <row r="446" spans="1:19" x14ac:dyDescent="0.3">
      <c r="A446">
        <v>830980</v>
      </c>
      <c r="B446" t="s">
        <v>423</v>
      </c>
      <c r="C446" t="s">
        <v>19</v>
      </c>
      <c r="D446" t="s">
        <v>30</v>
      </c>
      <c r="E446">
        <v>42</v>
      </c>
      <c r="F446" t="s">
        <v>31</v>
      </c>
      <c r="G446" t="s">
        <v>105</v>
      </c>
      <c r="H446" t="s">
        <v>808</v>
      </c>
      <c r="J446" t="s">
        <v>809</v>
      </c>
      <c r="K446" s="1">
        <v>42434.309027777781</v>
      </c>
      <c r="L446" t="s">
        <v>25</v>
      </c>
      <c r="M446" t="s">
        <v>26</v>
      </c>
      <c r="N446">
        <v>5</v>
      </c>
      <c r="O446" t="s">
        <v>27</v>
      </c>
      <c r="P446">
        <v>201603</v>
      </c>
      <c r="Q446" t="s">
        <v>49</v>
      </c>
      <c r="R446">
        <v>7</v>
      </c>
      <c r="S446">
        <v>1</v>
      </c>
    </row>
    <row r="447" spans="1:19" x14ac:dyDescent="0.3">
      <c r="A447">
        <v>809516</v>
      </c>
      <c r="B447" t="s">
        <v>810</v>
      </c>
      <c r="C447" t="s">
        <v>51</v>
      </c>
      <c r="D447" t="s">
        <v>20</v>
      </c>
      <c r="E447">
        <v>23</v>
      </c>
      <c r="F447" t="s">
        <v>112</v>
      </c>
      <c r="G447" t="s">
        <v>69</v>
      </c>
      <c r="H447" t="s">
        <v>313</v>
      </c>
      <c r="J447" t="s">
        <v>811</v>
      </c>
      <c r="K447" s="1">
        <v>42421.660416666666</v>
      </c>
      <c r="L447" t="s">
        <v>35</v>
      </c>
      <c r="M447" t="s">
        <v>43</v>
      </c>
      <c r="N447">
        <v>21</v>
      </c>
      <c r="O447" t="s">
        <v>44</v>
      </c>
      <c r="P447">
        <v>201602</v>
      </c>
      <c r="Q447" t="s">
        <v>81</v>
      </c>
      <c r="R447">
        <v>1</v>
      </c>
      <c r="S447">
        <v>1</v>
      </c>
    </row>
    <row r="448" spans="1:19" x14ac:dyDescent="0.3">
      <c r="A448">
        <v>772802</v>
      </c>
      <c r="B448" t="s">
        <v>37</v>
      </c>
      <c r="C448" t="s">
        <v>19</v>
      </c>
      <c r="D448" t="s">
        <v>38</v>
      </c>
      <c r="E448">
        <v>21</v>
      </c>
      <c r="F448" t="s">
        <v>39</v>
      </c>
      <c r="G448" t="s">
        <v>40</v>
      </c>
      <c r="H448" t="s">
        <v>812</v>
      </c>
      <c r="J448" t="s">
        <v>813</v>
      </c>
      <c r="K448" s="1">
        <v>42406.492361111108</v>
      </c>
      <c r="L448" t="s">
        <v>35</v>
      </c>
      <c r="M448" t="s">
        <v>43</v>
      </c>
      <c r="N448">
        <v>6</v>
      </c>
      <c r="O448" t="s">
        <v>44</v>
      </c>
      <c r="P448">
        <v>201602</v>
      </c>
      <c r="Q448" t="s">
        <v>49</v>
      </c>
      <c r="R448">
        <v>7</v>
      </c>
      <c r="S448">
        <v>1</v>
      </c>
    </row>
    <row r="449" spans="1:19" x14ac:dyDescent="0.3">
      <c r="A449">
        <v>821033</v>
      </c>
      <c r="B449" t="s">
        <v>188</v>
      </c>
      <c r="C449" t="s">
        <v>19</v>
      </c>
      <c r="D449" t="s">
        <v>528</v>
      </c>
      <c r="E449">
        <v>32</v>
      </c>
      <c r="F449" t="s">
        <v>21</v>
      </c>
      <c r="G449" t="s">
        <v>32</v>
      </c>
      <c r="H449" t="s">
        <v>814</v>
      </c>
      <c r="J449" t="s">
        <v>815</v>
      </c>
      <c r="K449" s="1">
        <v>42427.705555555556</v>
      </c>
      <c r="L449" t="s">
        <v>35</v>
      </c>
      <c r="M449" t="s">
        <v>43</v>
      </c>
      <c r="N449">
        <v>27</v>
      </c>
      <c r="O449" t="s">
        <v>44</v>
      </c>
      <c r="P449">
        <v>201602</v>
      </c>
      <c r="Q449" t="s">
        <v>49</v>
      </c>
      <c r="R449">
        <v>7</v>
      </c>
      <c r="S449">
        <v>1</v>
      </c>
    </row>
    <row r="450" spans="1:19" x14ac:dyDescent="0.3">
      <c r="A450">
        <v>2000382</v>
      </c>
      <c r="B450" t="s">
        <v>120</v>
      </c>
      <c r="C450" t="s">
        <v>19</v>
      </c>
      <c r="D450" t="s">
        <v>20</v>
      </c>
      <c r="E450">
        <v>39</v>
      </c>
      <c r="F450" t="s">
        <v>68</v>
      </c>
      <c r="G450" t="s">
        <v>77</v>
      </c>
      <c r="H450" t="s">
        <v>788</v>
      </c>
      <c r="J450" t="s">
        <v>816</v>
      </c>
      <c r="K450" s="1">
        <v>42379.145833333336</v>
      </c>
      <c r="L450" t="s">
        <v>25</v>
      </c>
      <c r="M450" t="s">
        <v>80</v>
      </c>
      <c r="N450">
        <v>10</v>
      </c>
      <c r="O450" t="s">
        <v>62</v>
      </c>
      <c r="P450">
        <v>201601</v>
      </c>
      <c r="Q450" t="s">
        <v>81</v>
      </c>
      <c r="R450">
        <v>1</v>
      </c>
      <c r="S450">
        <v>1</v>
      </c>
    </row>
    <row r="451" spans="1:19" x14ac:dyDescent="0.3">
      <c r="A451">
        <v>2204564</v>
      </c>
      <c r="B451" t="s">
        <v>94</v>
      </c>
      <c r="C451" t="s">
        <v>19</v>
      </c>
      <c r="D451" t="s">
        <v>38</v>
      </c>
      <c r="E451">
        <v>35</v>
      </c>
      <c r="F451" t="s">
        <v>46</v>
      </c>
      <c r="G451" t="s">
        <v>58</v>
      </c>
      <c r="H451" t="s">
        <v>817</v>
      </c>
      <c r="J451" t="s">
        <v>818</v>
      </c>
      <c r="K451" s="1">
        <v>42381.973611111112</v>
      </c>
      <c r="L451" t="s">
        <v>35</v>
      </c>
      <c r="M451" t="s">
        <v>61</v>
      </c>
      <c r="N451">
        <v>12</v>
      </c>
      <c r="O451" t="s">
        <v>62</v>
      </c>
      <c r="P451">
        <v>201601</v>
      </c>
      <c r="Q451" t="s">
        <v>28</v>
      </c>
      <c r="R451">
        <v>3</v>
      </c>
      <c r="S451">
        <v>1</v>
      </c>
    </row>
    <row r="452" spans="1:19" x14ac:dyDescent="0.3">
      <c r="A452">
        <v>866809</v>
      </c>
      <c r="B452" t="s">
        <v>421</v>
      </c>
      <c r="C452" t="s">
        <v>19</v>
      </c>
      <c r="D452" t="s">
        <v>20</v>
      </c>
      <c r="E452">
        <v>29</v>
      </c>
      <c r="F452" t="s">
        <v>21</v>
      </c>
      <c r="G452" t="s">
        <v>164</v>
      </c>
      <c r="H452" t="s">
        <v>819</v>
      </c>
      <c r="J452" t="s">
        <v>820</v>
      </c>
      <c r="K452" s="1">
        <v>42439.363194444442</v>
      </c>
      <c r="L452" t="s">
        <v>35</v>
      </c>
      <c r="M452" t="s">
        <v>26</v>
      </c>
      <c r="N452">
        <v>10</v>
      </c>
      <c r="O452" t="s">
        <v>27</v>
      </c>
      <c r="P452">
        <v>201603</v>
      </c>
      <c r="Q452" t="s">
        <v>45</v>
      </c>
      <c r="R452">
        <v>5</v>
      </c>
      <c r="S452">
        <v>1</v>
      </c>
    </row>
    <row r="453" spans="1:19" x14ac:dyDescent="0.3">
      <c r="A453">
        <v>940446</v>
      </c>
      <c r="B453" t="s">
        <v>107</v>
      </c>
      <c r="C453" t="s">
        <v>19</v>
      </c>
      <c r="D453" t="s">
        <v>85</v>
      </c>
      <c r="E453">
        <v>24</v>
      </c>
      <c r="F453" t="s">
        <v>21</v>
      </c>
      <c r="G453" t="s">
        <v>40</v>
      </c>
      <c r="H453" t="s">
        <v>821</v>
      </c>
      <c r="J453" t="s">
        <v>822</v>
      </c>
      <c r="K453" s="1">
        <v>42435.07916666667</v>
      </c>
      <c r="L453" t="s">
        <v>35</v>
      </c>
      <c r="M453" t="s">
        <v>80</v>
      </c>
      <c r="N453">
        <v>6</v>
      </c>
      <c r="O453" t="s">
        <v>27</v>
      </c>
      <c r="P453">
        <v>201603</v>
      </c>
      <c r="Q453" t="s">
        <v>81</v>
      </c>
      <c r="R453">
        <v>1</v>
      </c>
      <c r="S453">
        <v>1</v>
      </c>
    </row>
    <row r="454" spans="1:19" x14ac:dyDescent="0.3">
      <c r="A454">
        <v>2204601</v>
      </c>
      <c r="B454" t="s">
        <v>264</v>
      </c>
      <c r="C454" t="s">
        <v>19</v>
      </c>
      <c r="D454" t="s">
        <v>20</v>
      </c>
      <c r="E454">
        <v>45</v>
      </c>
      <c r="F454" t="s">
        <v>90</v>
      </c>
      <c r="G454" t="s">
        <v>105</v>
      </c>
      <c r="H454" t="s">
        <v>823</v>
      </c>
      <c r="J454" t="s">
        <v>824</v>
      </c>
      <c r="K454" s="1">
        <v>42451.701388888891</v>
      </c>
      <c r="L454" t="s">
        <v>25</v>
      </c>
      <c r="M454" t="s">
        <v>43</v>
      </c>
      <c r="N454">
        <v>22</v>
      </c>
      <c r="O454" t="s">
        <v>27</v>
      </c>
      <c r="P454">
        <v>201603</v>
      </c>
      <c r="Q454" t="s">
        <v>28</v>
      </c>
      <c r="R454">
        <v>3</v>
      </c>
      <c r="S454">
        <v>1</v>
      </c>
    </row>
    <row r="455" spans="1:19" x14ac:dyDescent="0.3">
      <c r="A455">
        <v>794238</v>
      </c>
      <c r="B455" t="s">
        <v>120</v>
      </c>
      <c r="C455" t="s">
        <v>19</v>
      </c>
      <c r="D455" t="s">
        <v>54</v>
      </c>
      <c r="E455">
        <v>24</v>
      </c>
      <c r="F455" t="s">
        <v>112</v>
      </c>
      <c r="G455" t="s">
        <v>144</v>
      </c>
      <c r="H455" t="s">
        <v>825</v>
      </c>
      <c r="J455" t="s">
        <v>826</v>
      </c>
      <c r="K455" s="1">
        <v>42443.682638888888</v>
      </c>
      <c r="L455" t="s">
        <v>35</v>
      </c>
      <c r="M455" t="s">
        <v>43</v>
      </c>
      <c r="N455">
        <v>14</v>
      </c>
      <c r="O455" t="s">
        <v>27</v>
      </c>
      <c r="P455">
        <v>201603</v>
      </c>
      <c r="Q455" t="s">
        <v>72</v>
      </c>
      <c r="R455">
        <v>2</v>
      </c>
      <c r="S455">
        <v>1</v>
      </c>
    </row>
    <row r="456" spans="1:19" x14ac:dyDescent="0.3">
      <c r="A456">
        <v>906341</v>
      </c>
      <c r="B456" t="s">
        <v>272</v>
      </c>
      <c r="C456" t="s">
        <v>19</v>
      </c>
      <c r="D456" t="s">
        <v>38</v>
      </c>
      <c r="E456">
        <v>22</v>
      </c>
      <c r="F456" t="s">
        <v>21</v>
      </c>
      <c r="G456" t="s">
        <v>64</v>
      </c>
      <c r="H456" t="s">
        <v>74</v>
      </c>
      <c r="J456" t="s">
        <v>355</v>
      </c>
      <c r="K456" s="1">
        <v>42454.433333333334</v>
      </c>
      <c r="L456" t="s">
        <v>35</v>
      </c>
      <c r="M456" t="s">
        <v>26</v>
      </c>
      <c r="N456">
        <v>25</v>
      </c>
      <c r="O456" t="s">
        <v>27</v>
      </c>
      <c r="P456">
        <v>201603</v>
      </c>
      <c r="Q456" t="s">
        <v>84</v>
      </c>
      <c r="R456">
        <v>6</v>
      </c>
      <c r="S456">
        <v>1</v>
      </c>
    </row>
    <row r="457" spans="1:19" x14ac:dyDescent="0.3">
      <c r="A457">
        <v>810246</v>
      </c>
      <c r="B457" t="s">
        <v>173</v>
      </c>
      <c r="C457" t="s">
        <v>19</v>
      </c>
      <c r="D457" t="s">
        <v>528</v>
      </c>
      <c r="E457">
        <v>15</v>
      </c>
      <c r="F457" t="s">
        <v>90</v>
      </c>
      <c r="G457" t="s">
        <v>144</v>
      </c>
      <c r="H457" t="s">
        <v>216</v>
      </c>
      <c r="J457" t="s">
        <v>827</v>
      </c>
      <c r="K457" s="1">
        <v>42376.337500000001</v>
      </c>
      <c r="L457" t="s">
        <v>93</v>
      </c>
      <c r="M457" t="s">
        <v>26</v>
      </c>
      <c r="N457">
        <v>7</v>
      </c>
      <c r="O457" t="s">
        <v>62</v>
      </c>
      <c r="P457">
        <v>201601</v>
      </c>
      <c r="Q457" t="s">
        <v>45</v>
      </c>
      <c r="R457">
        <v>5</v>
      </c>
      <c r="S457">
        <v>1</v>
      </c>
    </row>
    <row r="458" spans="1:19" x14ac:dyDescent="0.3">
      <c r="A458">
        <v>2423095</v>
      </c>
      <c r="B458" t="s">
        <v>162</v>
      </c>
      <c r="C458" t="s">
        <v>19</v>
      </c>
      <c r="D458" t="s">
        <v>54</v>
      </c>
      <c r="E458">
        <v>33</v>
      </c>
      <c r="F458" t="s">
        <v>21</v>
      </c>
      <c r="G458" t="s">
        <v>32</v>
      </c>
      <c r="H458" t="s">
        <v>746</v>
      </c>
      <c r="J458" t="s">
        <v>828</v>
      </c>
      <c r="K458" s="1">
        <v>42454.647916666669</v>
      </c>
      <c r="L458" t="s">
        <v>35</v>
      </c>
      <c r="M458" t="s">
        <v>43</v>
      </c>
      <c r="N458">
        <v>25</v>
      </c>
      <c r="O458" t="s">
        <v>27</v>
      </c>
      <c r="P458">
        <v>201603</v>
      </c>
      <c r="Q458" t="s">
        <v>84</v>
      </c>
      <c r="R458">
        <v>6</v>
      </c>
      <c r="S458">
        <v>1</v>
      </c>
    </row>
    <row r="459" spans="1:19" x14ac:dyDescent="0.3">
      <c r="A459">
        <v>773004</v>
      </c>
      <c r="B459" t="s">
        <v>115</v>
      </c>
      <c r="C459" t="s">
        <v>19</v>
      </c>
      <c r="D459" t="s">
        <v>20</v>
      </c>
      <c r="E459">
        <v>32</v>
      </c>
      <c r="F459" t="s">
        <v>154</v>
      </c>
      <c r="G459" t="s">
        <v>105</v>
      </c>
      <c r="H459" t="s">
        <v>273</v>
      </c>
      <c r="J459" t="s">
        <v>829</v>
      </c>
      <c r="K459" s="1">
        <v>42425.642361111109</v>
      </c>
      <c r="L459" t="s">
        <v>35</v>
      </c>
      <c r="M459" t="s">
        <v>43</v>
      </c>
      <c r="N459">
        <v>25</v>
      </c>
      <c r="O459" t="s">
        <v>44</v>
      </c>
      <c r="P459">
        <v>201602</v>
      </c>
      <c r="Q459" t="s">
        <v>45</v>
      </c>
      <c r="R459">
        <v>5</v>
      </c>
      <c r="S459">
        <v>1</v>
      </c>
    </row>
    <row r="460" spans="1:19" x14ac:dyDescent="0.3">
      <c r="A460">
        <v>1888752</v>
      </c>
      <c r="B460" t="s">
        <v>195</v>
      </c>
      <c r="C460" t="s">
        <v>19</v>
      </c>
      <c r="D460" t="s">
        <v>54</v>
      </c>
      <c r="E460">
        <v>45</v>
      </c>
      <c r="F460" t="s">
        <v>31</v>
      </c>
      <c r="G460" t="s">
        <v>22</v>
      </c>
      <c r="H460" t="s">
        <v>74</v>
      </c>
      <c r="J460" t="s">
        <v>830</v>
      </c>
      <c r="K460" s="1">
        <v>42374.340277777781</v>
      </c>
      <c r="L460" t="s">
        <v>25</v>
      </c>
      <c r="M460" t="s">
        <v>26</v>
      </c>
      <c r="N460">
        <v>5</v>
      </c>
      <c r="O460" t="s">
        <v>62</v>
      </c>
      <c r="P460">
        <v>201601</v>
      </c>
      <c r="Q460" t="s">
        <v>28</v>
      </c>
      <c r="R460">
        <v>3</v>
      </c>
      <c r="S460">
        <v>1</v>
      </c>
    </row>
    <row r="461" spans="1:19" x14ac:dyDescent="0.3">
      <c r="A461">
        <v>809709</v>
      </c>
      <c r="B461" t="s">
        <v>831</v>
      </c>
      <c r="C461" t="s">
        <v>51</v>
      </c>
      <c r="D461" t="s">
        <v>38</v>
      </c>
      <c r="E461">
        <v>40</v>
      </c>
      <c r="F461" t="s">
        <v>46</v>
      </c>
      <c r="G461" t="s">
        <v>77</v>
      </c>
      <c r="H461" t="s">
        <v>684</v>
      </c>
      <c r="J461" t="s">
        <v>832</v>
      </c>
      <c r="K461" s="1">
        <v>42434.552083333336</v>
      </c>
      <c r="L461" t="s">
        <v>25</v>
      </c>
      <c r="M461" t="s">
        <v>43</v>
      </c>
      <c r="N461">
        <v>5</v>
      </c>
      <c r="O461" t="s">
        <v>27</v>
      </c>
      <c r="P461">
        <v>201603</v>
      </c>
      <c r="Q461" t="s">
        <v>49</v>
      </c>
      <c r="R461">
        <v>7</v>
      </c>
      <c r="S461">
        <v>1</v>
      </c>
    </row>
    <row r="462" spans="1:19" x14ac:dyDescent="0.3">
      <c r="A462">
        <v>773360</v>
      </c>
      <c r="B462" t="s">
        <v>356</v>
      </c>
      <c r="C462" t="s">
        <v>19</v>
      </c>
      <c r="D462" t="s">
        <v>30</v>
      </c>
      <c r="E462">
        <v>40</v>
      </c>
      <c r="F462" t="s">
        <v>21</v>
      </c>
      <c r="G462" t="s">
        <v>22</v>
      </c>
      <c r="H462" t="s">
        <v>324</v>
      </c>
      <c r="J462" t="s">
        <v>833</v>
      </c>
      <c r="K462" s="1">
        <v>42395.397916666669</v>
      </c>
      <c r="L462" t="s">
        <v>25</v>
      </c>
      <c r="M462" t="s">
        <v>26</v>
      </c>
      <c r="N462">
        <v>26</v>
      </c>
      <c r="O462" t="s">
        <v>62</v>
      </c>
      <c r="P462">
        <v>201601</v>
      </c>
      <c r="Q462" t="s">
        <v>28</v>
      </c>
      <c r="R462">
        <v>3</v>
      </c>
      <c r="S462">
        <v>1</v>
      </c>
    </row>
    <row r="463" spans="1:19" x14ac:dyDescent="0.3">
      <c r="A463">
        <v>832876</v>
      </c>
      <c r="B463" t="s">
        <v>191</v>
      </c>
      <c r="C463" t="s">
        <v>19</v>
      </c>
      <c r="D463" t="s">
        <v>30</v>
      </c>
      <c r="E463">
        <v>38</v>
      </c>
      <c r="F463" t="s">
        <v>21</v>
      </c>
      <c r="G463" t="s">
        <v>32</v>
      </c>
      <c r="H463" t="s">
        <v>377</v>
      </c>
      <c r="J463" t="s">
        <v>834</v>
      </c>
      <c r="K463" s="1">
        <v>42445.484722222223</v>
      </c>
      <c r="L463" t="s">
        <v>25</v>
      </c>
      <c r="M463" t="s">
        <v>43</v>
      </c>
      <c r="N463">
        <v>16</v>
      </c>
      <c r="O463" t="s">
        <v>27</v>
      </c>
      <c r="P463">
        <v>201603</v>
      </c>
      <c r="Q463" t="s">
        <v>36</v>
      </c>
      <c r="R463">
        <v>4</v>
      </c>
      <c r="S463">
        <v>1</v>
      </c>
    </row>
    <row r="464" spans="1:19" x14ac:dyDescent="0.3">
      <c r="A464">
        <v>810080</v>
      </c>
      <c r="B464" t="s">
        <v>356</v>
      </c>
      <c r="C464" t="s">
        <v>19</v>
      </c>
      <c r="D464" t="s">
        <v>20</v>
      </c>
      <c r="E464">
        <v>10</v>
      </c>
      <c r="F464" t="s">
        <v>21</v>
      </c>
      <c r="G464" t="s">
        <v>105</v>
      </c>
      <c r="H464" t="s">
        <v>629</v>
      </c>
      <c r="J464" t="s">
        <v>835</v>
      </c>
      <c r="K464" s="1">
        <v>42421.867361111108</v>
      </c>
      <c r="L464" t="s">
        <v>139</v>
      </c>
      <c r="M464" t="s">
        <v>61</v>
      </c>
      <c r="N464">
        <v>21</v>
      </c>
      <c r="O464" t="s">
        <v>44</v>
      </c>
      <c r="P464">
        <v>201602</v>
      </c>
      <c r="Q464" t="s">
        <v>81</v>
      </c>
      <c r="R464">
        <v>1</v>
      </c>
      <c r="S464">
        <v>1</v>
      </c>
    </row>
    <row r="465" spans="1:19" x14ac:dyDescent="0.3">
      <c r="A465">
        <v>941006</v>
      </c>
      <c r="B465" t="s">
        <v>836</v>
      </c>
      <c r="C465" t="s">
        <v>51</v>
      </c>
      <c r="D465" t="s">
        <v>30</v>
      </c>
      <c r="E465">
        <v>29</v>
      </c>
      <c r="F465" t="s">
        <v>31</v>
      </c>
      <c r="G465" t="s">
        <v>32</v>
      </c>
      <c r="H465" t="s">
        <v>837</v>
      </c>
      <c r="J465" t="s">
        <v>838</v>
      </c>
      <c r="K465" s="1">
        <v>42441.685416666667</v>
      </c>
      <c r="L465" t="s">
        <v>35</v>
      </c>
      <c r="M465" t="s">
        <v>43</v>
      </c>
      <c r="N465">
        <v>12</v>
      </c>
      <c r="O465" t="s">
        <v>27</v>
      </c>
      <c r="P465">
        <v>201603</v>
      </c>
      <c r="Q465" t="s">
        <v>49</v>
      </c>
      <c r="R465">
        <v>7</v>
      </c>
      <c r="S465">
        <v>1</v>
      </c>
    </row>
    <row r="466" spans="1:19" x14ac:dyDescent="0.3">
      <c r="A466">
        <v>809076</v>
      </c>
      <c r="B466" t="s">
        <v>107</v>
      </c>
      <c r="C466" t="s">
        <v>19</v>
      </c>
      <c r="D466" t="s">
        <v>38</v>
      </c>
      <c r="E466">
        <v>27</v>
      </c>
      <c r="F466" t="s">
        <v>46</v>
      </c>
      <c r="G466" t="s">
        <v>32</v>
      </c>
      <c r="H466" t="s">
        <v>839</v>
      </c>
      <c r="J466" t="s">
        <v>840</v>
      </c>
      <c r="K466" s="1">
        <v>42441.464583333334</v>
      </c>
      <c r="L466" t="s">
        <v>35</v>
      </c>
      <c r="M466" t="s">
        <v>43</v>
      </c>
      <c r="N466">
        <v>12</v>
      </c>
      <c r="O466" t="s">
        <v>27</v>
      </c>
      <c r="P466">
        <v>201603</v>
      </c>
      <c r="Q466" t="s">
        <v>49</v>
      </c>
      <c r="R466">
        <v>7</v>
      </c>
      <c r="S466">
        <v>1</v>
      </c>
    </row>
    <row r="467" spans="1:19" x14ac:dyDescent="0.3">
      <c r="A467">
        <v>809369</v>
      </c>
      <c r="B467" t="s">
        <v>143</v>
      </c>
      <c r="C467" t="s">
        <v>19</v>
      </c>
      <c r="D467" t="s">
        <v>38</v>
      </c>
      <c r="E467">
        <v>33</v>
      </c>
      <c r="F467" t="s">
        <v>46</v>
      </c>
      <c r="G467" t="s">
        <v>32</v>
      </c>
      <c r="H467" t="s">
        <v>841</v>
      </c>
      <c r="J467" t="s">
        <v>842</v>
      </c>
      <c r="K467" s="1">
        <v>42441.45208333333</v>
      </c>
      <c r="L467" t="s">
        <v>35</v>
      </c>
      <c r="M467" t="s">
        <v>26</v>
      </c>
      <c r="N467">
        <v>12</v>
      </c>
      <c r="O467" t="s">
        <v>27</v>
      </c>
      <c r="P467">
        <v>201603</v>
      </c>
      <c r="Q467" t="s">
        <v>49</v>
      </c>
      <c r="R467">
        <v>7</v>
      </c>
      <c r="S467">
        <v>1</v>
      </c>
    </row>
    <row r="468" spans="1:19" x14ac:dyDescent="0.3">
      <c r="A468">
        <v>809085</v>
      </c>
      <c r="B468" t="s">
        <v>159</v>
      </c>
      <c r="C468" t="s">
        <v>19</v>
      </c>
      <c r="D468" t="s">
        <v>20</v>
      </c>
      <c r="E468">
        <v>28</v>
      </c>
      <c r="F468" t="s">
        <v>21</v>
      </c>
      <c r="G468" t="s">
        <v>58</v>
      </c>
      <c r="H468" t="s">
        <v>74</v>
      </c>
      <c r="J468" t="s">
        <v>843</v>
      </c>
      <c r="K468" s="1">
        <v>42399.799305555556</v>
      </c>
      <c r="L468" t="s">
        <v>35</v>
      </c>
      <c r="M468" t="s">
        <v>170</v>
      </c>
      <c r="N468">
        <v>30</v>
      </c>
      <c r="O468" t="s">
        <v>62</v>
      </c>
      <c r="P468">
        <v>201601</v>
      </c>
      <c r="Q468" t="s">
        <v>49</v>
      </c>
      <c r="R468">
        <v>7</v>
      </c>
      <c r="S468">
        <v>1</v>
      </c>
    </row>
    <row r="469" spans="1:19" x14ac:dyDescent="0.3">
      <c r="A469">
        <v>72316</v>
      </c>
      <c r="B469" t="s">
        <v>844</v>
      </c>
      <c r="C469" t="s">
        <v>51</v>
      </c>
      <c r="D469" t="s">
        <v>38</v>
      </c>
      <c r="E469">
        <v>9</v>
      </c>
      <c r="F469" t="s">
        <v>112</v>
      </c>
      <c r="G469" t="s">
        <v>22</v>
      </c>
      <c r="H469" t="s">
        <v>845</v>
      </c>
      <c r="J469" t="s">
        <v>846</v>
      </c>
      <c r="K469" s="1">
        <v>42374.582638888889</v>
      </c>
      <c r="L469" t="s">
        <v>139</v>
      </c>
      <c r="M469" t="s">
        <v>43</v>
      </c>
      <c r="N469">
        <v>5</v>
      </c>
      <c r="O469" t="s">
        <v>62</v>
      </c>
      <c r="P469">
        <v>201601</v>
      </c>
      <c r="Q469" t="s">
        <v>28</v>
      </c>
      <c r="R469">
        <v>3</v>
      </c>
      <c r="S469">
        <v>1</v>
      </c>
    </row>
    <row r="470" spans="1:19" x14ac:dyDescent="0.3">
      <c r="A470">
        <v>893742</v>
      </c>
      <c r="B470" t="s">
        <v>282</v>
      </c>
      <c r="C470" t="s">
        <v>19</v>
      </c>
      <c r="D470" t="s">
        <v>30</v>
      </c>
      <c r="E470">
        <v>71</v>
      </c>
      <c r="F470" t="s">
        <v>21</v>
      </c>
      <c r="G470" t="s">
        <v>32</v>
      </c>
      <c r="H470" t="s">
        <v>847</v>
      </c>
      <c r="J470" t="s">
        <v>848</v>
      </c>
      <c r="K470" s="1">
        <v>42445.35833333333</v>
      </c>
      <c r="L470" t="s">
        <v>88</v>
      </c>
      <c r="M470" t="s">
        <v>26</v>
      </c>
      <c r="N470">
        <v>16</v>
      </c>
      <c r="O470" t="s">
        <v>27</v>
      </c>
      <c r="P470">
        <v>201603</v>
      </c>
      <c r="Q470" t="s">
        <v>36</v>
      </c>
      <c r="R470">
        <v>4</v>
      </c>
      <c r="S470">
        <v>1</v>
      </c>
    </row>
    <row r="471" spans="1:19" x14ac:dyDescent="0.3">
      <c r="A471">
        <v>773098</v>
      </c>
      <c r="B471" t="s">
        <v>188</v>
      </c>
      <c r="C471" t="s">
        <v>19</v>
      </c>
      <c r="D471" t="s">
        <v>20</v>
      </c>
      <c r="E471">
        <v>26</v>
      </c>
      <c r="F471" t="s">
        <v>154</v>
      </c>
      <c r="G471" t="s">
        <v>77</v>
      </c>
      <c r="H471" t="s">
        <v>849</v>
      </c>
      <c r="J471" t="s">
        <v>850</v>
      </c>
      <c r="K471" s="1">
        <v>42420.693055555559</v>
      </c>
      <c r="L471" t="s">
        <v>35</v>
      </c>
      <c r="M471" t="s">
        <v>43</v>
      </c>
      <c r="N471">
        <v>20</v>
      </c>
      <c r="O471" t="s">
        <v>44</v>
      </c>
      <c r="P471">
        <v>201602</v>
      </c>
      <c r="Q471" t="s">
        <v>49</v>
      </c>
      <c r="R471">
        <v>7</v>
      </c>
      <c r="S471">
        <v>1</v>
      </c>
    </row>
    <row r="472" spans="1:19" x14ac:dyDescent="0.3">
      <c r="A472">
        <v>809704</v>
      </c>
      <c r="B472" t="s">
        <v>786</v>
      </c>
      <c r="C472" t="s">
        <v>51</v>
      </c>
      <c r="D472" t="s">
        <v>85</v>
      </c>
      <c r="E472">
        <v>26</v>
      </c>
      <c r="F472" t="s">
        <v>21</v>
      </c>
      <c r="G472" t="s">
        <v>69</v>
      </c>
      <c r="H472" t="s">
        <v>47</v>
      </c>
      <c r="J472" t="s">
        <v>851</v>
      </c>
      <c r="K472" s="1">
        <v>42451.96875</v>
      </c>
      <c r="L472" t="s">
        <v>35</v>
      </c>
      <c r="M472" t="s">
        <v>61</v>
      </c>
      <c r="N472">
        <v>22</v>
      </c>
      <c r="O472" t="s">
        <v>27</v>
      </c>
      <c r="P472">
        <v>201603</v>
      </c>
      <c r="Q472" t="s">
        <v>28</v>
      </c>
      <c r="R472">
        <v>3</v>
      </c>
      <c r="S472">
        <v>1</v>
      </c>
    </row>
    <row r="473" spans="1:19" x14ac:dyDescent="0.3">
      <c r="A473">
        <v>2286975</v>
      </c>
      <c r="B473" t="s">
        <v>63</v>
      </c>
      <c r="C473" t="s">
        <v>19</v>
      </c>
      <c r="D473" t="s">
        <v>30</v>
      </c>
      <c r="E473">
        <v>43</v>
      </c>
      <c r="F473" t="s">
        <v>21</v>
      </c>
      <c r="G473" t="s">
        <v>105</v>
      </c>
      <c r="H473" t="s">
        <v>852</v>
      </c>
      <c r="J473" t="s">
        <v>853</v>
      </c>
      <c r="K473" s="1">
        <v>42434.594444444447</v>
      </c>
      <c r="L473" t="s">
        <v>25</v>
      </c>
      <c r="M473" t="s">
        <v>43</v>
      </c>
      <c r="N473">
        <v>5</v>
      </c>
      <c r="O473" t="s">
        <v>27</v>
      </c>
      <c r="P473">
        <v>201603</v>
      </c>
      <c r="Q473" t="s">
        <v>49</v>
      </c>
      <c r="R473">
        <v>7</v>
      </c>
      <c r="S473">
        <v>1</v>
      </c>
    </row>
    <row r="474" spans="1:19" x14ac:dyDescent="0.3">
      <c r="A474">
        <v>809934</v>
      </c>
      <c r="B474" t="s">
        <v>130</v>
      </c>
      <c r="C474" t="s">
        <v>19</v>
      </c>
      <c r="D474" t="s">
        <v>20</v>
      </c>
      <c r="E474">
        <v>38</v>
      </c>
      <c r="F474" t="s">
        <v>46</v>
      </c>
      <c r="G474" t="s">
        <v>105</v>
      </c>
      <c r="H474" t="s">
        <v>854</v>
      </c>
      <c r="J474" t="s">
        <v>855</v>
      </c>
      <c r="K474" s="1">
        <v>42417.79791666667</v>
      </c>
      <c r="L474" t="s">
        <v>25</v>
      </c>
      <c r="M474" t="s">
        <v>170</v>
      </c>
      <c r="N474">
        <v>17</v>
      </c>
      <c r="O474" t="s">
        <v>44</v>
      </c>
      <c r="P474">
        <v>201602</v>
      </c>
      <c r="Q474" t="s">
        <v>36</v>
      </c>
      <c r="R474">
        <v>4</v>
      </c>
      <c r="S474">
        <v>1</v>
      </c>
    </row>
    <row r="475" spans="1:19" x14ac:dyDescent="0.3">
      <c r="A475">
        <v>907384</v>
      </c>
      <c r="B475" t="s">
        <v>237</v>
      </c>
      <c r="C475" t="s">
        <v>19</v>
      </c>
      <c r="D475" t="s">
        <v>20</v>
      </c>
      <c r="E475">
        <v>27</v>
      </c>
      <c r="F475" t="s">
        <v>112</v>
      </c>
      <c r="G475" t="s">
        <v>22</v>
      </c>
      <c r="H475" t="s">
        <v>468</v>
      </c>
      <c r="J475" t="s">
        <v>856</v>
      </c>
      <c r="K475" s="1">
        <v>42454.307638888888</v>
      </c>
      <c r="L475" t="s">
        <v>35</v>
      </c>
      <c r="M475" t="s">
        <v>26</v>
      </c>
      <c r="N475">
        <v>25</v>
      </c>
      <c r="O475" t="s">
        <v>27</v>
      </c>
      <c r="P475">
        <v>201603</v>
      </c>
      <c r="Q475" t="s">
        <v>84</v>
      </c>
      <c r="R475">
        <v>6</v>
      </c>
      <c r="S475">
        <v>1</v>
      </c>
    </row>
    <row r="476" spans="1:19" x14ac:dyDescent="0.3">
      <c r="A476">
        <v>836784</v>
      </c>
      <c r="B476" t="s">
        <v>857</v>
      </c>
      <c r="C476" t="s">
        <v>51</v>
      </c>
      <c r="D476" t="s">
        <v>85</v>
      </c>
      <c r="E476">
        <v>37</v>
      </c>
      <c r="F476" t="s">
        <v>68</v>
      </c>
      <c r="G476" t="s">
        <v>32</v>
      </c>
      <c r="H476" t="s">
        <v>74</v>
      </c>
      <c r="J476" t="s">
        <v>858</v>
      </c>
      <c r="K476" s="1">
        <v>42441.518750000003</v>
      </c>
      <c r="L476" t="s">
        <v>25</v>
      </c>
      <c r="M476" t="s">
        <v>43</v>
      </c>
      <c r="N476">
        <v>12</v>
      </c>
      <c r="O476" t="s">
        <v>27</v>
      </c>
      <c r="P476">
        <v>201603</v>
      </c>
      <c r="Q476" t="s">
        <v>49</v>
      </c>
      <c r="R476">
        <v>7</v>
      </c>
      <c r="S476">
        <v>1</v>
      </c>
    </row>
    <row r="477" spans="1:19" x14ac:dyDescent="0.3">
      <c r="A477">
        <v>808410</v>
      </c>
      <c r="B477" t="s">
        <v>434</v>
      </c>
      <c r="C477" t="s">
        <v>51</v>
      </c>
      <c r="D477" t="s">
        <v>54</v>
      </c>
      <c r="E477">
        <v>24</v>
      </c>
      <c r="F477" t="s">
        <v>46</v>
      </c>
      <c r="G477" t="s">
        <v>64</v>
      </c>
      <c r="H477" t="s">
        <v>233</v>
      </c>
      <c r="J477" t="s">
        <v>859</v>
      </c>
      <c r="K477" s="1">
        <v>42422.537499999999</v>
      </c>
      <c r="L477" t="s">
        <v>35</v>
      </c>
      <c r="M477" t="s">
        <v>43</v>
      </c>
      <c r="N477">
        <v>22</v>
      </c>
      <c r="O477" t="s">
        <v>44</v>
      </c>
      <c r="P477">
        <v>201602</v>
      </c>
      <c r="Q477" t="s">
        <v>72</v>
      </c>
      <c r="R477">
        <v>2</v>
      </c>
      <c r="S477">
        <v>1</v>
      </c>
    </row>
    <row r="478" spans="1:19" x14ac:dyDescent="0.3">
      <c r="A478">
        <v>867351</v>
      </c>
      <c r="B478" t="s">
        <v>73</v>
      </c>
      <c r="C478" t="s">
        <v>19</v>
      </c>
      <c r="D478" t="s">
        <v>20</v>
      </c>
      <c r="E478">
        <v>26</v>
      </c>
      <c r="F478" t="s">
        <v>68</v>
      </c>
      <c r="G478" t="s">
        <v>77</v>
      </c>
      <c r="H478" t="s">
        <v>860</v>
      </c>
      <c r="J478" t="s">
        <v>861</v>
      </c>
      <c r="K478" s="1">
        <v>42441.577777777777</v>
      </c>
      <c r="L478" t="s">
        <v>35</v>
      </c>
      <c r="M478" t="s">
        <v>43</v>
      </c>
      <c r="N478">
        <v>12</v>
      </c>
      <c r="O478" t="s">
        <v>27</v>
      </c>
      <c r="P478">
        <v>201603</v>
      </c>
      <c r="Q478" t="s">
        <v>49</v>
      </c>
      <c r="R478">
        <v>7</v>
      </c>
      <c r="S478">
        <v>1</v>
      </c>
    </row>
    <row r="479" spans="1:19" x14ac:dyDescent="0.3">
      <c r="A479">
        <v>772932</v>
      </c>
      <c r="B479" t="s">
        <v>94</v>
      </c>
      <c r="C479" t="s">
        <v>19</v>
      </c>
      <c r="D479" t="s">
        <v>20</v>
      </c>
      <c r="E479">
        <v>27</v>
      </c>
      <c r="F479" t="s">
        <v>163</v>
      </c>
      <c r="G479" t="s">
        <v>69</v>
      </c>
      <c r="H479" t="s">
        <v>862</v>
      </c>
      <c r="J479" t="s">
        <v>863</v>
      </c>
      <c r="K479" s="1">
        <v>42411.538888888892</v>
      </c>
      <c r="L479" t="s">
        <v>35</v>
      </c>
      <c r="M479" t="s">
        <v>43</v>
      </c>
      <c r="N479">
        <v>11</v>
      </c>
      <c r="O479" t="s">
        <v>44</v>
      </c>
      <c r="P479">
        <v>201602</v>
      </c>
      <c r="Q479" t="s">
        <v>45</v>
      </c>
      <c r="R479">
        <v>5</v>
      </c>
      <c r="S479">
        <v>1</v>
      </c>
    </row>
    <row r="480" spans="1:19" x14ac:dyDescent="0.3">
      <c r="A480">
        <v>832520</v>
      </c>
      <c r="B480" t="s">
        <v>29</v>
      </c>
      <c r="C480" t="s">
        <v>19</v>
      </c>
      <c r="D480" t="s">
        <v>38</v>
      </c>
      <c r="E480">
        <v>28</v>
      </c>
      <c r="F480" t="s">
        <v>46</v>
      </c>
      <c r="G480" t="s">
        <v>58</v>
      </c>
      <c r="H480" t="s">
        <v>864</v>
      </c>
      <c r="J480" t="s">
        <v>865</v>
      </c>
      <c r="K480" s="1">
        <v>42431.774305555555</v>
      </c>
      <c r="L480" t="s">
        <v>35</v>
      </c>
      <c r="M480" t="s">
        <v>43</v>
      </c>
      <c r="N480">
        <v>2</v>
      </c>
      <c r="O480" t="s">
        <v>27</v>
      </c>
      <c r="P480">
        <v>201603</v>
      </c>
      <c r="Q480" t="s">
        <v>36</v>
      </c>
      <c r="R480">
        <v>4</v>
      </c>
      <c r="S480">
        <v>1</v>
      </c>
    </row>
    <row r="481" spans="1:19" x14ac:dyDescent="0.3">
      <c r="A481">
        <v>2000285</v>
      </c>
      <c r="B481" t="s">
        <v>173</v>
      </c>
      <c r="C481" t="s">
        <v>19</v>
      </c>
      <c r="D481" t="s">
        <v>54</v>
      </c>
      <c r="E481">
        <v>30</v>
      </c>
      <c r="F481" t="s">
        <v>21</v>
      </c>
      <c r="G481" t="s">
        <v>22</v>
      </c>
      <c r="H481" t="s">
        <v>866</v>
      </c>
      <c r="J481" t="s">
        <v>867</v>
      </c>
      <c r="K481" s="1">
        <v>42432.622916666667</v>
      </c>
      <c r="L481" t="s">
        <v>35</v>
      </c>
      <c r="M481" t="s">
        <v>43</v>
      </c>
      <c r="N481">
        <v>3</v>
      </c>
      <c r="O481" t="s">
        <v>27</v>
      </c>
      <c r="P481">
        <v>201603</v>
      </c>
      <c r="Q481" t="s">
        <v>45</v>
      </c>
      <c r="R481">
        <v>5</v>
      </c>
      <c r="S481">
        <v>1</v>
      </c>
    </row>
    <row r="482" spans="1:19" x14ac:dyDescent="0.3">
      <c r="A482">
        <v>941220</v>
      </c>
      <c r="B482" t="s">
        <v>182</v>
      </c>
      <c r="C482" t="s">
        <v>19</v>
      </c>
      <c r="D482" t="s">
        <v>20</v>
      </c>
      <c r="E482">
        <v>37</v>
      </c>
      <c r="F482" t="s">
        <v>112</v>
      </c>
      <c r="G482" t="s">
        <v>69</v>
      </c>
      <c r="H482" t="s">
        <v>23</v>
      </c>
      <c r="J482" t="s">
        <v>868</v>
      </c>
      <c r="K482" s="1">
        <v>42460.806944444441</v>
      </c>
      <c r="L482" t="s">
        <v>25</v>
      </c>
      <c r="M482" t="s">
        <v>170</v>
      </c>
      <c r="N482">
        <v>31</v>
      </c>
      <c r="O482" t="s">
        <v>27</v>
      </c>
      <c r="P482">
        <v>201603</v>
      </c>
      <c r="Q482" t="s">
        <v>45</v>
      </c>
      <c r="R482">
        <v>5</v>
      </c>
      <c r="S482">
        <v>1</v>
      </c>
    </row>
    <row r="483" spans="1:19" x14ac:dyDescent="0.3">
      <c r="A483">
        <v>868056</v>
      </c>
      <c r="B483" t="s">
        <v>159</v>
      </c>
      <c r="C483" t="s">
        <v>19</v>
      </c>
      <c r="D483" t="s">
        <v>30</v>
      </c>
      <c r="E483">
        <v>39</v>
      </c>
      <c r="F483" t="s">
        <v>21</v>
      </c>
      <c r="G483" t="s">
        <v>32</v>
      </c>
      <c r="H483" t="s">
        <v>23</v>
      </c>
      <c r="J483" t="s">
        <v>869</v>
      </c>
      <c r="K483" s="1">
        <v>42434.490277777775</v>
      </c>
      <c r="L483" t="s">
        <v>25</v>
      </c>
      <c r="M483" t="s">
        <v>43</v>
      </c>
      <c r="N483">
        <v>5</v>
      </c>
      <c r="O483" t="s">
        <v>27</v>
      </c>
      <c r="P483">
        <v>201603</v>
      </c>
      <c r="Q483" t="s">
        <v>49</v>
      </c>
      <c r="R483">
        <v>7</v>
      </c>
      <c r="S483">
        <v>1</v>
      </c>
    </row>
    <row r="484" spans="1:19" x14ac:dyDescent="0.3">
      <c r="A484">
        <v>2287393</v>
      </c>
      <c r="B484" t="s">
        <v>89</v>
      </c>
      <c r="C484" t="s">
        <v>19</v>
      </c>
      <c r="D484" t="s">
        <v>20</v>
      </c>
      <c r="E484">
        <v>40</v>
      </c>
      <c r="F484" t="s">
        <v>31</v>
      </c>
      <c r="G484" t="s">
        <v>32</v>
      </c>
      <c r="H484" t="s">
        <v>790</v>
      </c>
      <c r="J484" t="s">
        <v>870</v>
      </c>
      <c r="K484" s="1">
        <v>42458.877083333333</v>
      </c>
      <c r="L484" t="s">
        <v>25</v>
      </c>
      <c r="M484" t="s">
        <v>61</v>
      </c>
      <c r="N484">
        <v>29</v>
      </c>
      <c r="O484" t="s">
        <v>27</v>
      </c>
      <c r="P484">
        <v>201603</v>
      </c>
      <c r="Q484" t="s">
        <v>28</v>
      </c>
      <c r="R484">
        <v>3</v>
      </c>
      <c r="S484">
        <v>1</v>
      </c>
    </row>
    <row r="485" spans="1:19" x14ac:dyDescent="0.3">
      <c r="A485">
        <v>802693</v>
      </c>
      <c r="B485" t="s">
        <v>73</v>
      </c>
      <c r="C485" t="s">
        <v>19</v>
      </c>
      <c r="D485" t="s">
        <v>85</v>
      </c>
      <c r="E485">
        <v>41</v>
      </c>
      <c r="F485" t="s">
        <v>46</v>
      </c>
      <c r="G485" t="s">
        <v>64</v>
      </c>
      <c r="H485" t="s">
        <v>495</v>
      </c>
      <c r="J485" t="s">
        <v>871</v>
      </c>
      <c r="K485" s="1">
        <v>42419.866666666669</v>
      </c>
      <c r="L485" t="s">
        <v>25</v>
      </c>
      <c r="M485" t="s">
        <v>61</v>
      </c>
      <c r="N485">
        <v>19</v>
      </c>
      <c r="O485" t="s">
        <v>44</v>
      </c>
      <c r="P485">
        <v>201602</v>
      </c>
      <c r="Q485" t="s">
        <v>84</v>
      </c>
      <c r="R485">
        <v>6</v>
      </c>
      <c r="S485">
        <v>1</v>
      </c>
    </row>
    <row r="486" spans="1:19" x14ac:dyDescent="0.3">
      <c r="A486">
        <v>809824</v>
      </c>
      <c r="B486" t="s">
        <v>220</v>
      </c>
      <c r="C486" t="s">
        <v>19</v>
      </c>
      <c r="D486" t="s">
        <v>38</v>
      </c>
      <c r="E486">
        <v>38</v>
      </c>
      <c r="F486" t="s">
        <v>46</v>
      </c>
      <c r="G486" t="s">
        <v>164</v>
      </c>
      <c r="H486" t="s">
        <v>474</v>
      </c>
      <c r="J486" t="s">
        <v>872</v>
      </c>
      <c r="K486" s="1">
        <v>42435.59652777778</v>
      </c>
      <c r="L486" t="s">
        <v>25</v>
      </c>
      <c r="M486" t="s">
        <v>43</v>
      </c>
      <c r="N486">
        <v>6</v>
      </c>
      <c r="O486" t="s">
        <v>27</v>
      </c>
      <c r="P486">
        <v>201603</v>
      </c>
      <c r="Q486" t="s">
        <v>81</v>
      </c>
      <c r="R486">
        <v>1</v>
      </c>
      <c r="S486">
        <v>1</v>
      </c>
    </row>
    <row r="487" spans="1:19" x14ac:dyDescent="0.3">
      <c r="A487">
        <v>6220</v>
      </c>
      <c r="B487" t="s">
        <v>85</v>
      </c>
      <c r="C487" t="s">
        <v>85</v>
      </c>
      <c r="D487" t="s">
        <v>85</v>
      </c>
      <c r="E487">
        <v>0</v>
      </c>
      <c r="F487" t="s">
        <v>85</v>
      </c>
      <c r="G487" t="s">
        <v>141</v>
      </c>
      <c r="H487" t="s">
        <v>142</v>
      </c>
      <c r="J487" t="s">
        <v>142</v>
      </c>
      <c r="K487" t="s">
        <v>142</v>
      </c>
      <c r="L487" t="s">
        <v>88</v>
      </c>
      <c r="M487" t="s">
        <v>61</v>
      </c>
      <c r="N487" t="s">
        <v>142</v>
      </c>
      <c r="O487" t="s">
        <v>142</v>
      </c>
      <c r="P487" t="s">
        <v>142</v>
      </c>
      <c r="Q487" t="s">
        <v>142</v>
      </c>
      <c r="R487" t="s">
        <v>142</v>
      </c>
      <c r="S487">
        <v>1</v>
      </c>
    </row>
    <row r="488" spans="1:19" x14ac:dyDescent="0.3">
      <c r="A488">
        <v>138</v>
      </c>
      <c r="B488" t="s">
        <v>115</v>
      </c>
      <c r="C488" t="s">
        <v>19</v>
      </c>
      <c r="D488" t="s">
        <v>85</v>
      </c>
      <c r="E488">
        <v>45</v>
      </c>
      <c r="F488" t="s">
        <v>90</v>
      </c>
      <c r="G488" t="s">
        <v>141</v>
      </c>
      <c r="H488" t="s">
        <v>142</v>
      </c>
      <c r="J488" t="s">
        <v>142</v>
      </c>
      <c r="K488" t="s">
        <v>142</v>
      </c>
      <c r="L488" t="s">
        <v>25</v>
      </c>
      <c r="M488" t="s">
        <v>61</v>
      </c>
      <c r="N488" t="s">
        <v>142</v>
      </c>
      <c r="O488" t="s">
        <v>142</v>
      </c>
      <c r="P488" t="s">
        <v>142</v>
      </c>
      <c r="Q488" t="s">
        <v>142</v>
      </c>
      <c r="R488" t="s">
        <v>142</v>
      </c>
      <c r="S488">
        <v>1</v>
      </c>
    </row>
    <row r="489" spans="1:19" x14ac:dyDescent="0.3">
      <c r="A489">
        <v>39</v>
      </c>
      <c r="B489" t="s">
        <v>255</v>
      </c>
      <c r="C489" t="s">
        <v>19</v>
      </c>
      <c r="D489" t="s">
        <v>20</v>
      </c>
      <c r="E489">
        <v>54</v>
      </c>
      <c r="F489" t="s">
        <v>90</v>
      </c>
      <c r="G489" t="s">
        <v>141</v>
      </c>
      <c r="H489" t="s">
        <v>142</v>
      </c>
      <c r="J489" t="s">
        <v>142</v>
      </c>
      <c r="K489" t="s">
        <v>142</v>
      </c>
      <c r="L489" t="s">
        <v>97</v>
      </c>
      <c r="M489" t="s">
        <v>61</v>
      </c>
      <c r="N489" t="s">
        <v>142</v>
      </c>
      <c r="O489" t="s">
        <v>142</v>
      </c>
      <c r="P489" t="s">
        <v>142</v>
      </c>
      <c r="Q489" t="s">
        <v>142</v>
      </c>
      <c r="R489" t="s">
        <v>142</v>
      </c>
      <c r="S489">
        <v>1</v>
      </c>
    </row>
    <row r="490" spans="1:19" x14ac:dyDescent="0.3">
      <c r="A490">
        <v>866901</v>
      </c>
      <c r="B490" t="s">
        <v>18</v>
      </c>
      <c r="C490" t="s">
        <v>19</v>
      </c>
      <c r="D490" t="s">
        <v>54</v>
      </c>
      <c r="E490">
        <v>39</v>
      </c>
      <c r="F490" t="s">
        <v>21</v>
      </c>
      <c r="G490" t="s">
        <v>144</v>
      </c>
      <c r="H490" t="s">
        <v>873</v>
      </c>
      <c r="J490" t="s">
        <v>874</v>
      </c>
      <c r="K490" s="1">
        <v>42458.690972222219</v>
      </c>
      <c r="L490" t="s">
        <v>25</v>
      </c>
      <c r="M490" t="s">
        <v>43</v>
      </c>
      <c r="N490">
        <v>29</v>
      </c>
      <c r="O490" t="s">
        <v>27</v>
      </c>
      <c r="P490">
        <v>201603</v>
      </c>
      <c r="Q490" t="s">
        <v>28</v>
      </c>
      <c r="R490">
        <v>3</v>
      </c>
      <c r="S490">
        <v>1</v>
      </c>
    </row>
    <row r="491" spans="1:19" x14ac:dyDescent="0.3">
      <c r="A491">
        <v>803542</v>
      </c>
      <c r="B491" t="s">
        <v>333</v>
      </c>
      <c r="C491" t="s">
        <v>19</v>
      </c>
      <c r="D491" t="s">
        <v>30</v>
      </c>
      <c r="E491">
        <v>36</v>
      </c>
      <c r="F491" t="s">
        <v>31</v>
      </c>
      <c r="G491" t="s">
        <v>64</v>
      </c>
      <c r="H491" t="s">
        <v>875</v>
      </c>
      <c r="J491" t="s">
        <v>876</v>
      </c>
      <c r="K491" s="1">
        <v>42460.619444444441</v>
      </c>
      <c r="L491" t="s">
        <v>25</v>
      </c>
      <c r="M491" t="s">
        <v>43</v>
      </c>
      <c r="N491">
        <v>31</v>
      </c>
      <c r="O491" t="s">
        <v>27</v>
      </c>
      <c r="P491">
        <v>201603</v>
      </c>
      <c r="Q491" t="s">
        <v>45</v>
      </c>
      <c r="R491">
        <v>5</v>
      </c>
      <c r="S491">
        <v>1</v>
      </c>
    </row>
    <row r="492" spans="1:19" x14ac:dyDescent="0.3">
      <c r="A492">
        <v>2426866</v>
      </c>
      <c r="B492" t="s">
        <v>238</v>
      </c>
      <c r="C492" t="s">
        <v>19</v>
      </c>
      <c r="D492" t="s">
        <v>30</v>
      </c>
      <c r="E492">
        <v>30</v>
      </c>
      <c r="F492" t="s">
        <v>112</v>
      </c>
      <c r="G492" t="s">
        <v>32</v>
      </c>
      <c r="H492" t="s">
        <v>877</v>
      </c>
      <c r="J492" t="s">
        <v>878</v>
      </c>
      <c r="K492" s="1">
        <v>42445.439583333333</v>
      </c>
      <c r="L492" t="s">
        <v>35</v>
      </c>
      <c r="M492" t="s">
        <v>26</v>
      </c>
      <c r="N492">
        <v>16</v>
      </c>
      <c r="O492" t="s">
        <v>27</v>
      </c>
      <c r="P492">
        <v>201603</v>
      </c>
      <c r="Q492" t="s">
        <v>36</v>
      </c>
      <c r="R492">
        <v>4</v>
      </c>
      <c r="S492">
        <v>1</v>
      </c>
    </row>
    <row r="493" spans="1:19" x14ac:dyDescent="0.3">
      <c r="A493">
        <v>820580</v>
      </c>
      <c r="B493" t="s">
        <v>238</v>
      </c>
      <c r="C493" t="s">
        <v>19</v>
      </c>
      <c r="D493" t="s">
        <v>38</v>
      </c>
      <c r="E493">
        <v>26</v>
      </c>
      <c r="F493" t="s">
        <v>31</v>
      </c>
      <c r="G493" t="s">
        <v>350</v>
      </c>
      <c r="H493" t="s">
        <v>208</v>
      </c>
      <c r="J493" t="s">
        <v>879</v>
      </c>
      <c r="K493" s="1">
        <v>42458.334027777775</v>
      </c>
      <c r="L493" t="s">
        <v>35</v>
      </c>
      <c r="M493" t="s">
        <v>26</v>
      </c>
      <c r="N493">
        <v>29</v>
      </c>
      <c r="O493" t="s">
        <v>27</v>
      </c>
      <c r="P493">
        <v>201603</v>
      </c>
      <c r="Q493" t="s">
        <v>28</v>
      </c>
      <c r="R493">
        <v>3</v>
      </c>
      <c r="S493">
        <v>1</v>
      </c>
    </row>
    <row r="494" spans="1:19" x14ac:dyDescent="0.3">
      <c r="A494">
        <v>821879</v>
      </c>
      <c r="B494" t="s">
        <v>117</v>
      </c>
      <c r="C494" t="s">
        <v>19</v>
      </c>
      <c r="D494" t="s">
        <v>38</v>
      </c>
      <c r="E494">
        <v>30</v>
      </c>
      <c r="F494" t="s">
        <v>46</v>
      </c>
      <c r="G494" t="s">
        <v>22</v>
      </c>
      <c r="H494" t="s">
        <v>880</v>
      </c>
      <c r="J494" t="s">
        <v>881</v>
      </c>
      <c r="K494" s="1">
        <v>42447.345833333333</v>
      </c>
      <c r="L494" t="s">
        <v>35</v>
      </c>
      <c r="M494" t="s">
        <v>26</v>
      </c>
      <c r="N494">
        <v>18</v>
      </c>
      <c r="O494" t="s">
        <v>27</v>
      </c>
      <c r="P494">
        <v>201603</v>
      </c>
      <c r="Q494" t="s">
        <v>84</v>
      </c>
      <c r="R494">
        <v>6</v>
      </c>
      <c r="S494">
        <v>1</v>
      </c>
    </row>
    <row r="495" spans="1:19" x14ac:dyDescent="0.3">
      <c r="A495">
        <v>780583</v>
      </c>
      <c r="B495" t="s">
        <v>57</v>
      </c>
      <c r="C495" t="s">
        <v>19</v>
      </c>
      <c r="D495" t="s">
        <v>20</v>
      </c>
      <c r="E495">
        <v>27</v>
      </c>
      <c r="F495" t="s">
        <v>21</v>
      </c>
      <c r="G495" t="s">
        <v>64</v>
      </c>
      <c r="H495" t="s">
        <v>882</v>
      </c>
      <c r="J495" t="s">
        <v>883</v>
      </c>
      <c r="K495" s="1">
        <v>42435.018055555556</v>
      </c>
      <c r="L495" t="s">
        <v>35</v>
      </c>
      <c r="M495" t="s">
        <v>80</v>
      </c>
      <c r="N495">
        <v>6</v>
      </c>
      <c r="O495" t="s">
        <v>27</v>
      </c>
      <c r="P495">
        <v>201603</v>
      </c>
      <c r="Q495" t="s">
        <v>81</v>
      </c>
      <c r="R495">
        <v>1</v>
      </c>
      <c r="S495">
        <v>1</v>
      </c>
    </row>
    <row r="496" spans="1:19" x14ac:dyDescent="0.3">
      <c r="A496">
        <v>810488</v>
      </c>
      <c r="B496" t="s">
        <v>333</v>
      </c>
      <c r="C496" t="s">
        <v>19</v>
      </c>
      <c r="D496" t="s">
        <v>20</v>
      </c>
      <c r="E496">
        <v>28</v>
      </c>
      <c r="F496" t="s">
        <v>68</v>
      </c>
      <c r="G496" t="s">
        <v>105</v>
      </c>
      <c r="H496" t="s">
        <v>884</v>
      </c>
      <c r="J496" t="s">
        <v>885</v>
      </c>
      <c r="K496" s="1">
        <v>42399.507638888892</v>
      </c>
      <c r="L496" t="s">
        <v>35</v>
      </c>
      <c r="M496" t="s">
        <v>43</v>
      </c>
      <c r="N496">
        <v>30</v>
      </c>
      <c r="O496" t="s">
        <v>62</v>
      </c>
      <c r="P496">
        <v>201601</v>
      </c>
      <c r="Q496" t="s">
        <v>49</v>
      </c>
      <c r="R496">
        <v>7</v>
      </c>
      <c r="S496">
        <v>1</v>
      </c>
    </row>
    <row r="497" spans="1:19" x14ac:dyDescent="0.3">
      <c r="A497">
        <v>2203491</v>
      </c>
      <c r="B497" t="s">
        <v>18</v>
      </c>
      <c r="C497" t="s">
        <v>19</v>
      </c>
      <c r="D497" t="s">
        <v>38</v>
      </c>
      <c r="E497">
        <v>38</v>
      </c>
      <c r="F497" t="s">
        <v>46</v>
      </c>
      <c r="G497" t="s">
        <v>22</v>
      </c>
      <c r="H497" t="s">
        <v>886</v>
      </c>
      <c r="J497" t="s">
        <v>887</v>
      </c>
      <c r="K497" s="1">
        <v>42404.88958333333</v>
      </c>
      <c r="L497" t="s">
        <v>25</v>
      </c>
      <c r="M497" t="s">
        <v>61</v>
      </c>
      <c r="N497">
        <v>4</v>
      </c>
      <c r="O497" t="s">
        <v>44</v>
      </c>
      <c r="P497">
        <v>201602</v>
      </c>
      <c r="Q497" t="s">
        <v>45</v>
      </c>
      <c r="R497">
        <v>5</v>
      </c>
      <c r="S497">
        <v>1</v>
      </c>
    </row>
    <row r="498" spans="1:19" x14ac:dyDescent="0.3">
      <c r="A498">
        <v>2427199</v>
      </c>
      <c r="B498" t="s">
        <v>255</v>
      </c>
      <c r="C498" t="s">
        <v>19</v>
      </c>
      <c r="D498" t="s">
        <v>30</v>
      </c>
      <c r="E498">
        <v>26</v>
      </c>
      <c r="F498" t="s">
        <v>68</v>
      </c>
      <c r="G498" t="s">
        <v>32</v>
      </c>
      <c r="H498" t="s">
        <v>370</v>
      </c>
      <c r="J498" t="s">
        <v>888</v>
      </c>
      <c r="K498" s="1">
        <v>42426.497916666667</v>
      </c>
      <c r="L498" t="s">
        <v>35</v>
      </c>
      <c r="M498" t="s">
        <v>43</v>
      </c>
      <c r="N498">
        <v>26</v>
      </c>
      <c r="O498" t="s">
        <v>44</v>
      </c>
      <c r="P498">
        <v>201602</v>
      </c>
      <c r="Q498" t="s">
        <v>84</v>
      </c>
      <c r="R498">
        <v>6</v>
      </c>
      <c r="S498">
        <v>1</v>
      </c>
    </row>
    <row r="499" spans="1:19" x14ac:dyDescent="0.3">
      <c r="A499">
        <v>817317</v>
      </c>
      <c r="B499" t="s">
        <v>82</v>
      </c>
      <c r="C499" t="s">
        <v>19</v>
      </c>
      <c r="D499" t="s">
        <v>38</v>
      </c>
      <c r="E499">
        <v>53</v>
      </c>
      <c r="F499" t="s">
        <v>46</v>
      </c>
      <c r="G499" t="s">
        <v>164</v>
      </c>
      <c r="H499" t="s">
        <v>118</v>
      </c>
      <c r="J499" t="s">
        <v>889</v>
      </c>
      <c r="K499" s="1">
        <v>42433.587500000001</v>
      </c>
      <c r="L499" t="s">
        <v>97</v>
      </c>
      <c r="M499" t="s">
        <v>43</v>
      </c>
      <c r="N499">
        <v>4</v>
      </c>
      <c r="O499" t="s">
        <v>27</v>
      </c>
      <c r="P499">
        <v>201603</v>
      </c>
      <c r="Q499" t="s">
        <v>84</v>
      </c>
      <c r="R499">
        <v>6</v>
      </c>
      <c r="S499">
        <v>1</v>
      </c>
    </row>
    <row r="500" spans="1:19" x14ac:dyDescent="0.3">
      <c r="A500">
        <v>941362</v>
      </c>
      <c r="B500" t="s">
        <v>224</v>
      </c>
      <c r="C500" t="s">
        <v>19</v>
      </c>
      <c r="D500" t="s">
        <v>85</v>
      </c>
      <c r="E500">
        <v>21</v>
      </c>
      <c r="F500" t="s">
        <v>46</v>
      </c>
      <c r="G500" t="s">
        <v>64</v>
      </c>
      <c r="H500" t="s">
        <v>765</v>
      </c>
      <c r="J500" t="s">
        <v>890</v>
      </c>
      <c r="K500" s="1">
        <v>42458.911111111112</v>
      </c>
      <c r="L500" t="s">
        <v>35</v>
      </c>
      <c r="M500" t="s">
        <v>61</v>
      </c>
      <c r="N500">
        <v>29</v>
      </c>
      <c r="O500" t="s">
        <v>27</v>
      </c>
      <c r="P500">
        <v>201603</v>
      </c>
      <c r="Q500" t="s">
        <v>28</v>
      </c>
      <c r="R500">
        <v>3</v>
      </c>
      <c r="S500">
        <v>1</v>
      </c>
    </row>
    <row r="501" spans="1:19" x14ac:dyDescent="0.3">
      <c r="A501">
        <v>575079</v>
      </c>
      <c r="B501" t="s">
        <v>282</v>
      </c>
      <c r="C501" t="s">
        <v>19</v>
      </c>
      <c r="D501" t="s">
        <v>20</v>
      </c>
      <c r="E501">
        <v>43</v>
      </c>
      <c r="F501" t="s">
        <v>31</v>
      </c>
      <c r="G501" t="s">
        <v>69</v>
      </c>
      <c r="H501" t="s">
        <v>216</v>
      </c>
      <c r="J501" t="s">
        <v>891</v>
      </c>
      <c r="K501" s="1">
        <v>42370.757638888892</v>
      </c>
      <c r="L501" t="s">
        <v>25</v>
      </c>
      <c r="M501" t="s">
        <v>43</v>
      </c>
      <c r="N501">
        <v>1</v>
      </c>
      <c r="O501" t="s">
        <v>62</v>
      </c>
      <c r="P501">
        <v>201601</v>
      </c>
      <c r="Q501" t="s">
        <v>84</v>
      </c>
      <c r="R501">
        <v>6</v>
      </c>
      <c r="S501">
        <v>1</v>
      </c>
    </row>
    <row r="502" spans="1:19" x14ac:dyDescent="0.3">
      <c r="A502">
        <v>832831</v>
      </c>
      <c r="B502" t="s">
        <v>57</v>
      </c>
      <c r="C502" t="s">
        <v>19</v>
      </c>
      <c r="D502" t="s">
        <v>20</v>
      </c>
      <c r="E502">
        <v>26</v>
      </c>
      <c r="F502" t="s">
        <v>68</v>
      </c>
      <c r="G502" t="s">
        <v>164</v>
      </c>
      <c r="H502" t="s">
        <v>459</v>
      </c>
      <c r="J502" t="s">
        <v>892</v>
      </c>
      <c r="K502" s="1">
        <v>42382.623611111114</v>
      </c>
      <c r="L502" t="s">
        <v>35</v>
      </c>
      <c r="M502" t="s">
        <v>43</v>
      </c>
      <c r="N502">
        <v>13</v>
      </c>
      <c r="O502" t="s">
        <v>62</v>
      </c>
      <c r="P502">
        <v>201601</v>
      </c>
      <c r="Q502" t="s">
        <v>36</v>
      </c>
      <c r="R502">
        <v>4</v>
      </c>
      <c r="S502">
        <v>1</v>
      </c>
    </row>
    <row r="503" spans="1:19" x14ac:dyDescent="0.3">
      <c r="A503">
        <v>939659</v>
      </c>
      <c r="B503" t="s">
        <v>101</v>
      </c>
      <c r="C503" t="s">
        <v>19</v>
      </c>
      <c r="D503" t="s">
        <v>20</v>
      </c>
      <c r="E503">
        <v>21</v>
      </c>
      <c r="F503" t="s">
        <v>68</v>
      </c>
      <c r="G503" t="s">
        <v>69</v>
      </c>
      <c r="H503" t="s">
        <v>478</v>
      </c>
      <c r="J503" t="s">
        <v>893</v>
      </c>
      <c r="K503" s="1">
        <v>42448.79791666667</v>
      </c>
      <c r="L503" t="s">
        <v>35</v>
      </c>
      <c r="M503" t="s">
        <v>170</v>
      </c>
      <c r="N503">
        <v>19</v>
      </c>
      <c r="O503" t="s">
        <v>27</v>
      </c>
      <c r="P503">
        <v>201603</v>
      </c>
      <c r="Q503" t="s">
        <v>49</v>
      </c>
      <c r="R503">
        <v>7</v>
      </c>
      <c r="S503">
        <v>1</v>
      </c>
    </row>
    <row r="504" spans="1:19" x14ac:dyDescent="0.3">
      <c r="A504">
        <v>820518</v>
      </c>
      <c r="B504" t="s">
        <v>372</v>
      </c>
      <c r="C504" t="s">
        <v>19</v>
      </c>
      <c r="D504" t="s">
        <v>20</v>
      </c>
      <c r="E504">
        <v>30</v>
      </c>
      <c r="F504" t="s">
        <v>21</v>
      </c>
      <c r="G504" t="s">
        <v>133</v>
      </c>
      <c r="H504" t="s">
        <v>315</v>
      </c>
      <c r="J504" t="s">
        <v>894</v>
      </c>
      <c r="K504" s="1">
        <v>42376.71597222222</v>
      </c>
      <c r="L504" t="s">
        <v>35</v>
      </c>
      <c r="M504" t="s">
        <v>43</v>
      </c>
      <c r="N504">
        <v>7</v>
      </c>
      <c r="O504" t="s">
        <v>62</v>
      </c>
      <c r="P504">
        <v>201601</v>
      </c>
      <c r="Q504" t="s">
        <v>45</v>
      </c>
      <c r="R504">
        <v>5</v>
      </c>
      <c r="S504">
        <v>1</v>
      </c>
    </row>
    <row r="505" spans="1:19" x14ac:dyDescent="0.3">
      <c r="A505">
        <v>821702</v>
      </c>
      <c r="B505" t="s">
        <v>224</v>
      </c>
      <c r="C505" t="s">
        <v>19</v>
      </c>
      <c r="D505" t="s">
        <v>20</v>
      </c>
      <c r="E505">
        <v>31</v>
      </c>
      <c r="F505" t="s">
        <v>46</v>
      </c>
      <c r="G505" t="s">
        <v>32</v>
      </c>
      <c r="H505" t="s">
        <v>118</v>
      </c>
      <c r="J505" t="s">
        <v>895</v>
      </c>
      <c r="K505" s="1">
        <v>42435.387499999997</v>
      </c>
      <c r="L505" t="s">
        <v>35</v>
      </c>
      <c r="M505" t="s">
        <v>26</v>
      </c>
      <c r="N505">
        <v>6</v>
      </c>
      <c r="O505" t="s">
        <v>27</v>
      </c>
      <c r="P505">
        <v>201603</v>
      </c>
      <c r="Q505" t="s">
        <v>81</v>
      </c>
      <c r="R505">
        <v>1</v>
      </c>
      <c r="S505">
        <v>1</v>
      </c>
    </row>
    <row r="506" spans="1:19" x14ac:dyDescent="0.3">
      <c r="A506">
        <v>790134</v>
      </c>
      <c r="B506" t="s">
        <v>744</v>
      </c>
      <c r="C506" t="s">
        <v>51</v>
      </c>
      <c r="D506" t="s">
        <v>85</v>
      </c>
      <c r="E506">
        <v>36</v>
      </c>
      <c r="F506" t="s">
        <v>154</v>
      </c>
      <c r="G506" t="s">
        <v>40</v>
      </c>
      <c r="H506" t="s">
        <v>649</v>
      </c>
      <c r="J506" t="s">
        <v>896</v>
      </c>
      <c r="K506" s="1">
        <v>42389.45208333333</v>
      </c>
      <c r="L506" t="s">
        <v>25</v>
      </c>
      <c r="M506" t="s">
        <v>26</v>
      </c>
      <c r="N506">
        <v>20</v>
      </c>
      <c r="O506" t="s">
        <v>62</v>
      </c>
      <c r="P506">
        <v>201601</v>
      </c>
      <c r="Q506" t="s">
        <v>36</v>
      </c>
      <c r="R506">
        <v>4</v>
      </c>
      <c r="S506">
        <v>1</v>
      </c>
    </row>
    <row r="507" spans="1:19" x14ac:dyDescent="0.3">
      <c r="A507">
        <v>809247</v>
      </c>
      <c r="B507" t="s">
        <v>288</v>
      </c>
      <c r="C507" t="s">
        <v>19</v>
      </c>
      <c r="D507" t="s">
        <v>85</v>
      </c>
      <c r="E507">
        <v>41</v>
      </c>
      <c r="F507" t="s">
        <v>90</v>
      </c>
      <c r="G507" t="s">
        <v>105</v>
      </c>
      <c r="H507" t="s">
        <v>897</v>
      </c>
      <c r="J507" t="s">
        <v>898</v>
      </c>
      <c r="K507" s="1">
        <v>42414.67291666667</v>
      </c>
      <c r="L507" t="s">
        <v>25</v>
      </c>
      <c r="M507" t="s">
        <v>43</v>
      </c>
      <c r="N507">
        <v>14</v>
      </c>
      <c r="O507" t="s">
        <v>44</v>
      </c>
      <c r="P507">
        <v>201602</v>
      </c>
      <c r="Q507" t="s">
        <v>81</v>
      </c>
      <c r="R507">
        <v>1</v>
      </c>
      <c r="S507">
        <v>1</v>
      </c>
    </row>
    <row r="508" spans="1:19" x14ac:dyDescent="0.3">
      <c r="A508">
        <v>810077</v>
      </c>
      <c r="B508" t="s">
        <v>421</v>
      </c>
      <c r="C508" t="s">
        <v>19</v>
      </c>
      <c r="D508" t="s">
        <v>38</v>
      </c>
      <c r="E508">
        <v>57</v>
      </c>
      <c r="F508" t="s">
        <v>163</v>
      </c>
      <c r="G508" t="s">
        <v>32</v>
      </c>
      <c r="H508" t="s">
        <v>899</v>
      </c>
      <c r="J508" t="s">
        <v>900</v>
      </c>
      <c r="K508" s="1">
        <v>42422.439583333333</v>
      </c>
      <c r="L508" t="s">
        <v>97</v>
      </c>
      <c r="M508" t="s">
        <v>26</v>
      </c>
      <c r="N508">
        <v>22</v>
      </c>
      <c r="O508" t="s">
        <v>44</v>
      </c>
      <c r="P508">
        <v>201602</v>
      </c>
      <c r="Q508" t="s">
        <v>72</v>
      </c>
      <c r="R508">
        <v>2</v>
      </c>
      <c r="S508">
        <v>1</v>
      </c>
    </row>
    <row r="509" spans="1:19" x14ac:dyDescent="0.3">
      <c r="A509">
        <v>931632</v>
      </c>
      <c r="B509" t="s">
        <v>264</v>
      </c>
      <c r="C509" t="s">
        <v>19</v>
      </c>
      <c r="D509" t="s">
        <v>30</v>
      </c>
      <c r="E509">
        <v>32</v>
      </c>
      <c r="F509" t="s">
        <v>21</v>
      </c>
      <c r="G509" t="s">
        <v>32</v>
      </c>
      <c r="H509" t="s">
        <v>860</v>
      </c>
      <c r="J509" t="s">
        <v>901</v>
      </c>
      <c r="K509" s="1">
        <v>42459.677777777775</v>
      </c>
      <c r="L509" t="s">
        <v>35</v>
      </c>
      <c r="M509" t="s">
        <v>43</v>
      </c>
      <c r="N509">
        <v>30</v>
      </c>
      <c r="O509" t="s">
        <v>27</v>
      </c>
      <c r="P509">
        <v>201603</v>
      </c>
      <c r="Q509" t="s">
        <v>36</v>
      </c>
      <c r="R509">
        <v>4</v>
      </c>
      <c r="S509">
        <v>1</v>
      </c>
    </row>
    <row r="510" spans="1:19" x14ac:dyDescent="0.3">
      <c r="A510">
        <v>941314</v>
      </c>
      <c r="B510" t="s">
        <v>341</v>
      </c>
      <c r="C510" t="s">
        <v>51</v>
      </c>
      <c r="D510" t="s">
        <v>20</v>
      </c>
      <c r="E510">
        <v>26</v>
      </c>
      <c r="F510" t="s">
        <v>68</v>
      </c>
      <c r="G510" t="s">
        <v>32</v>
      </c>
      <c r="H510" t="s">
        <v>902</v>
      </c>
      <c r="J510" t="s">
        <v>903</v>
      </c>
      <c r="K510" s="1">
        <v>42454.642361111109</v>
      </c>
      <c r="L510" t="s">
        <v>35</v>
      </c>
      <c r="M510" t="s">
        <v>43</v>
      </c>
      <c r="N510">
        <v>25</v>
      </c>
      <c r="O510" t="s">
        <v>27</v>
      </c>
      <c r="P510">
        <v>201603</v>
      </c>
      <c r="Q510" t="s">
        <v>84</v>
      </c>
      <c r="R510">
        <v>6</v>
      </c>
      <c r="S510">
        <v>1</v>
      </c>
    </row>
    <row r="511" spans="1:19" x14ac:dyDescent="0.3">
      <c r="A511">
        <v>808930</v>
      </c>
      <c r="B511" t="s">
        <v>238</v>
      </c>
      <c r="C511" t="s">
        <v>19</v>
      </c>
      <c r="D511" t="s">
        <v>30</v>
      </c>
      <c r="E511">
        <v>35</v>
      </c>
      <c r="F511" t="s">
        <v>68</v>
      </c>
      <c r="G511" t="s">
        <v>32</v>
      </c>
      <c r="H511" t="s">
        <v>904</v>
      </c>
      <c r="J511" t="s">
        <v>905</v>
      </c>
      <c r="K511" s="1">
        <v>42431.401388888888</v>
      </c>
      <c r="L511" t="s">
        <v>35</v>
      </c>
      <c r="M511" t="s">
        <v>26</v>
      </c>
      <c r="N511">
        <v>2</v>
      </c>
      <c r="O511" t="s">
        <v>27</v>
      </c>
      <c r="P511">
        <v>201603</v>
      </c>
      <c r="Q511" t="s">
        <v>36</v>
      </c>
      <c r="R511">
        <v>4</v>
      </c>
      <c r="S511">
        <v>1</v>
      </c>
    </row>
    <row r="512" spans="1:19" x14ac:dyDescent="0.3">
      <c r="A512">
        <v>810066</v>
      </c>
      <c r="B512" t="s">
        <v>101</v>
      </c>
      <c r="C512" t="s">
        <v>19</v>
      </c>
      <c r="D512" t="s">
        <v>20</v>
      </c>
      <c r="E512">
        <v>22</v>
      </c>
      <c r="F512" t="s">
        <v>21</v>
      </c>
      <c r="G512" t="s">
        <v>250</v>
      </c>
      <c r="H512" t="s">
        <v>906</v>
      </c>
      <c r="J512" t="s">
        <v>907</v>
      </c>
      <c r="K512" s="1">
        <v>42427.616666666669</v>
      </c>
      <c r="L512" t="s">
        <v>35</v>
      </c>
      <c r="M512" t="s">
        <v>43</v>
      </c>
      <c r="N512">
        <v>27</v>
      </c>
      <c r="O512" t="s">
        <v>44</v>
      </c>
      <c r="P512">
        <v>201602</v>
      </c>
      <c r="Q512" t="s">
        <v>49</v>
      </c>
      <c r="R512">
        <v>7</v>
      </c>
      <c r="S512">
        <v>1</v>
      </c>
    </row>
    <row r="513" spans="1:19" x14ac:dyDescent="0.3">
      <c r="A513">
        <v>474745</v>
      </c>
      <c r="B513" t="s">
        <v>82</v>
      </c>
      <c r="C513" t="s">
        <v>19</v>
      </c>
      <c r="D513" t="s">
        <v>20</v>
      </c>
      <c r="E513">
        <v>18</v>
      </c>
      <c r="F513" t="s">
        <v>68</v>
      </c>
      <c r="G513" t="s">
        <v>105</v>
      </c>
      <c r="H513" t="s">
        <v>466</v>
      </c>
      <c r="J513" t="s">
        <v>908</v>
      </c>
      <c r="K513" s="1">
        <v>42390.481249999997</v>
      </c>
      <c r="L513" t="s">
        <v>93</v>
      </c>
      <c r="M513" t="s">
        <v>43</v>
      </c>
      <c r="N513">
        <v>21</v>
      </c>
      <c r="O513" t="s">
        <v>62</v>
      </c>
      <c r="P513">
        <v>201601</v>
      </c>
      <c r="Q513" t="s">
        <v>45</v>
      </c>
      <c r="R513">
        <v>5</v>
      </c>
      <c r="S513">
        <v>1</v>
      </c>
    </row>
    <row r="514" spans="1:19" x14ac:dyDescent="0.3">
      <c r="A514">
        <v>2203607</v>
      </c>
      <c r="B514" t="s">
        <v>115</v>
      </c>
      <c r="C514" t="s">
        <v>19</v>
      </c>
      <c r="D514" t="s">
        <v>38</v>
      </c>
      <c r="E514">
        <v>54</v>
      </c>
      <c r="F514" t="s">
        <v>46</v>
      </c>
      <c r="G514" t="s">
        <v>133</v>
      </c>
      <c r="H514" t="s">
        <v>909</v>
      </c>
      <c r="J514" t="s">
        <v>910</v>
      </c>
      <c r="K514" s="1">
        <v>42403.493055555555</v>
      </c>
      <c r="L514" t="s">
        <v>97</v>
      </c>
      <c r="M514" t="s">
        <v>43</v>
      </c>
      <c r="N514">
        <v>3</v>
      </c>
      <c r="O514" t="s">
        <v>44</v>
      </c>
      <c r="P514">
        <v>201602</v>
      </c>
      <c r="Q514" t="s">
        <v>36</v>
      </c>
      <c r="R514">
        <v>4</v>
      </c>
      <c r="S514">
        <v>1</v>
      </c>
    </row>
    <row r="515" spans="1:19" x14ac:dyDescent="0.3">
      <c r="A515">
        <v>810226</v>
      </c>
      <c r="B515" t="s">
        <v>255</v>
      </c>
      <c r="C515" t="s">
        <v>19</v>
      </c>
      <c r="D515" t="s">
        <v>20</v>
      </c>
      <c r="E515">
        <v>24</v>
      </c>
      <c r="F515" t="s">
        <v>154</v>
      </c>
      <c r="G515" t="s">
        <v>40</v>
      </c>
      <c r="H515" t="s">
        <v>265</v>
      </c>
      <c r="J515" t="s">
        <v>911</v>
      </c>
      <c r="K515" s="1">
        <v>42380.307638888888</v>
      </c>
      <c r="L515" t="s">
        <v>35</v>
      </c>
      <c r="M515" t="s">
        <v>26</v>
      </c>
      <c r="N515">
        <v>11</v>
      </c>
      <c r="O515" t="s">
        <v>62</v>
      </c>
      <c r="P515">
        <v>201601</v>
      </c>
      <c r="Q515" t="s">
        <v>72</v>
      </c>
      <c r="R515">
        <v>2</v>
      </c>
      <c r="S515">
        <v>1</v>
      </c>
    </row>
    <row r="516" spans="1:19" x14ac:dyDescent="0.3">
      <c r="A516">
        <v>773462</v>
      </c>
      <c r="B516" t="s">
        <v>117</v>
      </c>
      <c r="C516" t="s">
        <v>19</v>
      </c>
      <c r="D516" t="s">
        <v>20</v>
      </c>
      <c r="E516">
        <v>38</v>
      </c>
      <c r="F516" t="s">
        <v>31</v>
      </c>
      <c r="G516" t="s">
        <v>22</v>
      </c>
      <c r="H516" t="s">
        <v>74</v>
      </c>
      <c r="J516" t="s">
        <v>912</v>
      </c>
      <c r="K516" s="1">
        <v>42388.473611111112</v>
      </c>
      <c r="L516" t="s">
        <v>25</v>
      </c>
      <c r="M516" t="s">
        <v>43</v>
      </c>
      <c r="N516">
        <v>19</v>
      </c>
      <c r="O516" t="s">
        <v>62</v>
      </c>
      <c r="P516">
        <v>201601</v>
      </c>
      <c r="Q516" t="s">
        <v>28</v>
      </c>
      <c r="R516">
        <v>3</v>
      </c>
      <c r="S516">
        <v>1</v>
      </c>
    </row>
    <row r="517" spans="1:19" x14ac:dyDescent="0.3">
      <c r="A517">
        <v>794634</v>
      </c>
      <c r="B517" t="s">
        <v>264</v>
      </c>
      <c r="C517" t="s">
        <v>19</v>
      </c>
      <c r="D517" t="s">
        <v>20</v>
      </c>
      <c r="E517">
        <v>26</v>
      </c>
      <c r="F517" t="s">
        <v>112</v>
      </c>
      <c r="G517" t="s">
        <v>32</v>
      </c>
      <c r="H517" t="s">
        <v>566</v>
      </c>
      <c r="J517" t="s">
        <v>913</v>
      </c>
      <c r="K517" s="1">
        <v>42432.168055555558</v>
      </c>
      <c r="L517" t="s">
        <v>35</v>
      </c>
      <c r="M517" t="s">
        <v>26</v>
      </c>
      <c r="N517">
        <v>3</v>
      </c>
      <c r="O517" t="s">
        <v>27</v>
      </c>
      <c r="P517">
        <v>201603</v>
      </c>
      <c r="Q517" t="s">
        <v>45</v>
      </c>
      <c r="R517">
        <v>5</v>
      </c>
      <c r="S517">
        <v>1</v>
      </c>
    </row>
    <row r="518" spans="1:19" x14ac:dyDescent="0.3">
      <c r="A518">
        <v>941416</v>
      </c>
      <c r="B518" t="s">
        <v>73</v>
      </c>
      <c r="C518" t="s">
        <v>19</v>
      </c>
      <c r="D518" t="s">
        <v>54</v>
      </c>
      <c r="E518">
        <v>66</v>
      </c>
      <c r="F518" t="s">
        <v>163</v>
      </c>
      <c r="G518" t="s">
        <v>133</v>
      </c>
      <c r="H518" t="s">
        <v>74</v>
      </c>
      <c r="J518" t="s">
        <v>296</v>
      </c>
      <c r="K518" s="1">
        <v>42443.664583333331</v>
      </c>
      <c r="L518" t="s">
        <v>88</v>
      </c>
      <c r="M518" t="s">
        <v>43</v>
      </c>
      <c r="N518">
        <v>14</v>
      </c>
      <c r="O518" t="s">
        <v>27</v>
      </c>
      <c r="P518">
        <v>201603</v>
      </c>
      <c r="Q518" t="s">
        <v>72</v>
      </c>
      <c r="R518">
        <v>2</v>
      </c>
      <c r="S518">
        <v>1</v>
      </c>
    </row>
    <row r="519" spans="1:19" x14ac:dyDescent="0.3">
      <c r="A519">
        <v>2286975</v>
      </c>
      <c r="B519" t="s">
        <v>63</v>
      </c>
      <c r="C519" t="s">
        <v>19</v>
      </c>
      <c r="D519" t="s">
        <v>30</v>
      </c>
      <c r="E519">
        <v>43</v>
      </c>
      <c r="F519" t="s">
        <v>21</v>
      </c>
      <c r="G519" t="s">
        <v>22</v>
      </c>
      <c r="H519" t="s">
        <v>74</v>
      </c>
      <c r="J519" t="s">
        <v>914</v>
      </c>
      <c r="K519" s="1">
        <v>42453.603472222225</v>
      </c>
      <c r="L519" t="s">
        <v>25</v>
      </c>
      <c r="M519" t="s">
        <v>43</v>
      </c>
      <c r="N519">
        <v>24</v>
      </c>
      <c r="O519" t="s">
        <v>27</v>
      </c>
      <c r="P519">
        <v>201603</v>
      </c>
      <c r="Q519" t="s">
        <v>45</v>
      </c>
      <c r="R519">
        <v>5</v>
      </c>
      <c r="S519">
        <v>1</v>
      </c>
    </row>
    <row r="520" spans="1:19" x14ac:dyDescent="0.3">
      <c r="A520">
        <v>866922</v>
      </c>
      <c r="B520" t="s">
        <v>264</v>
      </c>
      <c r="C520" t="s">
        <v>19</v>
      </c>
      <c r="D520" t="s">
        <v>38</v>
      </c>
      <c r="E520">
        <v>22</v>
      </c>
      <c r="F520" t="s">
        <v>46</v>
      </c>
      <c r="G520" t="s">
        <v>64</v>
      </c>
      <c r="H520" t="s">
        <v>915</v>
      </c>
      <c r="J520" t="s">
        <v>916</v>
      </c>
      <c r="K520" s="1">
        <v>42442.602777777778</v>
      </c>
      <c r="L520" t="s">
        <v>35</v>
      </c>
      <c r="M520" t="s">
        <v>43</v>
      </c>
      <c r="N520">
        <v>13</v>
      </c>
      <c r="O520" t="s">
        <v>27</v>
      </c>
      <c r="P520">
        <v>201603</v>
      </c>
      <c r="Q520" t="s">
        <v>81</v>
      </c>
      <c r="R520">
        <v>1</v>
      </c>
      <c r="S520">
        <v>1</v>
      </c>
    </row>
    <row r="521" spans="1:19" x14ac:dyDescent="0.3">
      <c r="A521">
        <v>772784</v>
      </c>
      <c r="B521" t="s">
        <v>89</v>
      </c>
      <c r="C521" t="s">
        <v>19</v>
      </c>
      <c r="D521" t="s">
        <v>85</v>
      </c>
      <c r="E521">
        <v>25</v>
      </c>
      <c r="F521" t="s">
        <v>31</v>
      </c>
      <c r="G521" t="s">
        <v>22</v>
      </c>
      <c r="H521" t="s">
        <v>208</v>
      </c>
      <c r="J521" t="s">
        <v>446</v>
      </c>
      <c r="K521" s="1">
        <v>42419.723611111112</v>
      </c>
      <c r="L521" t="s">
        <v>35</v>
      </c>
      <c r="M521" t="s">
        <v>43</v>
      </c>
      <c r="N521">
        <v>19</v>
      </c>
      <c r="O521" t="s">
        <v>44</v>
      </c>
      <c r="P521">
        <v>201602</v>
      </c>
      <c r="Q521" t="s">
        <v>84</v>
      </c>
      <c r="R521">
        <v>6</v>
      </c>
      <c r="S521">
        <v>1</v>
      </c>
    </row>
    <row r="522" spans="1:19" x14ac:dyDescent="0.3">
      <c r="A522">
        <v>892903</v>
      </c>
      <c r="B522" t="s">
        <v>37</v>
      </c>
      <c r="C522" t="s">
        <v>19</v>
      </c>
      <c r="D522" t="s">
        <v>38</v>
      </c>
      <c r="E522">
        <v>31</v>
      </c>
      <c r="F522" t="s">
        <v>46</v>
      </c>
      <c r="G522" t="s">
        <v>58</v>
      </c>
      <c r="H522" t="s">
        <v>225</v>
      </c>
      <c r="J522" t="s">
        <v>917</v>
      </c>
      <c r="K522" s="1">
        <v>42442.67291666667</v>
      </c>
      <c r="L522" t="s">
        <v>35</v>
      </c>
      <c r="M522" t="s">
        <v>43</v>
      </c>
      <c r="N522">
        <v>13</v>
      </c>
      <c r="O522" t="s">
        <v>27</v>
      </c>
      <c r="P522">
        <v>201603</v>
      </c>
      <c r="Q522" t="s">
        <v>81</v>
      </c>
      <c r="R522">
        <v>1</v>
      </c>
      <c r="S522">
        <v>1</v>
      </c>
    </row>
    <row r="523" spans="1:19" x14ac:dyDescent="0.3">
      <c r="A523">
        <v>809492</v>
      </c>
      <c r="B523" t="s">
        <v>264</v>
      </c>
      <c r="C523" t="s">
        <v>19</v>
      </c>
      <c r="D523" t="s">
        <v>30</v>
      </c>
      <c r="E523">
        <v>27</v>
      </c>
      <c r="F523" t="s">
        <v>68</v>
      </c>
      <c r="G523" t="s">
        <v>32</v>
      </c>
      <c r="H523" t="s">
        <v>495</v>
      </c>
      <c r="J523" t="s">
        <v>918</v>
      </c>
      <c r="K523" s="1">
        <v>42459.580555555556</v>
      </c>
      <c r="L523" t="s">
        <v>35</v>
      </c>
      <c r="M523" t="s">
        <v>43</v>
      </c>
      <c r="N523">
        <v>30</v>
      </c>
      <c r="O523" t="s">
        <v>27</v>
      </c>
      <c r="P523">
        <v>201603</v>
      </c>
      <c r="Q523" t="s">
        <v>36</v>
      </c>
      <c r="R523">
        <v>4</v>
      </c>
      <c r="S523">
        <v>1</v>
      </c>
    </row>
    <row r="524" spans="1:19" x14ac:dyDescent="0.3">
      <c r="A524">
        <v>611188</v>
      </c>
      <c r="B524" t="s">
        <v>264</v>
      </c>
      <c r="C524" t="s">
        <v>19</v>
      </c>
      <c r="D524" t="s">
        <v>20</v>
      </c>
      <c r="E524">
        <v>32</v>
      </c>
      <c r="F524" t="s">
        <v>21</v>
      </c>
      <c r="G524" t="s">
        <v>64</v>
      </c>
      <c r="H524" t="s">
        <v>398</v>
      </c>
      <c r="J524" t="s">
        <v>919</v>
      </c>
      <c r="K524" s="1">
        <v>42380.239583333336</v>
      </c>
      <c r="L524" t="s">
        <v>35</v>
      </c>
      <c r="M524" t="s">
        <v>26</v>
      </c>
      <c r="N524">
        <v>11</v>
      </c>
      <c r="O524" t="s">
        <v>62</v>
      </c>
      <c r="P524">
        <v>201601</v>
      </c>
      <c r="Q524" t="s">
        <v>72</v>
      </c>
      <c r="R524">
        <v>2</v>
      </c>
      <c r="S524">
        <v>1</v>
      </c>
    </row>
    <row r="525" spans="1:19" x14ac:dyDescent="0.3">
      <c r="A525">
        <v>780108</v>
      </c>
      <c r="B525" t="s">
        <v>264</v>
      </c>
      <c r="C525" t="s">
        <v>19</v>
      </c>
      <c r="D525" t="s">
        <v>54</v>
      </c>
      <c r="E525">
        <v>45</v>
      </c>
      <c r="F525" t="s">
        <v>31</v>
      </c>
      <c r="G525" t="s">
        <v>133</v>
      </c>
      <c r="H525" t="s">
        <v>920</v>
      </c>
      <c r="J525" t="s">
        <v>921</v>
      </c>
      <c r="K525" s="1">
        <v>42390.552083333336</v>
      </c>
      <c r="L525" t="s">
        <v>25</v>
      </c>
      <c r="M525" t="s">
        <v>43</v>
      </c>
      <c r="N525">
        <v>21</v>
      </c>
      <c r="O525" t="s">
        <v>62</v>
      </c>
      <c r="P525">
        <v>201601</v>
      </c>
      <c r="Q525" t="s">
        <v>45</v>
      </c>
      <c r="R525">
        <v>5</v>
      </c>
      <c r="S525">
        <v>1</v>
      </c>
    </row>
    <row r="526" spans="1:19" x14ac:dyDescent="0.3">
      <c r="A526">
        <v>809739</v>
      </c>
      <c r="B526" t="s">
        <v>288</v>
      </c>
      <c r="C526" t="s">
        <v>19</v>
      </c>
      <c r="D526" t="s">
        <v>20</v>
      </c>
      <c r="E526">
        <v>40</v>
      </c>
      <c r="F526" t="s">
        <v>90</v>
      </c>
      <c r="G526" t="s">
        <v>69</v>
      </c>
      <c r="H526" t="s">
        <v>265</v>
      </c>
      <c r="J526" t="s">
        <v>922</v>
      </c>
      <c r="K526" s="1">
        <v>42419.713194444441</v>
      </c>
      <c r="L526" t="s">
        <v>25</v>
      </c>
      <c r="M526" t="s">
        <v>43</v>
      </c>
      <c r="N526">
        <v>19</v>
      </c>
      <c r="O526" t="s">
        <v>44</v>
      </c>
      <c r="P526">
        <v>201602</v>
      </c>
      <c r="Q526" t="s">
        <v>84</v>
      </c>
      <c r="R526">
        <v>6</v>
      </c>
      <c r="S526">
        <v>1</v>
      </c>
    </row>
    <row r="527" spans="1:19" x14ac:dyDescent="0.3">
      <c r="A527">
        <v>1440</v>
      </c>
      <c r="B527" t="s">
        <v>303</v>
      </c>
      <c r="C527" t="s">
        <v>51</v>
      </c>
      <c r="D527" t="s">
        <v>38</v>
      </c>
      <c r="E527">
        <v>14</v>
      </c>
      <c r="F527" t="s">
        <v>90</v>
      </c>
      <c r="G527" t="s">
        <v>141</v>
      </c>
      <c r="H527" t="s">
        <v>142</v>
      </c>
      <c r="J527" t="s">
        <v>142</v>
      </c>
      <c r="K527" t="s">
        <v>142</v>
      </c>
      <c r="L527" t="s">
        <v>93</v>
      </c>
      <c r="M527" t="s">
        <v>61</v>
      </c>
      <c r="N527" t="s">
        <v>142</v>
      </c>
      <c r="O527" t="s">
        <v>142</v>
      </c>
      <c r="P527" t="s">
        <v>142</v>
      </c>
      <c r="Q527" t="s">
        <v>142</v>
      </c>
      <c r="R527" t="s">
        <v>142</v>
      </c>
      <c r="S527">
        <v>1</v>
      </c>
    </row>
    <row r="528" spans="1:19" x14ac:dyDescent="0.3">
      <c r="A528">
        <v>1573248</v>
      </c>
      <c r="B528" t="s">
        <v>85</v>
      </c>
      <c r="C528" t="s">
        <v>140</v>
      </c>
      <c r="D528" t="s">
        <v>140</v>
      </c>
      <c r="E528">
        <v>0</v>
      </c>
      <c r="F528" t="s">
        <v>140</v>
      </c>
      <c r="G528" t="s">
        <v>141</v>
      </c>
      <c r="H528" t="s">
        <v>142</v>
      </c>
      <c r="J528" t="s">
        <v>142</v>
      </c>
      <c r="K528" t="s">
        <v>142</v>
      </c>
      <c r="L528" t="s">
        <v>88</v>
      </c>
      <c r="M528" t="s">
        <v>61</v>
      </c>
      <c r="N528" t="s">
        <v>142</v>
      </c>
      <c r="O528" t="s">
        <v>142</v>
      </c>
      <c r="P528" t="s">
        <v>142</v>
      </c>
      <c r="Q528" t="s">
        <v>142</v>
      </c>
      <c r="R528" t="s">
        <v>142</v>
      </c>
      <c r="S528">
        <v>1</v>
      </c>
    </row>
    <row r="529" spans="1:19" x14ac:dyDescent="0.3">
      <c r="A529">
        <v>772052</v>
      </c>
      <c r="B529" t="s">
        <v>73</v>
      </c>
      <c r="C529" t="s">
        <v>19</v>
      </c>
      <c r="D529" t="s">
        <v>38</v>
      </c>
      <c r="E529">
        <v>32</v>
      </c>
      <c r="F529" t="s">
        <v>46</v>
      </c>
      <c r="G529" t="s">
        <v>22</v>
      </c>
      <c r="H529" t="s">
        <v>74</v>
      </c>
      <c r="J529" t="s">
        <v>923</v>
      </c>
      <c r="K529" s="1">
        <v>42449.68472222222</v>
      </c>
      <c r="L529" t="s">
        <v>35</v>
      </c>
      <c r="M529" t="s">
        <v>43</v>
      </c>
      <c r="N529">
        <v>20</v>
      </c>
      <c r="O529" t="s">
        <v>27</v>
      </c>
      <c r="P529">
        <v>201603</v>
      </c>
      <c r="Q529" t="s">
        <v>81</v>
      </c>
      <c r="R529">
        <v>1</v>
      </c>
      <c r="S529">
        <v>1</v>
      </c>
    </row>
    <row r="530" spans="1:19" x14ac:dyDescent="0.3">
      <c r="A530">
        <v>794647</v>
      </c>
      <c r="B530" t="s">
        <v>73</v>
      </c>
      <c r="C530" t="s">
        <v>19</v>
      </c>
      <c r="D530" t="s">
        <v>54</v>
      </c>
      <c r="E530">
        <v>40</v>
      </c>
      <c r="F530" t="s">
        <v>21</v>
      </c>
      <c r="G530" t="s">
        <v>40</v>
      </c>
      <c r="H530" t="s">
        <v>924</v>
      </c>
      <c r="J530" t="s">
        <v>925</v>
      </c>
      <c r="K530" s="1">
        <v>42419.689583333333</v>
      </c>
      <c r="L530" t="s">
        <v>25</v>
      </c>
      <c r="M530" t="s">
        <v>43</v>
      </c>
      <c r="N530">
        <v>19</v>
      </c>
      <c r="O530" t="s">
        <v>44</v>
      </c>
      <c r="P530">
        <v>201602</v>
      </c>
      <c r="Q530" t="s">
        <v>84</v>
      </c>
      <c r="R530">
        <v>6</v>
      </c>
      <c r="S530">
        <v>1</v>
      </c>
    </row>
    <row r="531" spans="1:19" x14ac:dyDescent="0.3">
      <c r="A531">
        <v>809362</v>
      </c>
      <c r="B531" t="s">
        <v>76</v>
      </c>
      <c r="C531" t="s">
        <v>19</v>
      </c>
      <c r="D531" t="s">
        <v>20</v>
      </c>
      <c r="E531">
        <v>36</v>
      </c>
      <c r="F531" t="s">
        <v>21</v>
      </c>
      <c r="G531" t="s">
        <v>69</v>
      </c>
      <c r="H531" t="s">
        <v>74</v>
      </c>
      <c r="J531" t="s">
        <v>926</v>
      </c>
      <c r="K531" s="1">
        <v>42415.831944444442</v>
      </c>
      <c r="L531" t="s">
        <v>25</v>
      </c>
      <c r="M531" t="s">
        <v>170</v>
      </c>
      <c r="N531">
        <v>15</v>
      </c>
      <c r="O531" t="s">
        <v>44</v>
      </c>
      <c r="P531">
        <v>201602</v>
      </c>
      <c r="Q531" t="s">
        <v>72</v>
      </c>
      <c r="R531">
        <v>2</v>
      </c>
      <c r="S531">
        <v>1</v>
      </c>
    </row>
    <row r="532" spans="1:19" x14ac:dyDescent="0.3">
      <c r="A532">
        <v>582896</v>
      </c>
      <c r="B532" t="s">
        <v>195</v>
      </c>
      <c r="C532" t="s">
        <v>19</v>
      </c>
      <c r="D532" t="s">
        <v>54</v>
      </c>
      <c r="E532">
        <v>19</v>
      </c>
      <c r="F532" t="s">
        <v>46</v>
      </c>
      <c r="G532" t="s">
        <v>64</v>
      </c>
      <c r="H532" t="s">
        <v>74</v>
      </c>
      <c r="J532" t="s">
        <v>927</v>
      </c>
      <c r="K532" s="1">
        <v>42371.474999999999</v>
      </c>
      <c r="L532" t="s">
        <v>93</v>
      </c>
      <c r="M532" t="s">
        <v>43</v>
      </c>
      <c r="N532">
        <v>2</v>
      </c>
      <c r="O532" t="s">
        <v>62</v>
      </c>
      <c r="P532">
        <v>201601</v>
      </c>
      <c r="Q532" t="s">
        <v>49</v>
      </c>
      <c r="R532">
        <v>7</v>
      </c>
      <c r="S532">
        <v>1</v>
      </c>
    </row>
    <row r="533" spans="1:19" x14ac:dyDescent="0.3">
      <c r="A533">
        <v>896654</v>
      </c>
      <c r="B533" t="s">
        <v>18</v>
      </c>
      <c r="C533" t="s">
        <v>19</v>
      </c>
      <c r="D533" t="s">
        <v>30</v>
      </c>
      <c r="E533">
        <v>16</v>
      </c>
      <c r="F533" t="s">
        <v>21</v>
      </c>
      <c r="G533" t="s">
        <v>22</v>
      </c>
      <c r="H533" t="s">
        <v>384</v>
      </c>
      <c r="J533" t="s">
        <v>928</v>
      </c>
      <c r="K533" s="1">
        <v>42453.38958333333</v>
      </c>
      <c r="L533" t="s">
        <v>93</v>
      </c>
      <c r="M533" t="s">
        <v>26</v>
      </c>
      <c r="N533">
        <v>24</v>
      </c>
      <c r="O533" t="s">
        <v>27</v>
      </c>
      <c r="P533">
        <v>201603</v>
      </c>
      <c r="Q533" t="s">
        <v>45</v>
      </c>
      <c r="R533">
        <v>5</v>
      </c>
      <c r="S533">
        <v>1</v>
      </c>
    </row>
    <row r="534" spans="1:19" x14ac:dyDescent="0.3">
      <c r="A534">
        <v>790366</v>
      </c>
      <c r="B534" t="s">
        <v>237</v>
      </c>
      <c r="C534" t="s">
        <v>19</v>
      </c>
      <c r="D534" t="s">
        <v>54</v>
      </c>
      <c r="E534">
        <v>54</v>
      </c>
      <c r="F534" t="s">
        <v>21</v>
      </c>
      <c r="G534" t="s">
        <v>164</v>
      </c>
      <c r="H534" t="s">
        <v>849</v>
      </c>
      <c r="J534" t="s">
        <v>929</v>
      </c>
      <c r="K534" s="1">
        <v>42412.42083333333</v>
      </c>
      <c r="L534" t="s">
        <v>97</v>
      </c>
      <c r="M534" t="s">
        <v>26</v>
      </c>
      <c r="N534">
        <v>12</v>
      </c>
      <c r="O534" t="s">
        <v>44</v>
      </c>
      <c r="P534">
        <v>201602</v>
      </c>
      <c r="Q534" t="s">
        <v>84</v>
      </c>
      <c r="R534">
        <v>6</v>
      </c>
      <c r="S534">
        <v>1</v>
      </c>
    </row>
    <row r="535" spans="1:19" x14ac:dyDescent="0.3">
      <c r="A535">
        <v>2285790</v>
      </c>
      <c r="B535" t="s">
        <v>255</v>
      </c>
      <c r="C535" t="s">
        <v>19</v>
      </c>
      <c r="D535" t="s">
        <v>85</v>
      </c>
      <c r="E535">
        <v>46</v>
      </c>
      <c r="F535" t="s">
        <v>112</v>
      </c>
      <c r="G535" t="s">
        <v>133</v>
      </c>
      <c r="H535" t="s">
        <v>74</v>
      </c>
      <c r="J535" t="s">
        <v>930</v>
      </c>
      <c r="K535" s="1">
        <v>42442.270833333336</v>
      </c>
      <c r="L535" t="s">
        <v>25</v>
      </c>
      <c r="M535" t="s">
        <v>26</v>
      </c>
      <c r="N535">
        <v>13</v>
      </c>
      <c r="O535" t="s">
        <v>27</v>
      </c>
      <c r="P535">
        <v>201603</v>
      </c>
      <c r="Q535" t="s">
        <v>81</v>
      </c>
      <c r="R535">
        <v>1</v>
      </c>
      <c r="S535">
        <v>1</v>
      </c>
    </row>
    <row r="536" spans="1:19" x14ac:dyDescent="0.3">
      <c r="A536">
        <v>832005</v>
      </c>
      <c r="B536" t="s">
        <v>356</v>
      </c>
      <c r="C536" t="s">
        <v>19</v>
      </c>
      <c r="D536" t="s">
        <v>54</v>
      </c>
      <c r="E536">
        <v>43</v>
      </c>
      <c r="F536" t="s">
        <v>112</v>
      </c>
      <c r="G536" t="s">
        <v>40</v>
      </c>
      <c r="H536" t="s">
        <v>103</v>
      </c>
      <c r="J536" t="s">
        <v>931</v>
      </c>
      <c r="K536" s="1">
        <v>42432.329861111109</v>
      </c>
      <c r="L536" t="s">
        <v>25</v>
      </c>
      <c r="M536" t="s">
        <v>26</v>
      </c>
      <c r="N536">
        <v>3</v>
      </c>
      <c r="O536" t="s">
        <v>27</v>
      </c>
      <c r="P536">
        <v>201603</v>
      </c>
      <c r="Q536" t="s">
        <v>45</v>
      </c>
      <c r="R536">
        <v>5</v>
      </c>
      <c r="S536">
        <v>1</v>
      </c>
    </row>
    <row r="537" spans="1:19" x14ac:dyDescent="0.3">
      <c r="A537">
        <v>809264</v>
      </c>
      <c r="B537" t="s">
        <v>63</v>
      </c>
      <c r="C537" t="s">
        <v>19</v>
      </c>
      <c r="D537" t="s">
        <v>54</v>
      </c>
      <c r="E537">
        <v>24</v>
      </c>
      <c r="F537" t="s">
        <v>21</v>
      </c>
      <c r="G537" t="s">
        <v>64</v>
      </c>
      <c r="H537" t="s">
        <v>442</v>
      </c>
      <c r="J537" t="s">
        <v>932</v>
      </c>
      <c r="K537" s="1">
        <v>42418.871527777781</v>
      </c>
      <c r="L537" t="s">
        <v>35</v>
      </c>
      <c r="M537" t="s">
        <v>61</v>
      </c>
      <c r="N537">
        <v>18</v>
      </c>
      <c r="O537" t="s">
        <v>44</v>
      </c>
      <c r="P537">
        <v>201602</v>
      </c>
      <c r="Q537" t="s">
        <v>45</v>
      </c>
      <c r="R537">
        <v>5</v>
      </c>
      <c r="S537">
        <v>1</v>
      </c>
    </row>
    <row r="538" spans="1:19" x14ac:dyDescent="0.3">
      <c r="A538">
        <v>940163</v>
      </c>
      <c r="B538" t="s">
        <v>94</v>
      </c>
      <c r="C538" t="s">
        <v>19</v>
      </c>
      <c r="D538" t="s">
        <v>20</v>
      </c>
      <c r="E538">
        <v>18</v>
      </c>
      <c r="F538" t="s">
        <v>39</v>
      </c>
      <c r="G538" t="s">
        <v>105</v>
      </c>
      <c r="H538" t="s">
        <v>324</v>
      </c>
      <c r="J538" t="s">
        <v>933</v>
      </c>
      <c r="K538" s="1">
        <v>42443.856944444444</v>
      </c>
      <c r="L538" t="s">
        <v>93</v>
      </c>
      <c r="M538" t="s">
        <v>61</v>
      </c>
      <c r="N538">
        <v>14</v>
      </c>
      <c r="O538" t="s">
        <v>27</v>
      </c>
      <c r="P538">
        <v>201603</v>
      </c>
      <c r="Q538" t="s">
        <v>72</v>
      </c>
      <c r="R538">
        <v>2</v>
      </c>
      <c r="S538">
        <v>1</v>
      </c>
    </row>
    <row r="539" spans="1:19" x14ac:dyDescent="0.3">
      <c r="A539">
        <v>906328</v>
      </c>
      <c r="B539" t="s">
        <v>126</v>
      </c>
      <c r="C539" t="s">
        <v>19</v>
      </c>
      <c r="D539" t="s">
        <v>30</v>
      </c>
      <c r="E539">
        <v>23</v>
      </c>
      <c r="F539" t="s">
        <v>68</v>
      </c>
      <c r="G539" t="s">
        <v>32</v>
      </c>
      <c r="H539" t="s">
        <v>74</v>
      </c>
      <c r="J539" t="s">
        <v>934</v>
      </c>
      <c r="K539" s="1">
        <v>42459.498611111114</v>
      </c>
      <c r="L539" t="s">
        <v>35</v>
      </c>
      <c r="M539" t="s">
        <v>43</v>
      </c>
      <c r="N539">
        <v>30</v>
      </c>
      <c r="O539" t="s">
        <v>27</v>
      </c>
      <c r="P539">
        <v>201603</v>
      </c>
      <c r="Q539" t="s">
        <v>36</v>
      </c>
      <c r="R539">
        <v>4</v>
      </c>
      <c r="S539">
        <v>1</v>
      </c>
    </row>
    <row r="540" spans="1:19" x14ac:dyDescent="0.3">
      <c r="A540">
        <v>810774</v>
      </c>
      <c r="B540" t="s">
        <v>85</v>
      </c>
      <c r="C540" t="s">
        <v>85</v>
      </c>
      <c r="D540" t="s">
        <v>85</v>
      </c>
      <c r="E540">
        <v>0</v>
      </c>
      <c r="F540" t="s">
        <v>85</v>
      </c>
      <c r="G540" t="s">
        <v>32</v>
      </c>
      <c r="H540" t="s">
        <v>256</v>
      </c>
      <c r="J540" t="s">
        <v>935</v>
      </c>
      <c r="K540" s="1">
        <v>42455.512499999997</v>
      </c>
      <c r="L540" t="s">
        <v>88</v>
      </c>
      <c r="M540" t="s">
        <v>43</v>
      </c>
      <c r="N540">
        <v>26</v>
      </c>
      <c r="O540" t="s">
        <v>27</v>
      </c>
      <c r="P540">
        <v>201603</v>
      </c>
      <c r="Q540" t="s">
        <v>49</v>
      </c>
      <c r="R540">
        <v>7</v>
      </c>
      <c r="S540">
        <v>1</v>
      </c>
    </row>
    <row r="541" spans="1:19" x14ac:dyDescent="0.3">
      <c r="A541">
        <v>789280</v>
      </c>
      <c r="B541" t="s">
        <v>333</v>
      </c>
      <c r="C541" t="s">
        <v>19</v>
      </c>
      <c r="D541" t="s">
        <v>20</v>
      </c>
      <c r="E541">
        <v>42</v>
      </c>
      <c r="F541" t="s">
        <v>21</v>
      </c>
      <c r="G541" t="s">
        <v>144</v>
      </c>
      <c r="H541" t="s">
        <v>386</v>
      </c>
      <c r="J541" t="s">
        <v>936</v>
      </c>
      <c r="K541" s="1">
        <v>42421.479166666664</v>
      </c>
      <c r="L541" t="s">
        <v>25</v>
      </c>
      <c r="M541" t="s">
        <v>43</v>
      </c>
      <c r="N541">
        <v>21</v>
      </c>
      <c r="O541" t="s">
        <v>44</v>
      </c>
      <c r="P541">
        <v>201602</v>
      </c>
      <c r="Q541" t="s">
        <v>81</v>
      </c>
      <c r="R541">
        <v>1</v>
      </c>
      <c r="S541">
        <v>1</v>
      </c>
    </row>
    <row r="542" spans="1:19" x14ac:dyDescent="0.3">
      <c r="A542">
        <v>2204601</v>
      </c>
      <c r="B542" t="s">
        <v>264</v>
      </c>
      <c r="C542" t="s">
        <v>19</v>
      </c>
      <c r="D542" t="s">
        <v>20</v>
      </c>
      <c r="E542">
        <v>45</v>
      </c>
      <c r="F542" t="s">
        <v>90</v>
      </c>
      <c r="G542" t="s">
        <v>133</v>
      </c>
      <c r="H542" t="s">
        <v>74</v>
      </c>
      <c r="J542" t="s">
        <v>937</v>
      </c>
      <c r="K542" s="1">
        <v>42415.098611111112</v>
      </c>
      <c r="L542" t="s">
        <v>25</v>
      </c>
      <c r="M542" t="s">
        <v>80</v>
      </c>
      <c r="N542">
        <v>15</v>
      </c>
      <c r="O542" t="s">
        <v>44</v>
      </c>
      <c r="P542">
        <v>201602</v>
      </c>
      <c r="Q542" t="s">
        <v>72</v>
      </c>
      <c r="R542">
        <v>2</v>
      </c>
      <c r="S542">
        <v>1</v>
      </c>
    </row>
    <row r="543" spans="1:19" x14ac:dyDescent="0.3">
      <c r="A543">
        <v>773413</v>
      </c>
      <c r="B543" t="s">
        <v>63</v>
      </c>
      <c r="C543" t="s">
        <v>19</v>
      </c>
      <c r="D543" t="s">
        <v>20</v>
      </c>
      <c r="E543">
        <v>21</v>
      </c>
      <c r="F543" t="s">
        <v>21</v>
      </c>
      <c r="G543" t="s">
        <v>69</v>
      </c>
      <c r="H543" t="s">
        <v>155</v>
      </c>
      <c r="J543" t="s">
        <v>938</v>
      </c>
      <c r="K543" s="1">
        <v>42395.723611111112</v>
      </c>
      <c r="L543" t="s">
        <v>35</v>
      </c>
      <c r="M543" t="s">
        <v>43</v>
      </c>
      <c r="N543">
        <v>26</v>
      </c>
      <c r="O543" t="s">
        <v>62</v>
      </c>
      <c r="P543">
        <v>201601</v>
      </c>
      <c r="Q543" t="s">
        <v>28</v>
      </c>
      <c r="R543">
        <v>3</v>
      </c>
      <c r="S543">
        <v>1</v>
      </c>
    </row>
    <row r="544" spans="1:19" x14ac:dyDescent="0.3">
      <c r="A544">
        <v>820616</v>
      </c>
      <c r="B544" t="s">
        <v>356</v>
      </c>
      <c r="C544" t="s">
        <v>19</v>
      </c>
      <c r="D544" t="s">
        <v>30</v>
      </c>
      <c r="E544">
        <v>49</v>
      </c>
      <c r="F544" t="s">
        <v>31</v>
      </c>
      <c r="G544" t="s">
        <v>32</v>
      </c>
      <c r="H544" t="s">
        <v>145</v>
      </c>
      <c r="J544" t="s">
        <v>939</v>
      </c>
      <c r="K544" s="1">
        <v>42419.586111111108</v>
      </c>
      <c r="L544" t="s">
        <v>25</v>
      </c>
      <c r="M544" t="s">
        <v>43</v>
      </c>
      <c r="N544">
        <v>19</v>
      </c>
      <c r="O544" t="s">
        <v>44</v>
      </c>
      <c r="P544">
        <v>201602</v>
      </c>
      <c r="Q544" t="s">
        <v>84</v>
      </c>
      <c r="R544">
        <v>6</v>
      </c>
      <c r="S544">
        <v>1</v>
      </c>
    </row>
    <row r="545" spans="1:19" x14ac:dyDescent="0.3">
      <c r="A545">
        <v>2360543</v>
      </c>
      <c r="B545" t="s">
        <v>185</v>
      </c>
      <c r="C545" t="s">
        <v>19</v>
      </c>
      <c r="D545" t="s">
        <v>30</v>
      </c>
      <c r="E545">
        <v>31</v>
      </c>
      <c r="F545" t="s">
        <v>68</v>
      </c>
      <c r="G545" t="s">
        <v>32</v>
      </c>
      <c r="H545" t="s">
        <v>74</v>
      </c>
      <c r="J545" t="s">
        <v>940</v>
      </c>
      <c r="K545" s="1">
        <v>42431.621527777781</v>
      </c>
      <c r="L545" t="s">
        <v>35</v>
      </c>
      <c r="M545" t="s">
        <v>43</v>
      </c>
      <c r="N545">
        <v>2</v>
      </c>
      <c r="O545" t="s">
        <v>27</v>
      </c>
      <c r="P545">
        <v>201603</v>
      </c>
      <c r="Q545" t="s">
        <v>36</v>
      </c>
      <c r="R545">
        <v>4</v>
      </c>
      <c r="S545">
        <v>1</v>
      </c>
    </row>
    <row r="546" spans="1:19" x14ac:dyDescent="0.3">
      <c r="A546">
        <v>893168</v>
      </c>
      <c r="B546" t="s">
        <v>147</v>
      </c>
      <c r="C546" t="s">
        <v>19</v>
      </c>
      <c r="D546" t="s">
        <v>38</v>
      </c>
      <c r="E546">
        <v>20</v>
      </c>
      <c r="F546" t="s">
        <v>90</v>
      </c>
      <c r="G546" t="s">
        <v>40</v>
      </c>
      <c r="H546" t="s">
        <v>222</v>
      </c>
      <c r="J546" t="s">
        <v>941</v>
      </c>
      <c r="K546" s="1">
        <v>42451.873611111114</v>
      </c>
      <c r="L546" t="s">
        <v>35</v>
      </c>
      <c r="M546" t="s">
        <v>61</v>
      </c>
      <c r="N546">
        <v>22</v>
      </c>
      <c r="O546" t="s">
        <v>27</v>
      </c>
      <c r="P546">
        <v>201603</v>
      </c>
      <c r="Q546" t="s">
        <v>28</v>
      </c>
      <c r="R546">
        <v>3</v>
      </c>
      <c r="S546">
        <v>1</v>
      </c>
    </row>
    <row r="547" spans="1:19" x14ac:dyDescent="0.3">
      <c r="A547">
        <v>809315</v>
      </c>
      <c r="B547" t="s">
        <v>288</v>
      </c>
      <c r="C547" t="s">
        <v>19</v>
      </c>
      <c r="D547" t="s">
        <v>20</v>
      </c>
      <c r="E547">
        <v>34</v>
      </c>
      <c r="F547" t="s">
        <v>39</v>
      </c>
      <c r="G547" t="s">
        <v>105</v>
      </c>
      <c r="H547" t="s">
        <v>942</v>
      </c>
      <c r="J547" t="s">
        <v>943</v>
      </c>
      <c r="K547" s="1">
        <v>42427.330555555556</v>
      </c>
      <c r="L547" t="s">
        <v>35</v>
      </c>
      <c r="M547" t="s">
        <v>26</v>
      </c>
      <c r="N547">
        <v>27</v>
      </c>
      <c r="O547" t="s">
        <v>44</v>
      </c>
      <c r="P547">
        <v>201602</v>
      </c>
      <c r="Q547" t="s">
        <v>49</v>
      </c>
      <c r="R547">
        <v>7</v>
      </c>
      <c r="S547">
        <v>1</v>
      </c>
    </row>
    <row r="548" spans="1:19" x14ac:dyDescent="0.3">
      <c r="A548">
        <v>821746</v>
      </c>
      <c r="B548" t="s">
        <v>264</v>
      </c>
      <c r="C548" t="s">
        <v>19</v>
      </c>
      <c r="D548" t="s">
        <v>20</v>
      </c>
      <c r="E548">
        <v>30</v>
      </c>
      <c r="F548" t="s">
        <v>154</v>
      </c>
      <c r="G548" t="s">
        <v>105</v>
      </c>
      <c r="H548" t="s">
        <v>944</v>
      </c>
      <c r="J548" t="s">
        <v>945</v>
      </c>
      <c r="K548" s="1">
        <v>42441.32708333333</v>
      </c>
      <c r="L548" t="s">
        <v>35</v>
      </c>
      <c r="M548" t="s">
        <v>26</v>
      </c>
      <c r="N548">
        <v>12</v>
      </c>
      <c r="O548" t="s">
        <v>27</v>
      </c>
      <c r="P548">
        <v>201603</v>
      </c>
      <c r="Q548" t="s">
        <v>49</v>
      </c>
      <c r="R548">
        <v>7</v>
      </c>
      <c r="S548">
        <v>1</v>
      </c>
    </row>
    <row r="549" spans="1:19" x14ac:dyDescent="0.3">
      <c r="A549">
        <v>71491</v>
      </c>
      <c r="B549" t="s">
        <v>107</v>
      </c>
      <c r="C549" t="s">
        <v>19</v>
      </c>
      <c r="D549" t="s">
        <v>528</v>
      </c>
      <c r="E549">
        <v>25</v>
      </c>
      <c r="F549" t="s">
        <v>21</v>
      </c>
      <c r="G549" t="s">
        <v>133</v>
      </c>
      <c r="H549" t="s">
        <v>684</v>
      </c>
      <c r="J549" t="s">
        <v>946</v>
      </c>
      <c r="K549" s="1">
        <v>42454.703472222223</v>
      </c>
      <c r="L549" t="s">
        <v>35</v>
      </c>
      <c r="M549" t="s">
        <v>43</v>
      </c>
      <c r="N549">
        <v>25</v>
      </c>
      <c r="O549" t="s">
        <v>27</v>
      </c>
      <c r="P549">
        <v>201603</v>
      </c>
      <c r="Q549" t="s">
        <v>84</v>
      </c>
      <c r="R549">
        <v>6</v>
      </c>
      <c r="S549">
        <v>1</v>
      </c>
    </row>
    <row r="550" spans="1:19" x14ac:dyDescent="0.3">
      <c r="A550">
        <v>2091260</v>
      </c>
      <c r="B550" t="s">
        <v>237</v>
      </c>
      <c r="C550" t="s">
        <v>19</v>
      </c>
      <c r="D550" t="s">
        <v>20</v>
      </c>
      <c r="E550">
        <v>35</v>
      </c>
      <c r="F550" t="s">
        <v>21</v>
      </c>
      <c r="G550" t="s">
        <v>105</v>
      </c>
      <c r="H550" t="s">
        <v>315</v>
      </c>
      <c r="J550" t="s">
        <v>947</v>
      </c>
      <c r="K550" s="1">
        <v>42378.757638888892</v>
      </c>
      <c r="L550" t="s">
        <v>35</v>
      </c>
      <c r="M550" t="s">
        <v>43</v>
      </c>
      <c r="N550">
        <v>9</v>
      </c>
      <c r="O550" t="s">
        <v>62</v>
      </c>
      <c r="P550">
        <v>201601</v>
      </c>
      <c r="Q550" t="s">
        <v>49</v>
      </c>
      <c r="R550">
        <v>7</v>
      </c>
      <c r="S550">
        <v>1</v>
      </c>
    </row>
    <row r="551" spans="1:19" x14ac:dyDescent="0.3">
      <c r="A551">
        <v>940749</v>
      </c>
      <c r="B551" t="s">
        <v>423</v>
      </c>
      <c r="C551" t="s">
        <v>19</v>
      </c>
      <c r="D551" t="s">
        <v>38</v>
      </c>
      <c r="E551">
        <v>30</v>
      </c>
      <c r="F551" t="s">
        <v>46</v>
      </c>
      <c r="G551" t="s">
        <v>64</v>
      </c>
      <c r="H551" t="s">
        <v>948</v>
      </c>
      <c r="J551" t="s">
        <v>949</v>
      </c>
      <c r="K551" s="1">
        <v>42453.578472222223</v>
      </c>
      <c r="L551" t="s">
        <v>35</v>
      </c>
      <c r="M551" t="s">
        <v>43</v>
      </c>
      <c r="N551">
        <v>24</v>
      </c>
      <c r="O551" t="s">
        <v>27</v>
      </c>
      <c r="P551">
        <v>201603</v>
      </c>
      <c r="Q551" t="s">
        <v>45</v>
      </c>
      <c r="R551">
        <v>5</v>
      </c>
      <c r="S551">
        <v>1</v>
      </c>
    </row>
    <row r="552" spans="1:19" x14ac:dyDescent="0.3">
      <c r="A552">
        <v>810077</v>
      </c>
      <c r="B552" t="s">
        <v>421</v>
      </c>
      <c r="C552" t="s">
        <v>19</v>
      </c>
      <c r="D552" t="s">
        <v>38</v>
      </c>
      <c r="E552">
        <v>57</v>
      </c>
      <c r="F552" t="s">
        <v>163</v>
      </c>
      <c r="G552" t="s">
        <v>40</v>
      </c>
      <c r="H552" t="s">
        <v>765</v>
      </c>
      <c r="J552" t="s">
        <v>950</v>
      </c>
      <c r="K552" s="1">
        <v>42375.625694444447</v>
      </c>
      <c r="L552" t="s">
        <v>97</v>
      </c>
      <c r="M552" t="s">
        <v>43</v>
      </c>
      <c r="N552">
        <v>6</v>
      </c>
      <c r="O552" t="s">
        <v>62</v>
      </c>
      <c r="P552">
        <v>201601</v>
      </c>
      <c r="Q552" t="s">
        <v>36</v>
      </c>
      <c r="R552">
        <v>4</v>
      </c>
      <c r="S552">
        <v>1</v>
      </c>
    </row>
    <row r="553" spans="1:19" x14ac:dyDescent="0.3">
      <c r="A553">
        <v>820693</v>
      </c>
      <c r="B553" t="s">
        <v>421</v>
      </c>
      <c r="C553" t="s">
        <v>19</v>
      </c>
      <c r="D553" t="s">
        <v>38</v>
      </c>
      <c r="E553">
        <v>36</v>
      </c>
      <c r="F553" t="s">
        <v>46</v>
      </c>
      <c r="G553" t="s">
        <v>32</v>
      </c>
      <c r="H553" t="s">
        <v>52</v>
      </c>
      <c r="J553" t="s">
        <v>951</v>
      </c>
      <c r="K553" s="1">
        <v>42431.21597222222</v>
      </c>
      <c r="L553" t="s">
        <v>25</v>
      </c>
      <c r="M553" t="s">
        <v>26</v>
      </c>
      <c r="N553">
        <v>2</v>
      </c>
      <c r="O553" t="s">
        <v>27</v>
      </c>
      <c r="P553">
        <v>201603</v>
      </c>
      <c r="Q553" t="s">
        <v>36</v>
      </c>
      <c r="R553">
        <v>4</v>
      </c>
      <c r="S553">
        <v>1</v>
      </c>
    </row>
    <row r="554" spans="1:19" x14ac:dyDescent="0.3">
      <c r="A554">
        <v>820693</v>
      </c>
      <c r="B554" t="s">
        <v>421</v>
      </c>
      <c r="C554" t="s">
        <v>19</v>
      </c>
      <c r="D554" t="s">
        <v>38</v>
      </c>
      <c r="E554">
        <v>36</v>
      </c>
      <c r="F554" t="s">
        <v>46</v>
      </c>
      <c r="G554" t="s">
        <v>58</v>
      </c>
      <c r="H554" t="s">
        <v>952</v>
      </c>
      <c r="J554" t="s">
        <v>953</v>
      </c>
      <c r="K554" s="1">
        <v>42425.510416666664</v>
      </c>
      <c r="L554" t="s">
        <v>25</v>
      </c>
      <c r="M554" t="s">
        <v>43</v>
      </c>
      <c r="N554">
        <v>25</v>
      </c>
      <c r="O554" t="s">
        <v>44</v>
      </c>
      <c r="P554">
        <v>201602</v>
      </c>
      <c r="Q554" t="s">
        <v>45</v>
      </c>
      <c r="R554">
        <v>5</v>
      </c>
      <c r="S554">
        <v>1</v>
      </c>
    </row>
    <row r="555" spans="1:19" x14ac:dyDescent="0.3">
      <c r="A555">
        <v>765012</v>
      </c>
      <c r="B555" t="s">
        <v>282</v>
      </c>
      <c r="C555" t="s">
        <v>19</v>
      </c>
      <c r="D555" t="s">
        <v>20</v>
      </c>
      <c r="E555">
        <v>33</v>
      </c>
      <c r="F555" t="s">
        <v>21</v>
      </c>
      <c r="G555" t="s">
        <v>32</v>
      </c>
      <c r="H555" t="s">
        <v>954</v>
      </c>
      <c r="J555" t="s">
        <v>955</v>
      </c>
      <c r="K555" s="1">
        <v>42454.632638888892</v>
      </c>
      <c r="L555" t="s">
        <v>35</v>
      </c>
      <c r="M555" t="s">
        <v>43</v>
      </c>
      <c r="N555">
        <v>25</v>
      </c>
      <c r="O555" t="s">
        <v>27</v>
      </c>
      <c r="P555">
        <v>201603</v>
      </c>
      <c r="Q555" t="s">
        <v>84</v>
      </c>
      <c r="R555">
        <v>6</v>
      </c>
      <c r="S555">
        <v>1</v>
      </c>
    </row>
    <row r="556" spans="1:19" x14ac:dyDescent="0.3">
      <c r="A556">
        <v>893834</v>
      </c>
      <c r="B556" t="s">
        <v>29</v>
      </c>
      <c r="C556" t="s">
        <v>19</v>
      </c>
      <c r="D556" t="s">
        <v>20</v>
      </c>
      <c r="E556">
        <v>25</v>
      </c>
      <c r="F556" t="s">
        <v>68</v>
      </c>
      <c r="G556" t="s">
        <v>64</v>
      </c>
      <c r="H556" t="s">
        <v>518</v>
      </c>
      <c r="J556" t="s">
        <v>956</v>
      </c>
      <c r="K556" s="1">
        <v>42383.883333333331</v>
      </c>
      <c r="L556" t="s">
        <v>35</v>
      </c>
      <c r="M556" t="s">
        <v>61</v>
      </c>
      <c r="N556">
        <v>14</v>
      </c>
      <c r="O556" t="s">
        <v>62</v>
      </c>
      <c r="P556">
        <v>201601</v>
      </c>
      <c r="Q556" t="s">
        <v>45</v>
      </c>
      <c r="R556">
        <v>5</v>
      </c>
      <c r="S556">
        <v>1</v>
      </c>
    </row>
    <row r="557" spans="1:19" x14ac:dyDescent="0.3">
      <c r="A557">
        <v>624257</v>
      </c>
      <c r="B557" t="s">
        <v>162</v>
      </c>
      <c r="C557" t="s">
        <v>19</v>
      </c>
      <c r="D557" t="s">
        <v>20</v>
      </c>
      <c r="E557">
        <v>25</v>
      </c>
      <c r="F557" t="s">
        <v>21</v>
      </c>
      <c r="G557" t="s">
        <v>40</v>
      </c>
      <c r="H557" t="s">
        <v>313</v>
      </c>
      <c r="J557" t="s">
        <v>957</v>
      </c>
      <c r="K557" s="1">
        <v>42381.421527777777</v>
      </c>
      <c r="L557" t="s">
        <v>35</v>
      </c>
      <c r="M557" t="s">
        <v>26</v>
      </c>
      <c r="N557">
        <v>12</v>
      </c>
      <c r="O557" t="s">
        <v>62</v>
      </c>
      <c r="P557">
        <v>201601</v>
      </c>
      <c r="Q557" t="s">
        <v>28</v>
      </c>
      <c r="R557">
        <v>3</v>
      </c>
      <c r="S557">
        <v>1</v>
      </c>
    </row>
    <row r="558" spans="1:19" x14ac:dyDescent="0.3">
      <c r="A558">
        <v>2371360</v>
      </c>
      <c r="B558" t="s">
        <v>224</v>
      </c>
      <c r="C558" t="s">
        <v>19</v>
      </c>
      <c r="D558" t="s">
        <v>20</v>
      </c>
      <c r="E558">
        <v>28</v>
      </c>
      <c r="F558" t="s">
        <v>46</v>
      </c>
      <c r="G558" t="s">
        <v>105</v>
      </c>
      <c r="H558" t="s">
        <v>74</v>
      </c>
      <c r="J558" t="s">
        <v>958</v>
      </c>
      <c r="K558" s="1">
        <v>42441.818055555559</v>
      </c>
      <c r="L558" t="s">
        <v>35</v>
      </c>
      <c r="M558" t="s">
        <v>170</v>
      </c>
      <c r="N558">
        <v>12</v>
      </c>
      <c r="O558" t="s">
        <v>27</v>
      </c>
      <c r="P558">
        <v>201603</v>
      </c>
      <c r="Q558" t="s">
        <v>49</v>
      </c>
      <c r="R558">
        <v>7</v>
      </c>
      <c r="S558">
        <v>1</v>
      </c>
    </row>
    <row r="559" spans="1:19" x14ac:dyDescent="0.3">
      <c r="A559">
        <v>892465</v>
      </c>
      <c r="B559" t="s">
        <v>202</v>
      </c>
      <c r="C559" t="s">
        <v>19</v>
      </c>
      <c r="D559" t="s">
        <v>20</v>
      </c>
      <c r="E559">
        <v>36</v>
      </c>
      <c r="F559" t="s">
        <v>21</v>
      </c>
      <c r="G559" t="s">
        <v>69</v>
      </c>
      <c r="H559" t="s">
        <v>222</v>
      </c>
      <c r="J559" t="s">
        <v>959</v>
      </c>
      <c r="K559" s="1">
        <v>42459.592361111114</v>
      </c>
      <c r="L559" t="s">
        <v>25</v>
      </c>
      <c r="M559" t="s">
        <v>43</v>
      </c>
      <c r="N559">
        <v>30</v>
      </c>
      <c r="O559" t="s">
        <v>27</v>
      </c>
      <c r="P559">
        <v>201603</v>
      </c>
      <c r="Q559" t="s">
        <v>36</v>
      </c>
      <c r="R559">
        <v>4</v>
      </c>
      <c r="S559">
        <v>1</v>
      </c>
    </row>
    <row r="560" spans="1:19" x14ac:dyDescent="0.3">
      <c r="A560">
        <v>868892</v>
      </c>
      <c r="B560" t="s">
        <v>57</v>
      </c>
      <c r="C560" t="s">
        <v>19</v>
      </c>
      <c r="D560" t="s">
        <v>20</v>
      </c>
      <c r="E560">
        <v>20</v>
      </c>
      <c r="F560" t="s">
        <v>21</v>
      </c>
      <c r="G560" t="s">
        <v>105</v>
      </c>
      <c r="H560" t="s">
        <v>581</v>
      </c>
      <c r="J560" t="s">
        <v>960</v>
      </c>
      <c r="K560" s="1">
        <v>42439.451388888891</v>
      </c>
      <c r="L560" t="s">
        <v>35</v>
      </c>
      <c r="M560" t="s">
        <v>26</v>
      </c>
      <c r="N560">
        <v>10</v>
      </c>
      <c r="O560" t="s">
        <v>27</v>
      </c>
      <c r="P560">
        <v>201603</v>
      </c>
      <c r="Q560" t="s">
        <v>45</v>
      </c>
      <c r="R560">
        <v>5</v>
      </c>
      <c r="S560">
        <v>1</v>
      </c>
    </row>
    <row r="561" spans="1:19" x14ac:dyDescent="0.3">
      <c r="A561">
        <v>617535</v>
      </c>
      <c r="B561" t="s">
        <v>288</v>
      </c>
      <c r="C561" t="s">
        <v>19</v>
      </c>
      <c r="D561" t="s">
        <v>30</v>
      </c>
      <c r="E561">
        <v>40</v>
      </c>
      <c r="F561" t="s">
        <v>21</v>
      </c>
      <c r="G561" t="s">
        <v>69</v>
      </c>
      <c r="H561" t="s">
        <v>381</v>
      </c>
      <c r="J561" t="s">
        <v>961</v>
      </c>
      <c r="K561" s="1">
        <v>42380.838888888888</v>
      </c>
      <c r="L561" t="s">
        <v>25</v>
      </c>
      <c r="M561" t="s">
        <v>61</v>
      </c>
      <c r="N561">
        <v>11</v>
      </c>
      <c r="O561" t="s">
        <v>62</v>
      </c>
      <c r="P561">
        <v>201601</v>
      </c>
      <c r="Q561" t="s">
        <v>72</v>
      </c>
      <c r="R561">
        <v>2</v>
      </c>
      <c r="S561">
        <v>1</v>
      </c>
    </row>
    <row r="562" spans="1:19" x14ac:dyDescent="0.3">
      <c r="A562">
        <v>809085</v>
      </c>
      <c r="B562" t="s">
        <v>159</v>
      </c>
      <c r="C562" t="s">
        <v>19</v>
      </c>
      <c r="D562" t="s">
        <v>20</v>
      </c>
      <c r="E562">
        <v>28</v>
      </c>
      <c r="F562" t="s">
        <v>21</v>
      </c>
      <c r="G562" t="s">
        <v>58</v>
      </c>
      <c r="H562" t="s">
        <v>113</v>
      </c>
      <c r="J562" t="s">
        <v>962</v>
      </c>
      <c r="K562" s="1">
        <v>42402.799305555556</v>
      </c>
      <c r="L562" t="s">
        <v>35</v>
      </c>
      <c r="M562" t="s">
        <v>170</v>
      </c>
      <c r="N562">
        <v>2</v>
      </c>
      <c r="O562" t="s">
        <v>44</v>
      </c>
      <c r="P562">
        <v>201602</v>
      </c>
      <c r="Q562" t="s">
        <v>28</v>
      </c>
      <c r="R562">
        <v>3</v>
      </c>
      <c r="S562">
        <v>1</v>
      </c>
    </row>
    <row r="563" spans="1:19" x14ac:dyDescent="0.3">
      <c r="A563">
        <v>939786</v>
      </c>
      <c r="B563" t="s">
        <v>831</v>
      </c>
      <c r="C563" t="s">
        <v>51</v>
      </c>
      <c r="D563" t="s">
        <v>20</v>
      </c>
      <c r="E563">
        <v>24</v>
      </c>
      <c r="F563" t="s">
        <v>90</v>
      </c>
      <c r="G563" t="s">
        <v>69</v>
      </c>
      <c r="H563" t="s">
        <v>963</v>
      </c>
      <c r="J563" t="s">
        <v>964</v>
      </c>
      <c r="K563" s="1">
        <v>42428.771527777775</v>
      </c>
      <c r="L563" t="s">
        <v>35</v>
      </c>
      <c r="M563" t="s">
        <v>43</v>
      </c>
      <c r="N563">
        <v>28</v>
      </c>
      <c r="O563" t="s">
        <v>44</v>
      </c>
      <c r="P563">
        <v>201602</v>
      </c>
      <c r="Q563" t="s">
        <v>81</v>
      </c>
      <c r="R563">
        <v>1</v>
      </c>
      <c r="S563">
        <v>1</v>
      </c>
    </row>
    <row r="564" spans="1:19" x14ac:dyDescent="0.3">
      <c r="A564">
        <v>2415121</v>
      </c>
      <c r="B564" t="s">
        <v>111</v>
      </c>
      <c r="C564" t="s">
        <v>19</v>
      </c>
      <c r="D564" t="s">
        <v>20</v>
      </c>
      <c r="E564">
        <v>23</v>
      </c>
      <c r="F564" t="s">
        <v>90</v>
      </c>
      <c r="G564" t="s">
        <v>22</v>
      </c>
      <c r="H564" t="s">
        <v>391</v>
      </c>
      <c r="J564" t="s">
        <v>965</v>
      </c>
      <c r="K564" s="1">
        <v>42454.343055555553</v>
      </c>
      <c r="L564" t="s">
        <v>35</v>
      </c>
      <c r="M564" t="s">
        <v>26</v>
      </c>
      <c r="N564">
        <v>25</v>
      </c>
      <c r="O564" t="s">
        <v>27</v>
      </c>
      <c r="P564">
        <v>201603</v>
      </c>
      <c r="Q564" t="s">
        <v>84</v>
      </c>
      <c r="R564">
        <v>6</v>
      </c>
      <c r="S564">
        <v>1</v>
      </c>
    </row>
    <row r="565" spans="1:19" x14ac:dyDescent="0.3">
      <c r="A565">
        <v>2361696</v>
      </c>
      <c r="B565" t="s">
        <v>372</v>
      </c>
      <c r="C565" t="s">
        <v>19</v>
      </c>
      <c r="D565" t="s">
        <v>38</v>
      </c>
      <c r="E565">
        <v>49</v>
      </c>
      <c r="F565" t="s">
        <v>46</v>
      </c>
      <c r="G565" t="s">
        <v>105</v>
      </c>
      <c r="H565" t="s">
        <v>966</v>
      </c>
      <c r="J565" t="s">
        <v>967</v>
      </c>
      <c r="K565" s="1">
        <v>42411.832638888889</v>
      </c>
      <c r="L565" t="s">
        <v>25</v>
      </c>
      <c r="M565" t="s">
        <v>170</v>
      </c>
      <c r="N565">
        <v>11</v>
      </c>
      <c r="O565" t="s">
        <v>44</v>
      </c>
      <c r="P565">
        <v>201602</v>
      </c>
      <c r="Q565" t="s">
        <v>45</v>
      </c>
      <c r="R565">
        <v>5</v>
      </c>
      <c r="S565">
        <v>1</v>
      </c>
    </row>
    <row r="566" spans="1:19" x14ac:dyDescent="0.3">
      <c r="A566">
        <v>611645</v>
      </c>
      <c r="B566" t="s">
        <v>421</v>
      </c>
      <c r="C566" t="s">
        <v>19</v>
      </c>
      <c r="D566" t="s">
        <v>20</v>
      </c>
      <c r="E566">
        <v>25</v>
      </c>
      <c r="F566" t="s">
        <v>112</v>
      </c>
      <c r="G566" t="s">
        <v>105</v>
      </c>
      <c r="H566" t="s">
        <v>839</v>
      </c>
      <c r="J566" t="s">
        <v>968</v>
      </c>
      <c r="K566" s="1">
        <v>42371.998611111114</v>
      </c>
      <c r="L566" t="s">
        <v>35</v>
      </c>
      <c r="M566" t="s">
        <v>61</v>
      </c>
      <c r="N566">
        <v>2</v>
      </c>
      <c r="O566" t="s">
        <v>62</v>
      </c>
      <c r="P566">
        <v>201601</v>
      </c>
      <c r="Q566" t="s">
        <v>49</v>
      </c>
      <c r="R566">
        <v>7</v>
      </c>
      <c r="S566">
        <v>1</v>
      </c>
    </row>
    <row r="567" spans="1:19" x14ac:dyDescent="0.3">
      <c r="A567">
        <v>320909</v>
      </c>
      <c r="B567" t="s">
        <v>182</v>
      </c>
      <c r="C567" t="s">
        <v>19</v>
      </c>
      <c r="D567" t="s">
        <v>528</v>
      </c>
      <c r="E567">
        <v>36</v>
      </c>
      <c r="F567" t="s">
        <v>46</v>
      </c>
      <c r="G567" t="s">
        <v>77</v>
      </c>
      <c r="H567" t="s">
        <v>148</v>
      </c>
      <c r="J567" t="s">
        <v>969</v>
      </c>
      <c r="K567" s="1">
        <v>42373.527083333334</v>
      </c>
      <c r="L567" t="s">
        <v>25</v>
      </c>
      <c r="M567" t="s">
        <v>43</v>
      </c>
      <c r="N567">
        <v>4</v>
      </c>
      <c r="O567" t="s">
        <v>62</v>
      </c>
      <c r="P567">
        <v>201601</v>
      </c>
      <c r="Q567" t="s">
        <v>72</v>
      </c>
      <c r="R567">
        <v>2</v>
      </c>
      <c r="S567">
        <v>1</v>
      </c>
    </row>
    <row r="568" spans="1:19" x14ac:dyDescent="0.3">
      <c r="A568">
        <v>940756</v>
      </c>
      <c r="B568" t="s">
        <v>18</v>
      </c>
      <c r="C568" t="s">
        <v>19</v>
      </c>
      <c r="D568" t="s">
        <v>20</v>
      </c>
      <c r="E568">
        <v>42</v>
      </c>
      <c r="F568" t="s">
        <v>31</v>
      </c>
      <c r="G568" t="s">
        <v>77</v>
      </c>
      <c r="H568" t="s">
        <v>646</v>
      </c>
      <c r="J568" t="s">
        <v>970</v>
      </c>
      <c r="K568" s="1">
        <v>42458.585416666669</v>
      </c>
      <c r="L568" t="s">
        <v>25</v>
      </c>
      <c r="M568" t="s">
        <v>43</v>
      </c>
      <c r="N568">
        <v>29</v>
      </c>
      <c r="O568" t="s">
        <v>27</v>
      </c>
      <c r="P568">
        <v>201603</v>
      </c>
      <c r="Q568" t="s">
        <v>28</v>
      </c>
      <c r="R568">
        <v>3</v>
      </c>
      <c r="S568">
        <v>1</v>
      </c>
    </row>
    <row r="569" spans="1:19" x14ac:dyDescent="0.3">
      <c r="A569">
        <v>865452</v>
      </c>
      <c r="B569" t="s">
        <v>85</v>
      </c>
      <c r="C569" t="s">
        <v>85</v>
      </c>
      <c r="D569" t="s">
        <v>85</v>
      </c>
      <c r="E569">
        <v>0</v>
      </c>
      <c r="F569" t="s">
        <v>85</v>
      </c>
      <c r="G569" t="s">
        <v>32</v>
      </c>
      <c r="H569" t="s">
        <v>971</v>
      </c>
      <c r="J569" t="s">
        <v>972</v>
      </c>
      <c r="K569" s="1">
        <v>42452.426388888889</v>
      </c>
      <c r="L569" t="s">
        <v>88</v>
      </c>
      <c r="M569" t="s">
        <v>26</v>
      </c>
      <c r="N569">
        <v>23</v>
      </c>
      <c r="O569" t="s">
        <v>27</v>
      </c>
      <c r="P569">
        <v>201603</v>
      </c>
      <c r="Q569" t="s">
        <v>36</v>
      </c>
      <c r="R569">
        <v>4</v>
      </c>
      <c r="S569">
        <v>1</v>
      </c>
    </row>
    <row r="570" spans="1:19" x14ac:dyDescent="0.3">
      <c r="A570">
        <v>810334</v>
      </c>
      <c r="B570" t="s">
        <v>224</v>
      </c>
      <c r="C570" t="s">
        <v>19</v>
      </c>
      <c r="D570" t="s">
        <v>38</v>
      </c>
      <c r="E570">
        <v>43</v>
      </c>
      <c r="F570" t="s">
        <v>21</v>
      </c>
      <c r="G570" t="s">
        <v>22</v>
      </c>
      <c r="H570" t="s">
        <v>384</v>
      </c>
      <c r="J570" t="s">
        <v>973</v>
      </c>
      <c r="K570" s="1">
        <v>42403.546527777777</v>
      </c>
      <c r="L570" t="s">
        <v>25</v>
      </c>
      <c r="M570" t="s">
        <v>43</v>
      </c>
      <c r="N570">
        <v>3</v>
      </c>
      <c r="O570" t="s">
        <v>44</v>
      </c>
      <c r="P570">
        <v>201602</v>
      </c>
      <c r="Q570" t="s">
        <v>36</v>
      </c>
      <c r="R570">
        <v>4</v>
      </c>
      <c r="S570">
        <v>1</v>
      </c>
    </row>
    <row r="571" spans="1:19" x14ac:dyDescent="0.3">
      <c r="A571">
        <v>808971</v>
      </c>
      <c r="B571" t="s">
        <v>272</v>
      </c>
      <c r="C571" t="s">
        <v>19</v>
      </c>
      <c r="D571" t="s">
        <v>20</v>
      </c>
      <c r="E571">
        <v>36</v>
      </c>
      <c r="F571" t="s">
        <v>21</v>
      </c>
      <c r="G571" t="s">
        <v>105</v>
      </c>
      <c r="H571" t="s">
        <v>299</v>
      </c>
      <c r="J571" t="s">
        <v>974</v>
      </c>
      <c r="K571" s="1">
        <v>42395.594444444447</v>
      </c>
      <c r="L571" t="s">
        <v>25</v>
      </c>
      <c r="M571" t="s">
        <v>43</v>
      </c>
      <c r="N571">
        <v>26</v>
      </c>
      <c r="O571" t="s">
        <v>62</v>
      </c>
      <c r="P571">
        <v>201601</v>
      </c>
      <c r="Q571" t="s">
        <v>28</v>
      </c>
      <c r="R571">
        <v>3</v>
      </c>
      <c r="S571">
        <v>1</v>
      </c>
    </row>
    <row r="572" spans="1:19" x14ac:dyDescent="0.3">
      <c r="A572">
        <v>3411</v>
      </c>
      <c r="B572" t="s">
        <v>85</v>
      </c>
      <c r="C572" t="s">
        <v>85</v>
      </c>
      <c r="D572" t="s">
        <v>85</v>
      </c>
      <c r="E572">
        <v>0</v>
      </c>
      <c r="F572" t="s">
        <v>85</v>
      </c>
      <c r="G572" t="s">
        <v>141</v>
      </c>
      <c r="H572" t="s">
        <v>142</v>
      </c>
      <c r="J572" t="s">
        <v>142</v>
      </c>
      <c r="K572" t="s">
        <v>142</v>
      </c>
      <c r="L572" t="s">
        <v>88</v>
      </c>
      <c r="M572" t="s">
        <v>61</v>
      </c>
      <c r="N572" t="s">
        <v>142</v>
      </c>
      <c r="O572" t="s">
        <v>142</v>
      </c>
      <c r="P572" t="s">
        <v>142</v>
      </c>
      <c r="Q572" t="s">
        <v>142</v>
      </c>
      <c r="R572" t="s">
        <v>142</v>
      </c>
      <c r="S572">
        <v>1</v>
      </c>
    </row>
    <row r="573" spans="1:19" x14ac:dyDescent="0.3">
      <c r="A573">
        <v>1779418</v>
      </c>
      <c r="B573" t="s">
        <v>85</v>
      </c>
      <c r="C573" t="s">
        <v>140</v>
      </c>
      <c r="D573" t="s">
        <v>140</v>
      </c>
      <c r="E573">
        <v>0</v>
      </c>
      <c r="F573" t="s">
        <v>140</v>
      </c>
      <c r="G573" t="s">
        <v>141</v>
      </c>
      <c r="H573" t="s">
        <v>142</v>
      </c>
      <c r="J573" t="s">
        <v>142</v>
      </c>
      <c r="K573" t="s">
        <v>142</v>
      </c>
      <c r="L573" t="s">
        <v>88</v>
      </c>
      <c r="M573" t="s">
        <v>61</v>
      </c>
      <c r="N573" t="s">
        <v>142</v>
      </c>
      <c r="O573" t="s">
        <v>142</v>
      </c>
      <c r="P573" t="s">
        <v>142</v>
      </c>
      <c r="Q573" t="s">
        <v>142</v>
      </c>
      <c r="R573" t="s">
        <v>142</v>
      </c>
      <c r="S573">
        <v>1</v>
      </c>
    </row>
    <row r="574" spans="1:19" x14ac:dyDescent="0.3">
      <c r="A574">
        <v>4615</v>
      </c>
      <c r="B574" t="s">
        <v>85</v>
      </c>
      <c r="C574" t="s">
        <v>85</v>
      </c>
      <c r="D574" t="s">
        <v>85</v>
      </c>
      <c r="E574">
        <v>0</v>
      </c>
      <c r="F574" t="s">
        <v>85</v>
      </c>
      <c r="G574" t="s">
        <v>141</v>
      </c>
      <c r="H574" t="s">
        <v>142</v>
      </c>
      <c r="J574" t="s">
        <v>142</v>
      </c>
      <c r="K574" t="s">
        <v>142</v>
      </c>
      <c r="L574" t="s">
        <v>88</v>
      </c>
      <c r="M574" t="s">
        <v>61</v>
      </c>
      <c r="N574" t="s">
        <v>142</v>
      </c>
      <c r="O574" t="s">
        <v>142</v>
      </c>
      <c r="P574" t="s">
        <v>142</v>
      </c>
      <c r="Q574" t="s">
        <v>142</v>
      </c>
      <c r="R574" t="s">
        <v>142</v>
      </c>
      <c r="S574">
        <v>1</v>
      </c>
    </row>
    <row r="575" spans="1:19" x14ac:dyDescent="0.3">
      <c r="A575">
        <v>912</v>
      </c>
      <c r="B575" t="s">
        <v>586</v>
      </c>
      <c r="C575" t="s">
        <v>51</v>
      </c>
      <c r="D575" t="s">
        <v>30</v>
      </c>
      <c r="E575">
        <v>27</v>
      </c>
      <c r="F575" t="s">
        <v>46</v>
      </c>
      <c r="G575" t="s">
        <v>141</v>
      </c>
      <c r="H575" t="s">
        <v>142</v>
      </c>
      <c r="J575" t="s">
        <v>142</v>
      </c>
      <c r="K575" t="s">
        <v>142</v>
      </c>
      <c r="L575" t="s">
        <v>35</v>
      </c>
      <c r="M575" t="s">
        <v>61</v>
      </c>
      <c r="N575" t="s">
        <v>142</v>
      </c>
      <c r="O575" t="s">
        <v>142</v>
      </c>
      <c r="P575" t="s">
        <v>142</v>
      </c>
      <c r="Q575" t="s">
        <v>142</v>
      </c>
      <c r="R575" t="s">
        <v>142</v>
      </c>
      <c r="S575">
        <v>1</v>
      </c>
    </row>
    <row r="576" spans="1:19" x14ac:dyDescent="0.3">
      <c r="A576">
        <v>773002</v>
      </c>
      <c r="B576" t="s">
        <v>549</v>
      </c>
      <c r="C576" t="s">
        <v>19</v>
      </c>
      <c r="D576" t="s">
        <v>20</v>
      </c>
      <c r="E576">
        <v>25</v>
      </c>
      <c r="F576" t="s">
        <v>21</v>
      </c>
      <c r="G576" t="s">
        <v>40</v>
      </c>
      <c r="H576" t="s">
        <v>975</v>
      </c>
      <c r="J576" t="s">
        <v>976</v>
      </c>
      <c r="K576" s="1">
        <v>42409.453472222223</v>
      </c>
      <c r="L576" t="s">
        <v>35</v>
      </c>
      <c r="M576" t="s">
        <v>26</v>
      </c>
      <c r="N576">
        <v>9</v>
      </c>
      <c r="O576" t="s">
        <v>44</v>
      </c>
      <c r="P576">
        <v>201602</v>
      </c>
      <c r="Q576" t="s">
        <v>28</v>
      </c>
      <c r="R576">
        <v>3</v>
      </c>
      <c r="S576">
        <v>1</v>
      </c>
    </row>
    <row r="577" spans="1:19" x14ac:dyDescent="0.3">
      <c r="A577">
        <v>832021</v>
      </c>
      <c r="B577" t="s">
        <v>341</v>
      </c>
      <c r="C577" t="s">
        <v>51</v>
      </c>
      <c r="D577" t="s">
        <v>20</v>
      </c>
      <c r="E577">
        <v>32</v>
      </c>
      <c r="F577" t="s">
        <v>21</v>
      </c>
      <c r="G577" t="s">
        <v>69</v>
      </c>
      <c r="H577" t="s">
        <v>444</v>
      </c>
      <c r="J577" t="s">
        <v>977</v>
      </c>
      <c r="K577" s="1">
        <v>42440.434027777781</v>
      </c>
      <c r="L577" t="s">
        <v>35</v>
      </c>
      <c r="M577" t="s">
        <v>26</v>
      </c>
      <c r="N577">
        <v>11</v>
      </c>
      <c r="O577" t="s">
        <v>27</v>
      </c>
      <c r="P577">
        <v>201603</v>
      </c>
      <c r="Q577" t="s">
        <v>84</v>
      </c>
      <c r="R577">
        <v>6</v>
      </c>
      <c r="S577">
        <v>1</v>
      </c>
    </row>
    <row r="578" spans="1:19" x14ac:dyDescent="0.3">
      <c r="A578">
        <v>641456</v>
      </c>
      <c r="B578" t="s">
        <v>111</v>
      </c>
      <c r="C578" t="s">
        <v>19</v>
      </c>
      <c r="D578" t="s">
        <v>20</v>
      </c>
      <c r="E578">
        <v>27</v>
      </c>
      <c r="F578" t="s">
        <v>112</v>
      </c>
      <c r="G578" t="s">
        <v>69</v>
      </c>
      <c r="H578" t="s">
        <v>978</v>
      </c>
      <c r="J578" t="s">
        <v>979</v>
      </c>
      <c r="K578" s="1">
        <v>42386.664583333331</v>
      </c>
      <c r="L578" t="s">
        <v>35</v>
      </c>
      <c r="M578" t="s">
        <v>43</v>
      </c>
      <c r="N578">
        <v>17</v>
      </c>
      <c r="O578" t="s">
        <v>62</v>
      </c>
      <c r="P578">
        <v>201601</v>
      </c>
      <c r="Q578" t="s">
        <v>81</v>
      </c>
      <c r="R578">
        <v>1</v>
      </c>
      <c r="S578">
        <v>1</v>
      </c>
    </row>
    <row r="579" spans="1:19" x14ac:dyDescent="0.3">
      <c r="A579">
        <v>788978</v>
      </c>
      <c r="B579" t="s">
        <v>356</v>
      </c>
      <c r="C579" t="s">
        <v>19</v>
      </c>
      <c r="D579" t="s">
        <v>528</v>
      </c>
      <c r="E579">
        <v>37</v>
      </c>
      <c r="F579" t="s">
        <v>46</v>
      </c>
      <c r="G579" t="s">
        <v>32</v>
      </c>
      <c r="H579" t="s">
        <v>980</v>
      </c>
      <c r="J579" t="s">
        <v>981</v>
      </c>
      <c r="K579" s="1">
        <v>42454.59097222222</v>
      </c>
      <c r="L579" t="s">
        <v>25</v>
      </c>
      <c r="M579" t="s">
        <v>43</v>
      </c>
      <c r="N579">
        <v>25</v>
      </c>
      <c r="O579" t="s">
        <v>27</v>
      </c>
      <c r="P579">
        <v>201603</v>
      </c>
      <c r="Q579" t="s">
        <v>84</v>
      </c>
      <c r="R579">
        <v>6</v>
      </c>
      <c r="S579">
        <v>1</v>
      </c>
    </row>
    <row r="580" spans="1:19" x14ac:dyDescent="0.3">
      <c r="A580">
        <v>2239815</v>
      </c>
      <c r="B580" t="s">
        <v>272</v>
      </c>
      <c r="C580" t="s">
        <v>19</v>
      </c>
      <c r="D580" t="s">
        <v>20</v>
      </c>
      <c r="E580">
        <v>30</v>
      </c>
      <c r="F580" t="s">
        <v>31</v>
      </c>
      <c r="G580" t="s">
        <v>64</v>
      </c>
      <c r="H580" t="s">
        <v>982</v>
      </c>
      <c r="J580" t="s">
        <v>983</v>
      </c>
      <c r="K580" s="1">
        <v>42416.072222222225</v>
      </c>
      <c r="L580" t="s">
        <v>35</v>
      </c>
      <c r="M580" t="s">
        <v>80</v>
      </c>
      <c r="N580">
        <v>16</v>
      </c>
      <c r="O580" t="s">
        <v>44</v>
      </c>
      <c r="P580">
        <v>201602</v>
      </c>
      <c r="Q580" t="s">
        <v>28</v>
      </c>
      <c r="R580">
        <v>3</v>
      </c>
      <c r="S580">
        <v>1</v>
      </c>
    </row>
    <row r="581" spans="1:19" x14ac:dyDescent="0.3">
      <c r="A581">
        <v>2090806</v>
      </c>
      <c r="B581" t="s">
        <v>57</v>
      </c>
      <c r="C581" t="s">
        <v>19</v>
      </c>
      <c r="D581" t="s">
        <v>20</v>
      </c>
      <c r="E581">
        <v>33</v>
      </c>
      <c r="F581" t="s">
        <v>112</v>
      </c>
      <c r="G581" t="s">
        <v>105</v>
      </c>
      <c r="H581" t="s">
        <v>214</v>
      </c>
      <c r="J581" t="s">
        <v>984</v>
      </c>
      <c r="K581" s="1">
        <v>42399.754166666666</v>
      </c>
      <c r="L581" t="s">
        <v>35</v>
      </c>
      <c r="M581" t="s">
        <v>43</v>
      </c>
      <c r="N581">
        <v>30</v>
      </c>
      <c r="O581" t="s">
        <v>62</v>
      </c>
      <c r="P581">
        <v>201601</v>
      </c>
      <c r="Q581" t="s">
        <v>49</v>
      </c>
      <c r="R581">
        <v>7</v>
      </c>
      <c r="S581">
        <v>1</v>
      </c>
    </row>
    <row r="582" spans="1:19" x14ac:dyDescent="0.3">
      <c r="A582">
        <v>2204601</v>
      </c>
      <c r="B582" t="s">
        <v>264</v>
      </c>
      <c r="C582" t="s">
        <v>19</v>
      </c>
      <c r="D582" t="s">
        <v>20</v>
      </c>
      <c r="E582">
        <v>45</v>
      </c>
      <c r="F582" t="s">
        <v>90</v>
      </c>
      <c r="G582" t="s">
        <v>64</v>
      </c>
      <c r="H582" t="s">
        <v>985</v>
      </c>
      <c r="J582" t="s">
        <v>986</v>
      </c>
      <c r="K582" s="1">
        <v>42418.286805555559</v>
      </c>
      <c r="L582" t="s">
        <v>25</v>
      </c>
      <c r="M582" t="s">
        <v>26</v>
      </c>
      <c r="N582">
        <v>18</v>
      </c>
      <c r="O582" t="s">
        <v>44</v>
      </c>
      <c r="P582">
        <v>201602</v>
      </c>
      <c r="Q582" t="s">
        <v>45</v>
      </c>
      <c r="R582">
        <v>5</v>
      </c>
      <c r="S582">
        <v>1</v>
      </c>
    </row>
    <row r="583" spans="1:19" x14ac:dyDescent="0.3">
      <c r="A583">
        <v>765600</v>
      </c>
      <c r="B583" t="s">
        <v>115</v>
      </c>
      <c r="C583" t="s">
        <v>19</v>
      </c>
      <c r="D583" t="s">
        <v>20</v>
      </c>
      <c r="E583">
        <v>22</v>
      </c>
      <c r="F583" t="s">
        <v>21</v>
      </c>
      <c r="G583" t="s">
        <v>40</v>
      </c>
      <c r="H583" t="s">
        <v>909</v>
      </c>
      <c r="J583" t="s">
        <v>987</v>
      </c>
      <c r="K583" s="1">
        <v>42384.88958333333</v>
      </c>
      <c r="L583" t="s">
        <v>35</v>
      </c>
      <c r="M583" t="s">
        <v>61</v>
      </c>
      <c r="N583">
        <v>15</v>
      </c>
      <c r="O583" t="s">
        <v>62</v>
      </c>
      <c r="P583">
        <v>201601</v>
      </c>
      <c r="Q583" t="s">
        <v>84</v>
      </c>
      <c r="R583">
        <v>6</v>
      </c>
      <c r="S583">
        <v>1</v>
      </c>
    </row>
    <row r="584" spans="1:19" x14ac:dyDescent="0.3">
      <c r="A584">
        <v>810279</v>
      </c>
      <c r="B584" t="s">
        <v>220</v>
      </c>
      <c r="C584" t="s">
        <v>19</v>
      </c>
      <c r="D584" t="s">
        <v>85</v>
      </c>
      <c r="E584">
        <v>39</v>
      </c>
      <c r="F584" t="s">
        <v>46</v>
      </c>
      <c r="G584" t="s">
        <v>354</v>
      </c>
      <c r="H584" t="s">
        <v>74</v>
      </c>
      <c r="J584" t="s">
        <v>988</v>
      </c>
      <c r="K584" s="1">
        <v>42412.558333333334</v>
      </c>
      <c r="L584" t="s">
        <v>25</v>
      </c>
      <c r="M584" t="s">
        <v>43</v>
      </c>
      <c r="N584">
        <v>12</v>
      </c>
      <c r="O584" t="s">
        <v>44</v>
      </c>
      <c r="P584">
        <v>201602</v>
      </c>
      <c r="Q584" t="s">
        <v>84</v>
      </c>
      <c r="R584">
        <v>6</v>
      </c>
      <c r="S584">
        <v>1</v>
      </c>
    </row>
    <row r="585" spans="1:19" x14ac:dyDescent="0.3">
      <c r="A585">
        <v>870746</v>
      </c>
      <c r="B585" t="s">
        <v>272</v>
      </c>
      <c r="C585" t="s">
        <v>19</v>
      </c>
      <c r="D585" t="s">
        <v>54</v>
      </c>
      <c r="E585">
        <v>45</v>
      </c>
      <c r="F585" t="s">
        <v>21</v>
      </c>
      <c r="G585" t="s">
        <v>133</v>
      </c>
      <c r="H585" t="s">
        <v>948</v>
      </c>
      <c r="J585" t="s">
        <v>989</v>
      </c>
      <c r="K585" s="1">
        <v>42443.704861111109</v>
      </c>
      <c r="L585" t="s">
        <v>25</v>
      </c>
      <c r="M585" t="s">
        <v>43</v>
      </c>
      <c r="N585">
        <v>14</v>
      </c>
      <c r="O585" t="s">
        <v>27</v>
      </c>
      <c r="P585">
        <v>201603</v>
      </c>
      <c r="Q585" t="s">
        <v>72</v>
      </c>
      <c r="R585">
        <v>2</v>
      </c>
      <c r="S585">
        <v>1</v>
      </c>
    </row>
    <row r="586" spans="1:19" x14ac:dyDescent="0.3">
      <c r="A586">
        <v>930935</v>
      </c>
      <c r="B586" t="s">
        <v>167</v>
      </c>
      <c r="C586" t="s">
        <v>19</v>
      </c>
      <c r="D586" t="s">
        <v>85</v>
      </c>
      <c r="E586">
        <v>23</v>
      </c>
      <c r="F586" t="s">
        <v>21</v>
      </c>
      <c r="G586" t="s">
        <v>32</v>
      </c>
      <c r="H586" t="s">
        <v>990</v>
      </c>
      <c r="J586" t="s">
        <v>991</v>
      </c>
      <c r="K586" s="1">
        <v>42458.65625</v>
      </c>
      <c r="L586" t="s">
        <v>35</v>
      </c>
      <c r="M586" t="s">
        <v>43</v>
      </c>
      <c r="N586">
        <v>29</v>
      </c>
      <c r="O586" t="s">
        <v>27</v>
      </c>
      <c r="P586">
        <v>201603</v>
      </c>
      <c r="Q586" t="s">
        <v>28</v>
      </c>
      <c r="R586">
        <v>3</v>
      </c>
      <c r="S586">
        <v>1</v>
      </c>
    </row>
    <row r="587" spans="1:19" x14ac:dyDescent="0.3">
      <c r="A587">
        <v>821653</v>
      </c>
      <c r="B587" t="s">
        <v>162</v>
      </c>
      <c r="C587" t="s">
        <v>19</v>
      </c>
      <c r="D587" t="s">
        <v>20</v>
      </c>
      <c r="E587">
        <v>39</v>
      </c>
      <c r="F587" t="s">
        <v>31</v>
      </c>
      <c r="G587" t="s">
        <v>58</v>
      </c>
      <c r="H587" t="s">
        <v>342</v>
      </c>
      <c r="J587" t="s">
        <v>992</v>
      </c>
      <c r="K587" s="1">
        <v>42417.577777777777</v>
      </c>
      <c r="L587" t="s">
        <v>25</v>
      </c>
      <c r="M587" t="s">
        <v>43</v>
      </c>
      <c r="N587">
        <v>17</v>
      </c>
      <c r="O587" t="s">
        <v>44</v>
      </c>
      <c r="P587">
        <v>201602</v>
      </c>
      <c r="Q587" t="s">
        <v>36</v>
      </c>
      <c r="R587">
        <v>4</v>
      </c>
      <c r="S587">
        <v>1</v>
      </c>
    </row>
    <row r="588" spans="1:19" x14ac:dyDescent="0.3">
      <c r="A588">
        <v>809333</v>
      </c>
      <c r="B588" t="s">
        <v>202</v>
      </c>
      <c r="C588" t="s">
        <v>19</v>
      </c>
      <c r="D588" t="s">
        <v>20</v>
      </c>
      <c r="E588">
        <v>28</v>
      </c>
      <c r="F588" t="s">
        <v>21</v>
      </c>
      <c r="G588" t="s">
        <v>105</v>
      </c>
      <c r="H588" t="s">
        <v>466</v>
      </c>
      <c r="J588" t="s">
        <v>993</v>
      </c>
      <c r="K588" s="1">
        <v>42434.642361111109</v>
      </c>
      <c r="L588" t="s">
        <v>35</v>
      </c>
      <c r="M588" t="s">
        <v>43</v>
      </c>
      <c r="N588">
        <v>5</v>
      </c>
      <c r="O588" t="s">
        <v>27</v>
      </c>
      <c r="P588">
        <v>201603</v>
      </c>
      <c r="Q588" t="s">
        <v>49</v>
      </c>
      <c r="R588">
        <v>7</v>
      </c>
      <c r="S588">
        <v>1</v>
      </c>
    </row>
    <row r="589" spans="1:19" x14ac:dyDescent="0.3">
      <c r="A589">
        <v>750715</v>
      </c>
      <c r="B589" t="s">
        <v>107</v>
      </c>
      <c r="C589" t="s">
        <v>19</v>
      </c>
      <c r="D589" t="s">
        <v>38</v>
      </c>
      <c r="E589">
        <v>32</v>
      </c>
      <c r="F589" t="s">
        <v>46</v>
      </c>
      <c r="G589" t="s">
        <v>22</v>
      </c>
      <c r="H589" t="s">
        <v>817</v>
      </c>
      <c r="J589" t="s">
        <v>994</v>
      </c>
      <c r="K589" s="1">
        <v>42394.805555555555</v>
      </c>
      <c r="L589" t="s">
        <v>35</v>
      </c>
      <c r="M589" t="s">
        <v>170</v>
      </c>
      <c r="N589">
        <v>25</v>
      </c>
      <c r="O589" t="s">
        <v>62</v>
      </c>
      <c r="P589">
        <v>201601</v>
      </c>
      <c r="Q589" t="s">
        <v>72</v>
      </c>
      <c r="R589">
        <v>2</v>
      </c>
      <c r="S589">
        <v>1</v>
      </c>
    </row>
    <row r="590" spans="1:19" x14ac:dyDescent="0.3">
      <c r="A590">
        <v>2204331</v>
      </c>
      <c r="B590" t="s">
        <v>167</v>
      </c>
      <c r="C590" t="s">
        <v>19</v>
      </c>
      <c r="D590" t="s">
        <v>20</v>
      </c>
      <c r="E590">
        <v>52</v>
      </c>
      <c r="F590" t="s">
        <v>21</v>
      </c>
      <c r="G590" t="s">
        <v>58</v>
      </c>
      <c r="H590" t="s">
        <v>222</v>
      </c>
      <c r="J590" t="s">
        <v>995</v>
      </c>
      <c r="K590" s="1">
        <v>42407.399305555555</v>
      </c>
      <c r="L590" t="s">
        <v>97</v>
      </c>
      <c r="M590" t="s">
        <v>26</v>
      </c>
      <c r="N590">
        <v>7</v>
      </c>
      <c r="O590" t="s">
        <v>44</v>
      </c>
      <c r="P590">
        <v>201602</v>
      </c>
      <c r="Q590" t="s">
        <v>81</v>
      </c>
      <c r="R590">
        <v>1</v>
      </c>
      <c r="S590">
        <v>1</v>
      </c>
    </row>
    <row r="591" spans="1:19" x14ac:dyDescent="0.3">
      <c r="A591">
        <v>941048</v>
      </c>
      <c r="B591" t="s">
        <v>356</v>
      </c>
      <c r="C591" t="s">
        <v>19</v>
      </c>
      <c r="D591" t="s">
        <v>54</v>
      </c>
      <c r="E591">
        <v>45</v>
      </c>
      <c r="F591" t="s">
        <v>21</v>
      </c>
      <c r="G591" t="s">
        <v>22</v>
      </c>
      <c r="H591" t="s">
        <v>552</v>
      </c>
      <c r="J591" t="s">
        <v>996</v>
      </c>
      <c r="K591" s="1">
        <v>42455.561805555553</v>
      </c>
      <c r="L591" t="s">
        <v>25</v>
      </c>
      <c r="M591" t="s">
        <v>43</v>
      </c>
      <c r="N591">
        <v>26</v>
      </c>
      <c r="O591" t="s">
        <v>27</v>
      </c>
      <c r="P591">
        <v>201603</v>
      </c>
      <c r="Q591" t="s">
        <v>49</v>
      </c>
      <c r="R591">
        <v>7</v>
      </c>
      <c r="S591">
        <v>1</v>
      </c>
    </row>
    <row r="592" spans="1:19" x14ac:dyDescent="0.3">
      <c r="A592">
        <v>772421</v>
      </c>
      <c r="B592" t="s">
        <v>173</v>
      </c>
      <c r="C592" t="s">
        <v>19</v>
      </c>
      <c r="D592" t="s">
        <v>20</v>
      </c>
      <c r="E592">
        <v>30</v>
      </c>
      <c r="F592" t="s">
        <v>154</v>
      </c>
      <c r="G592" t="s">
        <v>105</v>
      </c>
      <c r="H592" t="s">
        <v>171</v>
      </c>
      <c r="J592" t="s">
        <v>997</v>
      </c>
      <c r="K592" s="1">
        <v>42410.272222222222</v>
      </c>
      <c r="L592" t="s">
        <v>35</v>
      </c>
      <c r="M592" t="s">
        <v>26</v>
      </c>
      <c r="N592">
        <v>10</v>
      </c>
      <c r="O592" t="s">
        <v>44</v>
      </c>
      <c r="P592">
        <v>201602</v>
      </c>
      <c r="Q592" t="s">
        <v>36</v>
      </c>
      <c r="R592">
        <v>4</v>
      </c>
      <c r="S592">
        <v>1</v>
      </c>
    </row>
    <row r="593" spans="1:19" x14ac:dyDescent="0.3">
      <c r="A593">
        <v>720294</v>
      </c>
      <c r="B593" t="s">
        <v>94</v>
      </c>
      <c r="C593" t="s">
        <v>19</v>
      </c>
      <c r="D593" t="s">
        <v>20</v>
      </c>
      <c r="E593">
        <v>29</v>
      </c>
      <c r="F593" t="s">
        <v>112</v>
      </c>
      <c r="G593" t="s">
        <v>350</v>
      </c>
      <c r="H593" t="s">
        <v>113</v>
      </c>
      <c r="J593" t="s">
        <v>998</v>
      </c>
      <c r="K593" s="1">
        <v>42385.439583333333</v>
      </c>
      <c r="L593" t="s">
        <v>35</v>
      </c>
      <c r="M593" t="s">
        <v>26</v>
      </c>
      <c r="N593">
        <v>16</v>
      </c>
      <c r="O593" t="s">
        <v>62</v>
      </c>
      <c r="P593">
        <v>201601</v>
      </c>
      <c r="Q593" t="s">
        <v>49</v>
      </c>
      <c r="R593">
        <v>7</v>
      </c>
      <c r="S593">
        <v>1</v>
      </c>
    </row>
    <row r="594" spans="1:19" x14ac:dyDescent="0.3">
      <c r="A594">
        <v>773306</v>
      </c>
      <c r="B594" t="s">
        <v>282</v>
      </c>
      <c r="C594" t="s">
        <v>19</v>
      </c>
      <c r="D594" t="s">
        <v>38</v>
      </c>
      <c r="E594">
        <v>67</v>
      </c>
      <c r="F594" t="s">
        <v>46</v>
      </c>
      <c r="G594" t="s">
        <v>22</v>
      </c>
      <c r="H594" t="s">
        <v>753</v>
      </c>
      <c r="J594" t="s">
        <v>999</v>
      </c>
      <c r="K594" s="1">
        <v>42379.503472222219</v>
      </c>
      <c r="L594" t="s">
        <v>88</v>
      </c>
      <c r="M594" t="s">
        <v>43</v>
      </c>
      <c r="N594">
        <v>10</v>
      </c>
      <c r="O594" t="s">
        <v>62</v>
      </c>
      <c r="P594">
        <v>201601</v>
      </c>
      <c r="Q594" t="s">
        <v>81</v>
      </c>
      <c r="R594">
        <v>1</v>
      </c>
      <c r="S594">
        <v>1</v>
      </c>
    </row>
    <row r="595" spans="1:19" x14ac:dyDescent="0.3">
      <c r="A595">
        <v>867397</v>
      </c>
      <c r="B595" t="s">
        <v>167</v>
      </c>
      <c r="C595" t="s">
        <v>19</v>
      </c>
      <c r="D595" t="s">
        <v>30</v>
      </c>
      <c r="E595">
        <v>25</v>
      </c>
      <c r="F595" t="s">
        <v>21</v>
      </c>
      <c r="G595" t="s">
        <v>64</v>
      </c>
      <c r="H595" t="s">
        <v>258</v>
      </c>
      <c r="J595" t="s">
        <v>1000</v>
      </c>
      <c r="K595" s="1">
        <v>42385.593055555553</v>
      </c>
      <c r="L595" t="s">
        <v>35</v>
      </c>
      <c r="M595" t="s">
        <v>43</v>
      </c>
      <c r="N595">
        <v>16</v>
      </c>
      <c r="O595" t="s">
        <v>62</v>
      </c>
      <c r="P595">
        <v>201601</v>
      </c>
      <c r="Q595" t="s">
        <v>49</v>
      </c>
      <c r="R595">
        <v>7</v>
      </c>
      <c r="S595">
        <v>1</v>
      </c>
    </row>
    <row r="596" spans="1:19" x14ac:dyDescent="0.3">
      <c r="A596">
        <v>810289</v>
      </c>
      <c r="B596" t="s">
        <v>101</v>
      </c>
      <c r="C596" t="s">
        <v>19</v>
      </c>
      <c r="D596" t="s">
        <v>20</v>
      </c>
      <c r="E596">
        <v>34</v>
      </c>
      <c r="F596" t="s">
        <v>21</v>
      </c>
      <c r="G596" t="s">
        <v>105</v>
      </c>
      <c r="H596" t="s">
        <v>299</v>
      </c>
      <c r="J596" t="s">
        <v>1001</v>
      </c>
      <c r="K596" s="1">
        <v>42404.76458333333</v>
      </c>
      <c r="L596" t="s">
        <v>35</v>
      </c>
      <c r="M596" t="s">
        <v>43</v>
      </c>
      <c r="N596">
        <v>4</v>
      </c>
      <c r="O596" t="s">
        <v>44</v>
      </c>
      <c r="P596">
        <v>201602</v>
      </c>
      <c r="Q596" t="s">
        <v>45</v>
      </c>
      <c r="R596">
        <v>5</v>
      </c>
      <c r="S596">
        <v>1</v>
      </c>
    </row>
    <row r="597" spans="1:19" x14ac:dyDescent="0.3">
      <c r="A597">
        <v>2204240</v>
      </c>
      <c r="B597" t="s">
        <v>238</v>
      </c>
      <c r="C597" t="s">
        <v>19</v>
      </c>
      <c r="D597" t="s">
        <v>38</v>
      </c>
      <c r="E597">
        <v>34</v>
      </c>
      <c r="F597" t="s">
        <v>46</v>
      </c>
      <c r="G597" t="s">
        <v>58</v>
      </c>
      <c r="H597" t="s">
        <v>74</v>
      </c>
      <c r="J597" t="s">
        <v>1002</v>
      </c>
      <c r="K597" s="1">
        <v>42452.644444444442</v>
      </c>
      <c r="L597" t="s">
        <v>35</v>
      </c>
      <c r="M597" t="s">
        <v>43</v>
      </c>
      <c r="N597">
        <v>23</v>
      </c>
      <c r="O597" t="s">
        <v>27</v>
      </c>
      <c r="P597">
        <v>201603</v>
      </c>
      <c r="Q597" t="s">
        <v>36</v>
      </c>
      <c r="R597">
        <v>4</v>
      </c>
      <c r="S597">
        <v>1</v>
      </c>
    </row>
    <row r="598" spans="1:19" x14ac:dyDescent="0.3">
      <c r="A598">
        <v>810772</v>
      </c>
      <c r="B598" t="s">
        <v>191</v>
      </c>
      <c r="C598" t="s">
        <v>19</v>
      </c>
      <c r="D598" t="s">
        <v>54</v>
      </c>
      <c r="E598">
        <v>25</v>
      </c>
      <c r="F598" t="s">
        <v>112</v>
      </c>
      <c r="G598" t="s">
        <v>58</v>
      </c>
      <c r="H598" t="s">
        <v>47</v>
      </c>
      <c r="J598" t="s">
        <v>1003</v>
      </c>
      <c r="K598" s="1">
        <v>42424.378472222219</v>
      </c>
      <c r="L598" t="s">
        <v>35</v>
      </c>
      <c r="M598" t="s">
        <v>26</v>
      </c>
      <c r="N598">
        <v>24</v>
      </c>
      <c r="O598" t="s">
        <v>44</v>
      </c>
      <c r="P598">
        <v>201602</v>
      </c>
      <c r="Q598" t="s">
        <v>36</v>
      </c>
      <c r="R598">
        <v>4</v>
      </c>
      <c r="S598">
        <v>1</v>
      </c>
    </row>
    <row r="599" spans="1:19" x14ac:dyDescent="0.3">
      <c r="A599">
        <v>821336</v>
      </c>
      <c r="B599" t="s">
        <v>255</v>
      </c>
      <c r="C599" t="s">
        <v>19</v>
      </c>
      <c r="D599" t="s">
        <v>38</v>
      </c>
      <c r="E599">
        <v>44</v>
      </c>
      <c r="F599" t="s">
        <v>46</v>
      </c>
      <c r="G599" t="s">
        <v>32</v>
      </c>
      <c r="H599" t="s">
        <v>174</v>
      </c>
      <c r="J599" t="s">
        <v>1004</v>
      </c>
      <c r="K599" s="1">
        <v>42425.574999999997</v>
      </c>
      <c r="L599" t="s">
        <v>25</v>
      </c>
      <c r="M599" t="s">
        <v>43</v>
      </c>
      <c r="N599">
        <v>25</v>
      </c>
      <c r="O599" t="s">
        <v>44</v>
      </c>
      <c r="P599">
        <v>201602</v>
      </c>
      <c r="Q599" t="s">
        <v>45</v>
      </c>
      <c r="R599">
        <v>5</v>
      </c>
      <c r="S599">
        <v>1</v>
      </c>
    </row>
    <row r="600" spans="1:19" x14ac:dyDescent="0.3">
      <c r="A600">
        <v>2370806</v>
      </c>
      <c r="B600" t="s">
        <v>333</v>
      </c>
      <c r="C600" t="s">
        <v>19</v>
      </c>
      <c r="D600" t="s">
        <v>38</v>
      </c>
      <c r="E600">
        <v>38</v>
      </c>
      <c r="F600" t="s">
        <v>46</v>
      </c>
      <c r="G600" t="s">
        <v>22</v>
      </c>
      <c r="H600" t="s">
        <v>113</v>
      </c>
      <c r="J600" t="s">
        <v>1005</v>
      </c>
      <c r="K600" s="1">
        <v>42436.861805555556</v>
      </c>
      <c r="L600" t="s">
        <v>25</v>
      </c>
      <c r="M600" t="s">
        <v>61</v>
      </c>
      <c r="N600">
        <v>7</v>
      </c>
      <c r="O600" t="s">
        <v>27</v>
      </c>
      <c r="P600">
        <v>201603</v>
      </c>
      <c r="Q600" t="s">
        <v>72</v>
      </c>
      <c r="R600">
        <v>2</v>
      </c>
      <c r="S600">
        <v>1</v>
      </c>
    </row>
    <row r="601" spans="1:19" x14ac:dyDescent="0.3">
      <c r="A601">
        <v>773339</v>
      </c>
      <c r="B601" t="s">
        <v>224</v>
      </c>
      <c r="C601" t="s">
        <v>19</v>
      </c>
      <c r="D601" t="s">
        <v>38</v>
      </c>
      <c r="E601">
        <v>27</v>
      </c>
      <c r="F601" t="s">
        <v>21</v>
      </c>
      <c r="G601" t="s">
        <v>22</v>
      </c>
      <c r="H601" t="s">
        <v>661</v>
      </c>
      <c r="J601" t="s">
        <v>1006</v>
      </c>
      <c r="K601" s="1">
        <v>42399.624305555553</v>
      </c>
      <c r="L601" t="s">
        <v>35</v>
      </c>
      <c r="M601" t="s">
        <v>43</v>
      </c>
      <c r="N601">
        <v>30</v>
      </c>
      <c r="O601" t="s">
        <v>62</v>
      </c>
      <c r="P601">
        <v>201601</v>
      </c>
      <c r="Q601" t="s">
        <v>49</v>
      </c>
      <c r="R601">
        <v>7</v>
      </c>
      <c r="S601">
        <v>1</v>
      </c>
    </row>
    <row r="602" spans="1:19" x14ac:dyDescent="0.3">
      <c r="A602">
        <v>941622</v>
      </c>
      <c r="B602" t="s">
        <v>559</v>
      </c>
      <c r="C602" t="s">
        <v>51</v>
      </c>
      <c r="D602" t="s">
        <v>54</v>
      </c>
      <c r="E602">
        <v>38</v>
      </c>
      <c r="F602" t="s">
        <v>21</v>
      </c>
      <c r="G602" t="s">
        <v>22</v>
      </c>
      <c r="H602" t="s">
        <v>1007</v>
      </c>
      <c r="J602" t="s">
        <v>1008</v>
      </c>
      <c r="K602" s="1">
        <v>42455.678472222222</v>
      </c>
      <c r="L602" t="s">
        <v>25</v>
      </c>
      <c r="M602" t="s">
        <v>43</v>
      </c>
      <c r="N602">
        <v>26</v>
      </c>
      <c r="O602" t="s">
        <v>27</v>
      </c>
      <c r="P602">
        <v>201603</v>
      </c>
      <c r="Q602" t="s">
        <v>49</v>
      </c>
      <c r="R602">
        <v>7</v>
      </c>
      <c r="S602">
        <v>1</v>
      </c>
    </row>
    <row r="603" spans="1:19" x14ac:dyDescent="0.3">
      <c r="A603">
        <v>940614</v>
      </c>
      <c r="B603" t="s">
        <v>188</v>
      </c>
      <c r="C603" t="s">
        <v>19</v>
      </c>
      <c r="D603" t="s">
        <v>30</v>
      </c>
      <c r="E603">
        <v>32</v>
      </c>
      <c r="F603" t="s">
        <v>21</v>
      </c>
      <c r="G603" t="s">
        <v>22</v>
      </c>
      <c r="H603" t="s">
        <v>817</v>
      </c>
      <c r="J603" t="s">
        <v>1009</v>
      </c>
      <c r="K603" s="1">
        <v>42453.79791666667</v>
      </c>
      <c r="L603" t="s">
        <v>35</v>
      </c>
      <c r="M603" t="s">
        <v>170</v>
      </c>
      <c r="N603">
        <v>24</v>
      </c>
      <c r="O603" t="s">
        <v>27</v>
      </c>
      <c r="P603">
        <v>201603</v>
      </c>
      <c r="Q603" t="s">
        <v>45</v>
      </c>
      <c r="R603">
        <v>5</v>
      </c>
      <c r="S603">
        <v>1</v>
      </c>
    </row>
    <row r="604" spans="1:19" x14ac:dyDescent="0.3">
      <c r="A604">
        <v>773057</v>
      </c>
      <c r="B604" t="s">
        <v>372</v>
      </c>
      <c r="C604" t="s">
        <v>19</v>
      </c>
      <c r="D604" t="s">
        <v>20</v>
      </c>
      <c r="E604">
        <v>38</v>
      </c>
      <c r="F604" t="s">
        <v>46</v>
      </c>
      <c r="G604" t="s">
        <v>133</v>
      </c>
      <c r="H604" t="s">
        <v>260</v>
      </c>
      <c r="J604" t="s">
        <v>1010</v>
      </c>
      <c r="K604" s="1">
        <v>42430.709722222222</v>
      </c>
      <c r="L604" t="s">
        <v>25</v>
      </c>
      <c r="M604" t="s">
        <v>43</v>
      </c>
      <c r="N604">
        <v>1</v>
      </c>
      <c r="O604" t="s">
        <v>27</v>
      </c>
      <c r="P604">
        <v>201603</v>
      </c>
      <c r="Q604" t="s">
        <v>28</v>
      </c>
      <c r="R604">
        <v>3</v>
      </c>
      <c r="S604">
        <v>1</v>
      </c>
    </row>
    <row r="605" spans="1:19" x14ac:dyDescent="0.3">
      <c r="A605">
        <v>788958</v>
      </c>
      <c r="B605" t="s">
        <v>101</v>
      </c>
      <c r="C605" t="s">
        <v>19</v>
      </c>
      <c r="D605" t="s">
        <v>54</v>
      </c>
      <c r="E605">
        <v>38</v>
      </c>
      <c r="F605" t="s">
        <v>31</v>
      </c>
      <c r="G605" t="s">
        <v>40</v>
      </c>
      <c r="H605" t="s">
        <v>1011</v>
      </c>
      <c r="J605" t="s">
        <v>1012</v>
      </c>
      <c r="K605" s="1">
        <v>42393.460416666669</v>
      </c>
      <c r="L605" t="s">
        <v>25</v>
      </c>
      <c r="M605" t="s">
        <v>43</v>
      </c>
      <c r="N605">
        <v>24</v>
      </c>
      <c r="O605" t="s">
        <v>62</v>
      </c>
      <c r="P605">
        <v>201601</v>
      </c>
      <c r="Q605" t="s">
        <v>81</v>
      </c>
      <c r="R605">
        <v>1</v>
      </c>
      <c r="S605">
        <v>1</v>
      </c>
    </row>
    <row r="606" spans="1:19" x14ac:dyDescent="0.3">
      <c r="A606">
        <v>810680</v>
      </c>
      <c r="B606" t="s">
        <v>421</v>
      </c>
      <c r="C606" t="s">
        <v>19</v>
      </c>
      <c r="D606" t="s">
        <v>38</v>
      </c>
      <c r="E606">
        <v>42</v>
      </c>
      <c r="F606" t="s">
        <v>31</v>
      </c>
      <c r="G606" t="s">
        <v>32</v>
      </c>
      <c r="H606" t="s">
        <v>1013</v>
      </c>
      <c r="J606" t="s">
        <v>1014</v>
      </c>
      <c r="K606" s="1">
        <v>42441.51666666667</v>
      </c>
      <c r="L606" t="s">
        <v>25</v>
      </c>
      <c r="M606" t="s">
        <v>43</v>
      </c>
      <c r="N606">
        <v>12</v>
      </c>
      <c r="O606" t="s">
        <v>27</v>
      </c>
      <c r="P606">
        <v>201603</v>
      </c>
      <c r="Q606" t="s">
        <v>49</v>
      </c>
      <c r="R606">
        <v>7</v>
      </c>
      <c r="S606">
        <v>1</v>
      </c>
    </row>
    <row r="607" spans="1:19" x14ac:dyDescent="0.3">
      <c r="A607">
        <v>809229</v>
      </c>
      <c r="B607" t="s">
        <v>272</v>
      </c>
      <c r="C607" t="s">
        <v>19</v>
      </c>
      <c r="D607" t="s">
        <v>38</v>
      </c>
      <c r="E607">
        <v>31</v>
      </c>
      <c r="F607" t="s">
        <v>46</v>
      </c>
      <c r="G607" t="s">
        <v>22</v>
      </c>
      <c r="H607" t="s">
        <v>328</v>
      </c>
      <c r="J607" t="s">
        <v>1015</v>
      </c>
      <c r="K607" s="1">
        <v>42419.329861111109</v>
      </c>
      <c r="L607" t="s">
        <v>35</v>
      </c>
      <c r="M607" t="s">
        <v>26</v>
      </c>
      <c r="N607">
        <v>19</v>
      </c>
      <c r="O607" t="s">
        <v>44</v>
      </c>
      <c r="P607">
        <v>201602</v>
      </c>
      <c r="Q607" t="s">
        <v>84</v>
      </c>
      <c r="R607">
        <v>6</v>
      </c>
      <c r="S607">
        <v>1</v>
      </c>
    </row>
    <row r="608" spans="1:19" x14ac:dyDescent="0.3">
      <c r="A608">
        <v>788947</v>
      </c>
      <c r="B608" t="s">
        <v>126</v>
      </c>
      <c r="C608" t="s">
        <v>19</v>
      </c>
      <c r="D608" t="s">
        <v>20</v>
      </c>
      <c r="E608">
        <v>39</v>
      </c>
      <c r="F608" t="s">
        <v>31</v>
      </c>
      <c r="G608" t="s">
        <v>58</v>
      </c>
      <c r="H608" t="s">
        <v>808</v>
      </c>
      <c r="J608" t="s">
        <v>1016</v>
      </c>
      <c r="K608" s="1">
        <v>42410.882638888892</v>
      </c>
      <c r="L608" t="s">
        <v>25</v>
      </c>
      <c r="M608" t="s">
        <v>61</v>
      </c>
      <c r="N608">
        <v>10</v>
      </c>
      <c r="O608" t="s">
        <v>44</v>
      </c>
      <c r="P608">
        <v>201602</v>
      </c>
      <c r="Q608" t="s">
        <v>36</v>
      </c>
      <c r="R608">
        <v>4</v>
      </c>
      <c r="S608">
        <v>1</v>
      </c>
    </row>
    <row r="609" spans="1:19" x14ac:dyDescent="0.3">
      <c r="A609">
        <v>2203664</v>
      </c>
      <c r="B609" t="s">
        <v>173</v>
      </c>
      <c r="C609" t="s">
        <v>19</v>
      </c>
      <c r="D609" t="s">
        <v>30</v>
      </c>
      <c r="E609">
        <v>27</v>
      </c>
      <c r="F609" t="s">
        <v>31</v>
      </c>
      <c r="G609" t="s">
        <v>22</v>
      </c>
      <c r="H609" t="s">
        <v>74</v>
      </c>
      <c r="J609" t="s">
        <v>1017</v>
      </c>
      <c r="K609" s="1">
        <v>42391.56527777778</v>
      </c>
      <c r="L609" t="s">
        <v>35</v>
      </c>
      <c r="M609" t="s">
        <v>43</v>
      </c>
      <c r="N609">
        <v>22</v>
      </c>
      <c r="O609" t="s">
        <v>62</v>
      </c>
      <c r="P609">
        <v>201601</v>
      </c>
      <c r="Q609" t="s">
        <v>84</v>
      </c>
      <c r="R609">
        <v>6</v>
      </c>
      <c r="S609">
        <v>1</v>
      </c>
    </row>
    <row r="610" spans="1:19" x14ac:dyDescent="0.3">
      <c r="A610">
        <v>809887</v>
      </c>
      <c r="B610" t="s">
        <v>37</v>
      </c>
      <c r="C610" t="s">
        <v>19</v>
      </c>
      <c r="D610" t="s">
        <v>20</v>
      </c>
      <c r="E610">
        <v>41</v>
      </c>
      <c r="F610" t="s">
        <v>21</v>
      </c>
      <c r="G610" t="s">
        <v>22</v>
      </c>
      <c r="H610" t="s">
        <v>229</v>
      </c>
      <c r="J610" t="s">
        <v>1018</v>
      </c>
      <c r="K610" s="1">
        <v>42412.518055555556</v>
      </c>
      <c r="L610" t="s">
        <v>25</v>
      </c>
      <c r="M610" t="s">
        <v>43</v>
      </c>
      <c r="N610">
        <v>12</v>
      </c>
      <c r="O610" t="s">
        <v>44</v>
      </c>
      <c r="P610">
        <v>201602</v>
      </c>
      <c r="Q610" t="s">
        <v>84</v>
      </c>
      <c r="R610">
        <v>6</v>
      </c>
      <c r="S610">
        <v>1</v>
      </c>
    </row>
    <row r="611" spans="1:19" x14ac:dyDescent="0.3">
      <c r="A611">
        <v>771882</v>
      </c>
      <c r="B611" t="s">
        <v>123</v>
      </c>
      <c r="C611" t="s">
        <v>19</v>
      </c>
      <c r="D611" t="s">
        <v>20</v>
      </c>
      <c r="E611">
        <v>27</v>
      </c>
      <c r="F611" t="s">
        <v>21</v>
      </c>
      <c r="G611" t="s">
        <v>69</v>
      </c>
      <c r="H611" t="s">
        <v>334</v>
      </c>
      <c r="J611" t="s">
        <v>1019</v>
      </c>
      <c r="K611" s="1">
        <v>42389.442361111112</v>
      </c>
      <c r="L611" t="s">
        <v>35</v>
      </c>
      <c r="M611" t="s">
        <v>26</v>
      </c>
      <c r="N611">
        <v>20</v>
      </c>
      <c r="O611" t="s">
        <v>62</v>
      </c>
      <c r="P611">
        <v>201601</v>
      </c>
      <c r="Q611" t="s">
        <v>36</v>
      </c>
      <c r="R611">
        <v>4</v>
      </c>
      <c r="S611">
        <v>1</v>
      </c>
    </row>
    <row r="612" spans="1:19" x14ac:dyDescent="0.3">
      <c r="A612">
        <v>809349</v>
      </c>
      <c r="B612" t="s">
        <v>195</v>
      </c>
      <c r="C612" t="s">
        <v>19</v>
      </c>
      <c r="D612" t="s">
        <v>85</v>
      </c>
      <c r="E612">
        <v>47</v>
      </c>
      <c r="F612" t="s">
        <v>21</v>
      </c>
      <c r="G612" t="s">
        <v>144</v>
      </c>
      <c r="H612" t="s">
        <v>952</v>
      </c>
      <c r="J612" t="s">
        <v>1020</v>
      </c>
      <c r="K612" s="1">
        <v>42444.499305555553</v>
      </c>
      <c r="L612" t="s">
        <v>25</v>
      </c>
      <c r="M612" t="s">
        <v>43</v>
      </c>
      <c r="N612">
        <v>15</v>
      </c>
      <c r="O612" t="s">
        <v>27</v>
      </c>
      <c r="P612">
        <v>201603</v>
      </c>
      <c r="Q612" t="s">
        <v>28</v>
      </c>
      <c r="R612">
        <v>3</v>
      </c>
      <c r="S612">
        <v>1</v>
      </c>
    </row>
    <row r="613" spans="1:19" x14ac:dyDescent="0.3">
      <c r="A613">
        <v>940201</v>
      </c>
      <c r="B613" t="s">
        <v>101</v>
      </c>
      <c r="C613" t="s">
        <v>19</v>
      </c>
      <c r="D613" t="s">
        <v>20</v>
      </c>
      <c r="E613">
        <v>34</v>
      </c>
      <c r="F613" t="s">
        <v>21</v>
      </c>
      <c r="G613" t="s">
        <v>133</v>
      </c>
      <c r="H613" t="s">
        <v>70</v>
      </c>
      <c r="J613" t="s">
        <v>1021</v>
      </c>
      <c r="K613" s="1">
        <v>42457.298611111109</v>
      </c>
      <c r="L613" t="s">
        <v>35</v>
      </c>
      <c r="M613" t="s">
        <v>26</v>
      </c>
      <c r="N613">
        <v>28</v>
      </c>
      <c r="O613" t="s">
        <v>27</v>
      </c>
      <c r="P613">
        <v>201603</v>
      </c>
      <c r="Q613" t="s">
        <v>72</v>
      </c>
      <c r="R613">
        <v>2</v>
      </c>
      <c r="S613">
        <v>1</v>
      </c>
    </row>
    <row r="614" spans="1:19" x14ac:dyDescent="0.3">
      <c r="A614">
        <v>611190</v>
      </c>
      <c r="B614" t="s">
        <v>115</v>
      </c>
      <c r="C614" t="s">
        <v>19</v>
      </c>
      <c r="D614" t="s">
        <v>20</v>
      </c>
      <c r="E614">
        <v>32</v>
      </c>
      <c r="F614" t="s">
        <v>21</v>
      </c>
      <c r="G614" t="s">
        <v>164</v>
      </c>
      <c r="H614" t="s">
        <v>1022</v>
      </c>
      <c r="J614" t="s">
        <v>1023</v>
      </c>
      <c r="K614" s="1">
        <v>42380.899305555555</v>
      </c>
      <c r="L614" t="s">
        <v>35</v>
      </c>
      <c r="M614" t="s">
        <v>61</v>
      </c>
      <c r="N614">
        <v>11</v>
      </c>
      <c r="O614" t="s">
        <v>62</v>
      </c>
      <c r="P614">
        <v>201601</v>
      </c>
      <c r="Q614" t="s">
        <v>72</v>
      </c>
      <c r="R614">
        <v>2</v>
      </c>
      <c r="S614">
        <v>1</v>
      </c>
    </row>
    <row r="615" spans="1:19" x14ac:dyDescent="0.3">
      <c r="A615">
        <v>821631</v>
      </c>
      <c r="B615" t="s">
        <v>115</v>
      </c>
      <c r="C615" t="s">
        <v>19</v>
      </c>
      <c r="D615" t="s">
        <v>20</v>
      </c>
      <c r="E615">
        <v>31</v>
      </c>
      <c r="F615" t="s">
        <v>21</v>
      </c>
      <c r="G615" t="s">
        <v>77</v>
      </c>
      <c r="H615" t="s">
        <v>713</v>
      </c>
      <c r="J615" t="s">
        <v>1024</v>
      </c>
      <c r="K615" s="1">
        <v>42444.74722222222</v>
      </c>
      <c r="L615" t="s">
        <v>35</v>
      </c>
      <c r="M615" t="s">
        <v>43</v>
      </c>
      <c r="N615">
        <v>15</v>
      </c>
      <c r="O615" t="s">
        <v>27</v>
      </c>
      <c r="P615">
        <v>201603</v>
      </c>
      <c r="Q615" t="s">
        <v>28</v>
      </c>
      <c r="R615">
        <v>3</v>
      </c>
      <c r="S615">
        <v>1</v>
      </c>
    </row>
    <row r="616" spans="1:19" x14ac:dyDescent="0.3">
      <c r="A616">
        <v>810751</v>
      </c>
      <c r="B616" t="s">
        <v>167</v>
      </c>
      <c r="C616" t="s">
        <v>19</v>
      </c>
      <c r="D616" t="s">
        <v>20</v>
      </c>
      <c r="E616">
        <v>39</v>
      </c>
      <c r="F616" t="s">
        <v>21</v>
      </c>
      <c r="G616" t="s">
        <v>105</v>
      </c>
      <c r="H616" t="s">
        <v>1025</v>
      </c>
      <c r="J616" t="s">
        <v>1026</v>
      </c>
      <c r="K616" s="1">
        <v>42421.853472222225</v>
      </c>
      <c r="L616" t="s">
        <v>25</v>
      </c>
      <c r="M616" t="s">
        <v>61</v>
      </c>
      <c r="N616">
        <v>21</v>
      </c>
      <c r="O616" t="s">
        <v>44</v>
      </c>
      <c r="P616">
        <v>201602</v>
      </c>
      <c r="Q616" t="s">
        <v>81</v>
      </c>
      <c r="R616">
        <v>1</v>
      </c>
      <c r="S616">
        <v>1</v>
      </c>
    </row>
    <row r="617" spans="1:19" x14ac:dyDescent="0.3">
      <c r="A617">
        <v>1793451</v>
      </c>
      <c r="B617" t="s">
        <v>85</v>
      </c>
      <c r="C617" t="s">
        <v>140</v>
      </c>
      <c r="D617" t="s">
        <v>140</v>
      </c>
      <c r="E617">
        <v>0</v>
      </c>
      <c r="F617" t="s">
        <v>140</v>
      </c>
      <c r="G617" t="s">
        <v>141</v>
      </c>
      <c r="H617" t="s">
        <v>142</v>
      </c>
      <c r="J617" t="s">
        <v>142</v>
      </c>
      <c r="K617" t="s">
        <v>142</v>
      </c>
      <c r="L617" t="s">
        <v>88</v>
      </c>
      <c r="M617" t="s">
        <v>61</v>
      </c>
      <c r="N617" t="s">
        <v>142</v>
      </c>
      <c r="O617" t="s">
        <v>142</v>
      </c>
      <c r="P617" t="s">
        <v>142</v>
      </c>
      <c r="Q617" t="s">
        <v>142</v>
      </c>
      <c r="R617" t="s">
        <v>142</v>
      </c>
      <c r="S617">
        <v>1</v>
      </c>
    </row>
    <row r="618" spans="1:19" x14ac:dyDescent="0.3">
      <c r="A618">
        <v>1450546</v>
      </c>
      <c r="B618" t="s">
        <v>85</v>
      </c>
      <c r="C618" t="s">
        <v>140</v>
      </c>
      <c r="D618" t="s">
        <v>140</v>
      </c>
      <c r="E618">
        <v>0</v>
      </c>
      <c r="F618" t="s">
        <v>140</v>
      </c>
      <c r="G618" t="s">
        <v>141</v>
      </c>
      <c r="H618" t="s">
        <v>142</v>
      </c>
      <c r="J618" t="s">
        <v>142</v>
      </c>
      <c r="K618" t="s">
        <v>142</v>
      </c>
      <c r="L618" t="s">
        <v>88</v>
      </c>
      <c r="M618" t="s">
        <v>61</v>
      </c>
      <c r="N618" t="s">
        <v>142</v>
      </c>
      <c r="O618" t="s">
        <v>142</v>
      </c>
      <c r="P618" t="s">
        <v>142</v>
      </c>
      <c r="Q618" t="s">
        <v>142</v>
      </c>
      <c r="R618" t="s">
        <v>142</v>
      </c>
      <c r="S618">
        <v>1</v>
      </c>
    </row>
    <row r="619" spans="1:19" x14ac:dyDescent="0.3">
      <c r="A619">
        <v>866592</v>
      </c>
      <c r="B619" t="s">
        <v>421</v>
      </c>
      <c r="C619" t="s">
        <v>19</v>
      </c>
      <c r="D619" t="s">
        <v>30</v>
      </c>
      <c r="E619">
        <v>28</v>
      </c>
      <c r="F619" t="s">
        <v>21</v>
      </c>
      <c r="G619" t="s">
        <v>32</v>
      </c>
      <c r="H619" t="s">
        <v>1027</v>
      </c>
      <c r="J619" t="s">
        <v>1028</v>
      </c>
      <c r="K619" s="1">
        <v>42443.385416666664</v>
      </c>
      <c r="L619" t="s">
        <v>35</v>
      </c>
      <c r="M619" t="s">
        <v>26</v>
      </c>
      <c r="N619">
        <v>14</v>
      </c>
      <c r="O619" t="s">
        <v>27</v>
      </c>
      <c r="P619">
        <v>201603</v>
      </c>
      <c r="Q619" t="s">
        <v>72</v>
      </c>
      <c r="R619">
        <v>2</v>
      </c>
      <c r="S619">
        <v>1</v>
      </c>
    </row>
    <row r="620" spans="1:19" x14ac:dyDescent="0.3">
      <c r="A620">
        <v>866901</v>
      </c>
      <c r="B620" t="s">
        <v>18</v>
      </c>
      <c r="C620" t="s">
        <v>19</v>
      </c>
      <c r="D620" t="s">
        <v>54</v>
      </c>
      <c r="E620">
        <v>39</v>
      </c>
      <c r="F620" t="s">
        <v>21</v>
      </c>
      <c r="G620" t="s">
        <v>58</v>
      </c>
      <c r="H620" t="s">
        <v>1029</v>
      </c>
      <c r="J620" t="s">
        <v>1030</v>
      </c>
      <c r="K620" s="1">
        <v>42447.373611111114</v>
      </c>
      <c r="L620" t="s">
        <v>25</v>
      </c>
      <c r="M620" t="s">
        <v>26</v>
      </c>
      <c r="N620">
        <v>18</v>
      </c>
      <c r="O620" t="s">
        <v>27</v>
      </c>
      <c r="P620">
        <v>201603</v>
      </c>
      <c r="Q620" t="s">
        <v>84</v>
      </c>
      <c r="R620">
        <v>6</v>
      </c>
      <c r="S620">
        <v>1</v>
      </c>
    </row>
    <row r="621" spans="1:19" x14ac:dyDescent="0.3">
      <c r="A621">
        <v>788945</v>
      </c>
      <c r="B621" t="s">
        <v>130</v>
      </c>
      <c r="C621" t="s">
        <v>19</v>
      </c>
      <c r="D621" t="s">
        <v>20</v>
      </c>
      <c r="E621">
        <v>33</v>
      </c>
      <c r="F621" t="s">
        <v>39</v>
      </c>
      <c r="G621" t="s">
        <v>69</v>
      </c>
      <c r="H621" t="s">
        <v>1031</v>
      </c>
      <c r="J621" t="s">
        <v>1032</v>
      </c>
      <c r="K621" s="1">
        <v>42414.063194444447</v>
      </c>
      <c r="L621" t="s">
        <v>35</v>
      </c>
      <c r="M621" t="s">
        <v>80</v>
      </c>
      <c r="N621">
        <v>14</v>
      </c>
      <c r="O621" t="s">
        <v>44</v>
      </c>
      <c r="P621">
        <v>201602</v>
      </c>
      <c r="Q621" t="s">
        <v>81</v>
      </c>
      <c r="R621">
        <v>1</v>
      </c>
      <c r="S621">
        <v>1</v>
      </c>
    </row>
    <row r="622" spans="1:19" x14ac:dyDescent="0.3">
      <c r="A622">
        <v>789004</v>
      </c>
      <c r="B622" t="s">
        <v>182</v>
      </c>
      <c r="C622" t="s">
        <v>19</v>
      </c>
      <c r="D622" t="s">
        <v>85</v>
      </c>
      <c r="E622">
        <v>36</v>
      </c>
      <c r="F622" t="s">
        <v>163</v>
      </c>
      <c r="G622" t="s">
        <v>69</v>
      </c>
      <c r="H622" t="s">
        <v>550</v>
      </c>
      <c r="J622" t="s">
        <v>1033</v>
      </c>
      <c r="K622" s="1">
        <v>42410.820833333331</v>
      </c>
      <c r="L622" t="s">
        <v>25</v>
      </c>
      <c r="M622" t="s">
        <v>170</v>
      </c>
      <c r="N622">
        <v>10</v>
      </c>
      <c r="O622" t="s">
        <v>44</v>
      </c>
      <c r="P622">
        <v>201602</v>
      </c>
      <c r="Q622" t="s">
        <v>36</v>
      </c>
      <c r="R622">
        <v>4</v>
      </c>
      <c r="S622">
        <v>1</v>
      </c>
    </row>
    <row r="623" spans="1:19" x14ac:dyDescent="0.3">
      <c r="A623">
        <v>809578</v>
      </c>
      <c r="B623" t="s">
        <v>1034</v>
      </c>
      <c r="C623" t="s">
        <v>51</v>
      </c>
      <c r="D623" t="s">
        <v>20</v>
      </c>
      <c r="E623">
        <v>23</v>
      </c>
      <c r="F623" t="s">
        <v>68</v>
      </c>
      <c r="G623" t="s">
        <v>105</v>
      </c>
      <c r="H623" t="s">
        <v>839</v>
      </c>
      <c r="J623" t="s">
        <v>1035</v>
      </c>
      <c r="K623" s="1">
        <v>42419.535416666666</v>
      </c>
      <c r="L623" t="s">
        <v>35</v>
      </c>
      <c r="M623" t="s">
        <v>43</v>
      </c>
      <c r="N623">
        <v>19</v>
      </c>
      <c r="O623" t="s">
        <v>44</v>
      </c>
      <c r="P623">
        <v>201602</v>
      </c>
      <c r="Q623" t="s">
        <v>84</v>
      </c>
      <c r="R623">
        <v>6</v>
      </c>
      <c r="S623">
        <v>1</v>
      </c>
    </row>
    <row r="624" spans="1:19" x14ac:dyDescent="0.3">
      <c r="A624">
        <v>893227</v>
      </c>
      <c r="B624" t="s">
        <v>191</v>
      </c>
      <c r="C624" t="s">
        <v>19</v>
      </c>
      <c r="D624" t="s">
        <v>20</v>
      </c>
      <c r="E624">
        <v>27</v>
      </c>
      <c r="F624" t="s">
        <v>90</v>
      </c>
      <c r="G624" t="s">
        <v>22</v>
      </c>
      <c r="H624" t="s">
        <v>47</v>
      </c>
      <c r="J624" t="s">
        <v>1036</v>
      </c>
      <c r="K624" s="1">
        <v>42435.634027777778</v>
      </c>
      <c r="L624" t="s">
        <v>35</v>
      </c>
      <c r="M624" t="s">
        <v>43</v>
      </c>
      <c r="N624">
        <v>6</v>
      </c>
      <c r="O624" t="s">
        <v>27</v>
      </c>
      <c r="P624">
        <v>201603</v>
      </c>
      <c r="Q624" t="s">
        <v>81</v>
      </c>
      <c r="R624">
        <v>1</v>
      </c>
      <c r="S624">
        <v>1</v>
      </c>
    </row>
    <row r="625" spans="1:19" x14ac:dyDescent="0.3">
      <c r="A625">
        <v>2428091</v>
      </c>
      <c r="B625" t="s">
        <v>29</v>
      </c>
      <c r="C625" t="s">
        <v>19</v>
      </c>
      <c r="D625" t="s">
        <v>38</v>
      </c>
      <c r="E625">
        <v>31</v>
      </c>
      <c r="F625" t="s">
        <v>46</v>
      </c>
      <c r="G625" t="s">
        <v>22</v>
      </c>
      <c r="H625" t="s">
        <v>849</v>
      </c>
      <c r="J625" t="s">
        <v>1037</v>
      </c>
      <c r="K625" s="1">
        <v>42440.718055555553</v>
      </c>
      <c r="L625" t="s">
        <v>35</v>
      </c>
      <c r="M625" t="s">
        <v>43</v>
      </c>
      <c r="N625">
        <v>11</v>
      </c>
      <c r="O625" t="s">
        <v>27</v>
      </c>
      <c r="P625">
        <v>201603</v>
      </c>
      <c r="Q625" t="s">
        <v>84</v>
      </c>
      <c r="R625">
        <v>6</v>
      </c>
      <c r="S625">
        <v>1</v>
      </c>
    </row>
    <row r="626" spans="1:19" x14ac:dyDescent="0.3">
      <c r="A626">
        <v>788891</v>
      </c>
      <c r="B626" t="s">
        <v>173</v>
      </c>
      <c r="C626" t="s">
        <v>19</v>
      </c>
      <c r="D626" t="s">
        <v>38</v>
      </c>
      <c r="E626">
        <v>28</v>
      </c>
      <c r="F626" t="s">
        <v>31</v>
      </c>
      <c r="G626" t="s">
        <v>105</v>
      </c>
      <c r="H626" t="s">
        <v>1038</v>
      </c>
      <c r="J626" t="s">
        <v>1039</v>
      </c>
      <c r="K626" s="1">
        <v>42440.507638888892</v>
      </c>
      <c r="L626" t="s">
        <v>35</v>
      </c>
      <c r="M626" t="s">
        <v>43</v>
      </c>
      <c r="N626">
        <v>11</v>
      </c>
      <c r="O626" t="s">
        <v>27</v>
      </c>
      <c r="P626">
        <v>201603</v>
      </c>
      <c r="Q626" t="s">
        <v>84</v>
      </c>
      <c r="R626">
        <v>6</v>
      </c>
      <c r="S626">
        <v>1</v>
      </c>
    </row>
    <row r="627" spans="1:19" x14ac:dyDescent="0.3">
      <c r="A627">
        <v>2360196</v>
      </c>
      <c r="B627" t="s">
        <v>147</v>
      </c>
      <c r="C627" t="s">
        <v>19</v>
      </c>
      <c r="D627" t="s">
        <v>20</v>
      </c>
      <c r="E627">
        <v>52</v>
      </c>
      <c r="F627" t="s">
        <v>21</v>
      </c>
      <c r="G627" t="s">
        <v>32</v>
      </c>
      <c r="H627" t="s">
        <v>1040</v>
      </c>
      <c r="J627" t="s">
        <v>1041</v>
      </c>
      <c r="K627" s="1">
        <v>42433.897916666669</v>
      </c>
      <c r="L627" t="s">
        <v>97</v>
      </c>
      <c r="M627" t="s">
        <v>61</v>
      </c>
      <c r="N627">
        <v>4</v>
      </c>
      <c r="O627" t="s">
        <v>27</v>
      </c>
      <c r="P627">
        <v>201603</v>
      </c>
      <c r="Q627" t="s">
        <v>84</v>
      </c>
      <c r="R627">
        <v>6</v>
      </c>
      <c r="S627">
        <v>1</v>
      </c>
    </row>
    <row r="628" spans="1:19" x14ac:dyDescent="0.3">
      <c r="A628">
        <v>908759</v>
      </c>
      <c r="B628" t="s">
        <v>18</v>
      </c>
      <c r="C628" t="s">
        <v>19</v>
      </c>
      <c r="D628" t="s">
        <v>54</v>
      </c>
      <c r="E628">
        <v>37</v>
      </c>
      <c r="F628" t="s">
        <v>112</v>
      </c>
      <c r="G628" t="s">
        <v>22</v>
      </c>
      <c r="H628" t="s">
        <v>566</v>
      </c>
      <c r="J628" t="s">
        <v>1042</v>
      </c>
      <c r="K628" s="1">
        <v>42455.285416666666</v>
      </c>
      <c r="L628" t="s">
        <v>25</v>
      </c>
      <c r="M628" t="s">
        <v>26</v>
      </c>
      <c r="N628">
        <v>26</v>
      </c>
      <c r="O628" t="s">
        <v>27</v>
      </c>
      <c r="P628">
        <v>201603</v>
      </c>
      <c r="Q628" t="s">
        <v>49</v>
      </c>
      <c r="R628">
        <v>7</v>
      </c>
      <c r="S628">
        <v>1</v>
      </c>
    </row>
    <row r="629" spans="1:19" x14ac:dyDescent="0.3">
      <c r="A629">
        <v>822557</v>
      </c>
      <c r="B629" t="s">
        <v>191</v>
      </c>
      <c r="C629" t="s">
        <v>19</v>
      </c>
      <c r="D629" t="s">
        <v>20</v>
      </c>
      <c r="E629">
        <v>27</v>
      </c>
      <c r="F629" t="s">
        <v>68</v>
      </c>
      <c r="G629" t="s">
        <v>64</v>
      </c>
      <c r="H629" t="s">
        <v>1043</v>
      </c>
      <c r="J629" t="s">
        <v>1044</v>
      </c>
      <c r="K629" s="1">
        <v>42375.72152777778</v>
      </c>
      <c r="L629" t="s">
        <v>35</v>
      </c>
      <c r="M629" t="s">
        <v>43</v>
      </c>
      <c r="N629">
        <v>6</v>
      </c>
      <c r="O629" t="s">
        <v>62</v>
      </c>
      <c r="P629">
        <v>201601</v>
      </c>
      <c r="Q629" t="s">
        <v>36</v>
      </c>
      <c r="R629">
        <v>4</v>
      </c>
      <c r="S629">
        <v>1</v>
      </c>
    </row>
    <row r="630" spans="1:19" x14ac:dyDescent="0.3">
      <c r="A630">
        <v>2203811</v>
      </c>
      <c r="B630" t="s">
        <v>220</v>
      </c>
      <c r="C630" t="s">
        <v>19</v>
      </c>
      <c r="D630" t="s">
        <v>85</v>
      </c>
      <c r="E630">
        <v>36</v>
      </c>
      <c r="F630" t="s">
        <v>21</v>
      </c>
      <c r="G630" t="s">
        <v>77</v>
      </c>
      <c r="H630" t="s">
        <v>178</v>
      </c>
      <c r="J630" t="s">
        <v>1045</v>
      </c>
      <c r="K630" s="1">
        <v>42377.240972222222</v>
      </c>
      <c r="L630" t="s">
        <v>25</v>
      </c>
      <c r="M630" t="s">
        <v>26</v>
      </c>
      <c r="N630">
        <v>8</v>
      </c>
      <c r="O630" t="s">
        <v>62</v>
      </c>
      <c r="P630">
        <v>201601</v>
      </c>
      <c r="Q630" t="s">
        <v>84</v>
      </c>
      <c r="R630">
        <v>6</v>
      </c>
      <c r="S630">
        <v>1</v>
      </c>
    </row>
    <row r="631" spans="1:19" x14ac:dyDescent="0.3">
      <c r="A631">
        <v>2405343</v>
      </c>
      <c r="B631" t="s">
        <v>89</v>
      </c>
      <c r="C631" t="s">
        <v>19</v>
      </c>
      <c r="D631" t="s">
        <v>38</v>
      </c>
      <c r="E631">
        <v>47</v>
      </c>
      <c r="F631" t="s">
        <v>90</v>
      </c>
      <c r="G631" t="s">
        <v>32</v>
      </c>
      <c r="H631" t="s">
        <v>849</v>
      </c>
      <c r="J631" t="s">
        <v>1046</v>
      </c>
      <c r="K631" s="1">
        <v>42447.362500000003</v>
      </c>
      <c r="L631" t="s">
        <v>25</v>
      </c>
      <c r="M631" t="s">
        <v>26</v>
      </c>
      <c r="N631">
        <v>18</v>
      </c>
      <c r="O631" t="s">
        <v>27</v>
      </c>
      <c r="P631">
        <v>201603</v>
      </c>
      <c r="Q631" t="s">
        <v>84</v>
      </c>
      <c r="R631">
        <v>6</v>
      </c>
      <c r="S631">
        <v>1</v>
      </c>
    </row>
    <row r="632" spans="1:19" x14ac:dyDescent="0.3">
      <c r="A632">
        <v>819259</v>
      </c>
      <c r="B632" t="s">
        <v>320</v>
      </c>
      <c r="C632" t="s">
        <v>51</v>
      </c>
      <c r="D632" t="s">
        <v>54</v>
      </c>
      <c r="E632">
        <v>10</v>
      </c>
      <c r="F632" t="s">
        <v>46</v>
      </c>
      <c r="G632" t="s">
        <v>22</v>
      </c>
      <c r="H632" t="s">
        <v>216</v>
      </c>
      <c r="J632" t="s">
        <v>1047</v>
      </c>
      <c r="K632" s="1">
        <v>42426.661805555559</v>
      </c>
      <c r="L632" t="s">
        <v>139</v>
      </c>
      <c r="M632" t="s">
        <v>43</v>
      </c>
      <c r="N632">
        <v>26</v>
      </c>
      <c r="O632" t="s">
        <v>44</v>
      </c>
      <c r="P632">
        <v>201602</v>
      </c>
      <c r="Q632" t="s">
        <v>84</v>
      </c>
      <c r="R632">
        <v>6</v>
      </c>
      <c r="S632">
        <v>1</v>
      </c>
    </row>
    <row r="633" spans="1:19" x14ac:dyDescent="0.3">
      <c r="A633">
        <v>773004</v>
      </c>
      <c r="B633" t="s">
        <v>115</v>
      </c>
      <c r="C633" t="s">
        <v>19</v>
      </c>
      <c r="D633" t="s">
        <v>20</v>
      </c>
      <c r="E633">
        <v>32</v>
      </c>
      <c r="F633" t="s">
        <v>154</v>
      </c>
      <c r="G633" t="s">
        <v>105</v>
      </c>
      <c r="H633" t="s">
        <v>1048</v>
      </c>
      <c r="J633" t="s">
        <v>1049</v>
      </c>
      <c r="K633" s="1">
        <v>42395.711111111108</v>
      </c>
      <c r="L633" t="s">
        <v>35</v>
      </c>
      <c r="M633" t="s">
        <v>43</v>
      </c>
      <c r="N633">
        <v>26</v>
      </c>
      <c r="O633" t="s">
        <v>62</v>
      </c>
      <c r="P633">
        <v>201601</v>
      </c>
      <c r="Q633" t="s">
        <v>28</v>
      </c>
      <c r="R633">
        <v>3</v>
      </c>
      <c r="S633">
        <v>1</v>
      </c>
    </row>
    <row r="634" spans="1:19" x14ac:dyDescent="0.3">
      <c r="A634">
        <v>2361982</v>
      </c>
      <c r="B634" t="s">
        <v>356</v>
      </c>
      <c r="C634" t="s">
        <v>19</v>
      </c>
      <c r="D634" t="s">
        <v>54</v>
      </c>
      <c r="E634">
        <v>42</v>
      </c>
      <c r="F634" t="s">
        <v>21</v>
      </c>
      <c r="G634" t="s">
        <v>32</v>
      </c>
      <c r="H634" t="s">
        <v>313</v>
      </c>
      <c r="J634" t="s">
        <v>1050</v>
      </c>
      <c r="K634" s="1">
        <v>42440.688194444447</v>
      </c>
      <c r="L634" t="s">
        <v>25</v>
      </c>
      <c r="M634" t="s">
        <v>43</v>
      </c>
      <c r="N634">
        <v>11</v>
      </c>
      <c r="O634" t="s">
        <v>27</v>
      </c>
      <c r="P634">
        <v>201603</v>
      </c>
      <c r="Q634" t="s">
        <v>84</v>
      </c>
      <c r="R634">
        <v>6</v>
      </c>
      <c r="S634">
        <v>1</v>
      </c>
    </row>
    <row r="635" spans="1:19" x14ac:dyDescent="0.3">
      <c r="A635">
        <v>808826</v>
      </c>
      <c r="B635" t="s">
        <v>85</v>
      </c>
      <c r="C635" t="s">
        <v>85</v>
      </c>
      <c r="D635" t="s">
        <v>85</v>
      </c>
      <c r="E635">
        <v>0</v>
      </c>
      <c r="F635" t="s">
        <v>85</v>
      </c>
      <c r="G635" t="s">
        <v>22</v>
      </c>
      <c r="H635" t="s">
        <v>1051</v>
      </c>
      <c r="J635" t="s">
        <v>1052</v>
      </c>
      <c r="K635" s="1">
        <v>42442.772222222222</v>
      </c>
      <c r="L635" t="s">
        <v>88</v>
      </c>
      <c r="M635" t="s">
        <v>43</v>
      </c>
      <c r="N635">
        <v>13</v>
      </c>
      <c r="O635" t="s">
        <v>27</v>
      </c>
      <c r="P635">
        <v>201603</v>
      </c>
      <c r="Q635" t="s">
        <v>81</v>
      </c>
      <c r="R635">
        <v>1</v>
      </c>
      <c r="S635">
        <v>1</v>
      </c>
    </row>
    <row r="636" spans="1:19" x14ac:dyDescent="0.3">
      <c r="A636">
        <v>939975</v>
      </c>
      <c r="B636" t="s">
        <v>98</v>
      </c>
      <c r="C636" t="s">
        <v>19</v>
      </c>
      <c r="D636" t="s">
        <v>20</v>
      </c>
      <c r="E636">
        <v>41</v>
      </c>
      <c r="F636" t="s">
        <v>21</v>
      </c>
      <c r="G636" t="s">
        <v>105</v>
      </c>
      <c r="H636" t="s">
        <v>1053</v>
      </c>
      <c r="J636" t="s">
        <v>1054</v>
      </c>
      <c r="K636" s="1">
        <v>42460.822222222225</v>
      </c>
      <c r="L636" t="s">
        <v>25</v>
      </c>
      <c r="M636" t="s">
        <v>170</v>
      </c>
      <c r="N636">
        <v>31</v>
      </c>
      <c r="O636" t="s">
        <v>27</v>
      </c>
      <c r="P636">
        <v>201603</v>
      </c>
      <c r="Q636" t="s">
        <v>45</v>
      </c>
      <c r="R636">
        <v>5</v>
      </c>
      <c r="S636">
        <v>1</v>
      </c>
    </row>
    <row r="637" spans="1:19" x14ac:dyDescent="0.3">
      <c r="A637">
        <v>821432</v>
      </c>
      <c r="B637" t="s">
        <v>423</v>
      </c>
      <c r="C637" t="s">
        <v>19</v>
      </c>
      <c r="D637" t="s">
        <v>30</v>
      </c>
      <c r="E637">
        <v>29</v>
      </c>
      <c r="F637" t="s">
        <v>68</v>
      </c>
      <c r="G637" t="s">
        <v>69</v>
      </c>
      <c r="H637" t="s">
        <v>1055</v>
      </c>
      <c r="J637" t="s">
        <v>1056</v>
      </c>
      <c r="K637" s="1">
        <v>42427.347222222219</v>
      </c>
      <c r="L637" t="s">
        <v>35</v>
      </c>
      <c r="M637" t="s">
        <v>26</v>
      </c>
      <c r="N637">
        <v>27</v>
      </c>
      <c r="O637" t="s">
        <v>44</v>
      </c>
      <c r="P637">
        <v>201602</v>
      </c>
      <c r="Q637" t="s">
        <v>49</v>
      </c>
      <c r="R637">
        <v>7</v>
      </c>
      <c r="S637">
        <v>1</v>
      </c>
    </row>
    <row r="638" spans="1:19" x14ac:dyDescent="0.3">
      <c r="A638">
        <v>772736</v>
      </c>
      <c r="B638" t="s">
        <v>211</v>
      </c>
      <c r="C638" t="s">
        <v>19</v>
      </c>
      <c r="D638" t="s">
        <v>20</v>
      </c>
      <c r="E638">
        <v>22</v>
      </c>
      <c r="F638" t="s">
        <v>46</v>
      </c>
      <c r="G638" t="s">
        <v>58</v>
      </c>
      <c r="H638" t="s">
        <v>74</v>
      </c>
      <c r="J638" t="s">
        <v>1057</v>
      </c>
      <c r="K638" s="1">
        <v>42405.866666666669</v>
      </c>
      <c r="L638" t="s">
        <v>35</v>
      </c>
      <c r="M638" t="s">
        <v>61</v>
      </c>
      <c r="N638">
        <v>5</v>
      </c>
      <c r="O638" t="s">
        <v>44</v>
      </c>
      <c r="P638">
        <v>201602</v>
      </c>
      <c r="Q638" t="s">
        <v>84</v>
      </c>
      <c r="R638">
        <v>6</v>
      </c>
      <c r="S638">
        <v>1</v>
      </c>
    </row>
    <row r="639" spans="1:19" x14ac:dyDescent="0.3">
      <c r="A639">
        <v>832400</v>
      </c>
      <c r="B639" t="s">
        <v>211</v>
      </c>
      <c r="C639" t="s">
        <v>19</v>
      </c>
      <c r="D639" t="s">
        <v>20</v>
      </c>
      <c r="E639">
        <v>30</v>
      </c>
      <c r="F639" t="s">
        <v>112</v>
      </c>
      <c r="G639" t="s">
        <v>64</v>
      </c>
      <c r="H639" t="s">
        <v>1058</v>
      </c>
      <c r="J639" t="s">
        <v>1059</v>
      </c>
      <c r="K639" s="1">
        <v>42431.62777777778</v>
      </c>
      <c r="L639" t="s">
        <v>35</v>
      </c>
      <c r="M639" t="s">
        <v>43</v>
      </c>
      <c r="N639">
        <v>2</v>
      </c>
      <c r="O639" t="s">
        <v>27</v>
      </c>
      <c r="P639">
        <v>201603</v>
      </c>
      <c r="Q639" t="s">
        <v>36</v>
      </c>
      <c r="R639">
        <v>4</v>
      </c>
      <c r="S639">
        <v>1</v>
      </c>
    </row>
    <row r="640" spans="1:19" x14ac:dyDescent="0.3">
      <c r="A640">
        <v>820335</v>
      </c>
      <c r="B640" t="s">
        <v>76</v>
      </c>
      <c r="C640" t="s">
        <v>19</v>
      </c>
      <c r="D640" t="s">
        <v>30</v>
      </c>
      <c r="E640">
        <v>17</v>
      </c>
      <c r="F640" t="s">
        <v>21</v>
      </c>
      <c r="G640" t="s">
        <v>32</v>
      </c>
      <c r="H640" t="s">
        <v>1060</v>
      </c>
      <c r="J640" t="s">
        <v>1061</v>
      </c>
      <c r="K640" s="1">
        <v>42455.530555555553</v>
      </c>
      <c r="L640" t="s">
        <v>93</v>
      </c>
      <c r="M640" t="s">
        <v>43</v>
      </c>
      <c r="N640">
        <v>26</v>
      </c>
      <c r="O640" t="s">
        <v>27</v>
      </c>
      <c r="P640">
        <v>201603</v>
      </c>
      <c r="Q640" t="s">
        <v>49</v>
      </c>
      <c r="R640">
        <v>7</v>
      </c>
      <c r="S640">
        <v>1</v>
      </c>
    </row>
    <row r="641" spans="1:19" x14ac:dyDescent="0.3">
      <c r="A641">
        <v>789269</v>
      </c>
      <c r="B641" t="s">
        <v>76</v>
      </c>
      <c r="C641" t="s">
        <v>19</v>
      </c>
      <c r="D641" t="s">
        <v>20</v>
      </c>
      <c r="E641">
        <v>32</v>
      </c>
      <c r="F641" t="s">
        <v>31</v>
      </c>
      <c r="G641" t="s">
        <v>58</v>
      </c>
      <c r="H641" t="s">
        <v>1062</v>
      </c>
      <c r="J641" t="s">
        <v>1063</v>
      </c>
      <c r="K641" s="1">
        <v>42380.672222222223</v>
      </c>
      <c r="L641" t="s">
        <v>35</v>
      </c>
      <c r="M641" t="s">
        <v>43</v>
      </c>
      <c r="N641">
        <v>11</v>
      </c>
      <c r="O641" t="s">
        <v>62</v>
      </c>
      <c r="P641">
        <v>201601</v>
      </c>
      <c r="Q641" t="s">
        <v>72</v>
      </c>
      <c r="R641">
        <v>2</v>
      </c>
      <c r="S641">
        <v>1</v>
      </c>
    </row>
    <row r="642" spans="1:19" x14ac:dyDescent="0.3">
      <c r="A642">
        <v>521247</v>
      </c>
      <c r="B642" t="s">
        <v>211</v>
      </c>
      <c r="C642" t="s">
        <v>19</v>
      </c>
      <c r="D642" t="s">
        <v>20</v>
      </c>
      <c r="E642">
        <v>21</v>
      </c>
      <c r="F642" t="s">
        <v>112</v>
      </c>
      <c r="G642" t="s">
        <v>69</v>
      </c>
      <c r="H642" t="s">
        <v>391</v>
      </c>
      <c r="J642" t="s">
        <v>1064</v>
      </c>
      <c r="K642" s="1">
        <v>42372.868750000001</v>
      </c>
      <c r="L642" t="s">
        <v>35</v>
      </c>
      <c r="M642" t="s">
        <v>61</v>
      </c>
      <c r="N642">
        <v>3</v>
      </c>
      <c r="O642" t="s">
        <v>62</v>
      </c>
      <c r="P642">
        <v>201601</v>
      </c>
      <c r="Q642" t="s">
        <v>81</v>
      </c>
      <c r="R642">
        <v>1</v>
      </c>
      <c r="S642">
        <v>1</v>
      </c>
    </row>
    <row r="643" spans="1:19" x14ac:dyDescent="0.3">
      <c r="A643">
        <v>809102</v>
      </c>
      <c r="B643" t="s">
        <v>167</v>
      </c>
      <c r="C643" t="s">
        <v>19</v>
      </c>
      <c r="D643" t="s">
        <v>30</v>
      </c>
      <c r="E643">
        <v>34</v>
      </c>
      <c r="F643" t="s">
        <v>31</v>
      </c>
      <c r="G643" t="s">
        <v>77</v>
      </c>
      <c r="H643" t="s">
        <v>570</v>
      </c>
      <c r="J643" t="s">
        <v>1065</v>
      </c>
      <c r="K643" s="1">
        <v>42420.70208333333</v>
      </c>
      <c r="L643" t="s">
        <v>35</v>
      </c>
      <c r="M643" t="s">
        <v>43</v>
      </c>
      <c r="N643">
        <v>20</v>
      </c>
      <c r="O643" t="s">
        <v>44</v>
      </c>
      <c r="P643">
        <v>201602</v>
      </c>
      <c r="Q643" t="s">
        <v>49</v>
      </c>
      <c r="R643">
        <v>7</v>
      </c>
      <c r="S643">
        <v>1</v>
      </c>
    </row>
    <row r="644" spans="1:19" x14ac:dyDescent="0.3">
      <c r="A644">
        <v>809197</v>
      </c>
      <c r="B644" t="s">
        <v>130</v>
      </c>
      <c r="C644" t="s">
        <v>19</v>
      </c>
      <c r="D644" t="s">
        <v>38</v>
      </c>
      <c r="E644">
        <v>29</v>
      </c>
      <c r="F644" t="s">
        <v>46</v>
      </c>
      <c r="G644" t="s">
        <v>32</v>
      </c>
      <c r="H644" t="s">
        <v>377</v>
      </c>
      <c r="J644" t="s">
        <v>1066</v>
      </c>
      <c r="K644" s="1">
        <v>42424.509722222225</v>
      </c>
      <c r="L644" t="s">
        <v>35</v>
      </c>
      <c r="M644" t="s">
        <v>43</v>
      </c>
      <c r="N644">
        <v>24</v>
      </c>
      <c r="O644" t="s">
        <v>44</v>
      </c>
      <c r="P644">
        <v>201602</v>
      </c>
      <c r="Q644" t="s">
        <v>36</v>
      </c>
      <c r="R644">
        <v>4</v>
      </c>
      <c r="S644">
        <v>1</v>
      </c>
    </row>
    <row r="645" spans="1:19" x14ac:dyDescent="0.3">
      <c r="A645">
        <v>2369920</v>
      </c>
      <c r="B645" t="s">
        <v>143</v>
      </c>
      <c r="C645" t="s">
        <v>19</v>
      </c>
      <c r="D645" t="s">
        <v>30</v>
      </c>
      <c r="E645">
        <v>22</v>
      </c>
      <c r="F645" t="s">
        <v>21</v>
      </c>
      <c r="G645" t="s">
        <v>64</v>
      </c>
      <c r="H645" t="s">
        <v>74</v>
      </c>
      <c r="J645" t="s">
        <v>1067</v>
      </c>
      <c r="K645" s="1">
        <v>42434.833333333336</v>
      </c>
      <c r="L645" t="s">
        <v>35</v>
      </c>
      <c r="M645" t="s">
        <v>61</v>
      </c>
      <c r="N645">
        <v>5</v>
      </c>
      <c r="O645" t="s">
        <v>27</v>
      </c>
      <c r="P645">
        <v>201603</v>
      </c>
      <c r="Q645" t="s">
        <v>49</v>
      </c>
      <c r="R645">
        <v>7</v>
      </c>
      <c r="S645">
        <v>1</v>
      </c>
    </row>
    <row r="646" spans="1:19" x14ac:dyDescent="0.3">
      <c r="A646">
        <v>821657</v>
      </c>
      <c r="B646" t="s">
        <v>115</v>
      </c>
      <c r="C646" t="s">
        <v>19</v>
      </c>
      <c r="D646" t="s">
        <v>85</v>
      </c>
      <c r="E646">
        <v>21</v>
      </c>
      <c r="F646" t="s">
        <v>31</v>
      </c>
      <c r="G646" t="s">
        <v>32</v>
      </c>
      <c r="H646" t="s">
        <v>1068</v>
      </c>
      <c r="J646" t="s">
        <v>1069</v>
      </c>
      <c r="K646" s="1">
        <v>42449.369444444441</v>
      </c>
      <c r="L646" t="s">
        <v>35</v>
      </c>
      <c r="M646" t="s">
        <v>26</v>
      </c>
      <c r="N646">
        <v>20</v>
      </c>
      <c r="O646" t="s">
        <v>27</v>
      </c>
      <c r="P646">
        <v>201603</v>
      </c>
      <c r="Q646" t="s">
        <v>81</v>
      </c>
      <c r="R646">
        <v>1</v>
      </c>
      <c r="S646">
        <v>1</v>
      </c>
    </row>
    <row r="647" spans="1:19" x14ac:dyDescent="0.3">
      <c r="A647">
        <v>2091609</v>
      </c>
      <c r="B647" t="s">
        <v>101</v>
      </c>
      <c r="C647" t="s">
        <v>19</v>
      </c>
      <c r="D647" t="s">
        <v>20</v>
      </c>
      <c r="E647">
        <v>28</v>
      </c>
      <c r="F647" t="s">
        <v>21</v>
      </c>
      <c r="G647" t="s">
        <v>105</v>
      </c>
      <c r="H647" t="s">
        <v>148</v>
      </c>
      <c r="J647" t="s">
        <v>1070</v>
      </c>
      <c r="K647" s="1">
        <v>42386.931250000001</v>
      </c>
      <c r="L647" t="s">
        <v>35</v>
      </c>
      <c r="M647" t="s">
        <v>61</v>
      </c>
      <c r="N647">
        <v>17</v>
      </c>
      <c r="O647" t="s">
        <v>62</v>
      </c>
      <c r="P647">
        <v>201601</v>
      </c>
      <c r="Q647" t="s">
        <v>81</v>
      </c>
      <c r="R647">
        <v>1</v>
      </c>
      <c r="S647">
        <v>1</v>
      </c>
    </row>
    <row r="648" spans="1:19" x14ac:dyDescent="0.3">
      <c r="A648">
        <v>2371070</v>
      </c>
      <c r="B648" t="s">
        <v>167</v>
      </c>
      <c r="C648" t="s">
        <v>19</v>
      </c>
      <c r="D648" t="s">
        <v>85</v>
      </c>
      <c r="E648">
        <v>32</v>
      </c>
      <c r="F648" t="s">
        <v>21</v>
      </c>
      <c r="G648" t="s">
        <v>32</v>
      </c>
      <c r="H648" t="s">
        <v>1071</v>
      </c>
      <c r="J648" t="s">
        <v>1072</v>
      </c>
      <c r="K648" s="1">
        <v>42444.376388888886</v>
      </c>
      <c r="L648" t="s">
        <v>35</v>
      </c>
      <c r="M648" t="s">
        <v>26</v>
      </c>
      <c r="N648">
        <v>15</v>
      </c>
      <c r="O648" t="s">
        <v>27</v>
      </c>
      <c r="P648">
        <v>201603</v>
      </c>
      <c r="Q648" t="s">
        <v>28</v>
      </c>
      <c r="R648">
        <v>3</v>
      </c>
      <c r="S648">
        <v>1</v>
      </c>
    </row>
    <row r="649" spans="1:19" x14ac:dyDescent="0.3">
      <c r="A649">
        <v>809072</v>
      </c>
      <c r="B649" t="s">
        <v>57</v>
      </c>
      <c r="C649" t="s">
        <v>19</v>
      </c>
      <c r="D649" t="s">
        <v>20</v>
      </c>
      <c r="E649">
        <v>32</v>
      </c>
      <c r="F649" t="s">
        <v>31</v>
      </c>
      <c r="G649" t="s">
        <v>105</v>
      </c>
      <c r="H649" t="s">
        <v>1073</v>
      </c>
      <c r="J649" t="s">
        <v>1074</v>
      </c>
      <c r="K649" s="1">
        <v>42412.26666666667</v>
      </c>
      <c r="L649" t="s">
        <v>35</v>
      </c>
      <c r="M649" t="s">
        <v>26</v>
      </c>
      <c r="N649">
        <v>12</v>
      </c>
      <c r="O649" t="s">
        <v>44</v>
      </c>
      <c r="P649">
        <v>201602</v>
      </c>
      <c r="Q649" t="s">
        <v>84</v>
      </c>
      <c r="R649">
        <v>6</v>
      </c>
      <c r="S649">
        <v>1</v>
      </c>
    </row>
    <row r="650" spans="1:19" x14ac:dyDescent="0.3">
      <c r="A650">
        <v>941143</v>
      </c>
      <c r="B650" t="s">
        <v>101</v>
      </c>
      <c r="C650" t="s">
        <v>19</v>
      </c>
      <c r="D650" t="s">
        <v>38</v>
      </c>
      <c r="E650">
        <v>24</v>
      </c>
      <c r="F650" t="s">
        <v>46</v>
      </c>
      <c r="G650" t="s">
        <v>69</v>
      </c>
      <c r="H650" t="s">
        <v>474</v>
      </c>
      <c r="J650" t="s">
        <v>1075</v>
      </c>
      <c r="K650" s="1">
        <v>42440.94027777778</v>
      </c>
      <c r="L650" t="s">
        <v>35</v>
      </c>
      <c r="M650" t="s">
        <v>61</v>
      </c>
      <c r="N650">
        <v>11</v>
      </c>
      <c r="O650" t="s">
        <v>27</v>
      </c>
      <c r="P650">
        <v>201603</v>
      </c>
      <c r="Q650" t="s">
        <v>84</v>
      </c>
      <c r="R650">
        <v>6</v>
      </c>
      <c r="S650">
        <v>1</v>
      </c>
    </row>
    <row r="651" spans="1:19" x14ac:dyDescent="0.3">
      <c r="A651">
        <v>810295</v>
      </c>
      <c r="B651" t="s">
        <v>341</v>
      </c>
      <c r="C651" t="s">
        <v>51</v>
      </c>
      <c r="D651" t="s">
        <v>38</v>
      </c>
      <c r="E651">
        <v>44</v>
      </c>
      <c r="F651" t="s">
        <v>46</v>
      </c>
      <c r="G651" t="s">
        <v>133</v>
      </c>
      <c r="H651" t="s">
        <v>1076</v>
      </c>
      <c r="J651" t="s">
        <v>1077</v>
      </c>
      <c r="K651" s="1">
        <v>42405.685416666667</v>
      </c>
      <c r="L651" t="s">
        <v>25</v>
      </c>
      <c r="M651" t="s">
        <v>43</v>
      </c>
      <c r="N651">
        <v>5</v>
      </c>
      <c r="O651" t="s">
        <v>44</v>
      </c>
      <c r="P651">
        <v>201602</v>
      </c>
      <c r="Q651" t="s">
        <v>84</v>
      </c>
      <c r="R651">
        <v>6</v>
      </c>
      <c r="S651">
        <v>1</v>
      </c>
    </row>
    <row r="652" spans="1:19" x14ac:dyDescent="0.3">
      <c r="A652">
        <v>894435</v>
      </c>
      <c r="B652" t="s">
        <v>202</v>
      </c>
      <c r="C652" t="s">
        <v>19</v>
      </c>
      <c r="D652" t="s">
        <v>20</v>
      </c>
      <c r="E652">
        <v>25</v>
      </c>
      <c r="F652" t="s">
        <v>112</v>
      </c>
      <c r="G652" t="s">
        <v>105</v>
      </c>
      <c r="H652" t="s">
        <v>384</v>
      </c>
      <c r="J652" t="s">
        <v>1078</v>
      </c>
      <c r="K652" s="1">
        <v>42452.672222222223</v>
      </c>
      <c r="L652" t="s">
        <v>35</v>
      </c>
      <c r="M652" t="s">
        <v>43</v>
      </c>
      <c r="N652">
        <v>23</v>
      </c>
      <c r="O652" t="s">
        <v>27</v>
      </c>
      <c r="P652">
        <v>201603</v>
      </c>
      <c r="Q652" t="s">
        <v>36</v>
      </c>
      <c r="R652">
        <v>4</v>
      </c>
      <c r="S652">
        <v>1</v>
      </c>
    </row>
    <row r="653" spans="1:19" x14ac:dyDescent="0.3">
      <c r="A653">
        <v>810092</v>
      </c>
      <c r="B653" t="s">
        <v>549</v>
      </c>
      <c r="C653" t="s">
        <v>19</v>
      </c>
      <c r="D653" t="s">
        <v>85</v>
      </c>
      <c r="E653">
        <v>41</v>
      </c>
      <c r="F653" t="s">
        <v>31</v>
      </c>
      <c r="G653" t="s">
        <v>133</v>
      </c>
      <c r="H653" t="s">
        <v>1079</v>
      </c>
      <c r="J653" t="s">
        <v>1080</v>
      </c>
      <c r="K653" s="1">
        <v>42407.37777777778</v>
      </c>
      <c r="L653" t="s">
        <v>25</v>
      </c>
      <c r="M653" t="s">
        <v>26</v>
      </c>
      <c r="N653">
        <v>7</v>
      </c>
      <c r="O653" t="s">
        <v>44</v>
      </c>
      <c r="P653">
        <v>201602</v>
      </c>
      <c r="Q653" t="s">
        <v>81</v>
      </c>
      <c r="R653">
        <v>1</v>
      </c>
      <c r="S653">
        <v>1</v>
      </c>
    </row>
    <row r="654" spans="1:19" x14ac:dyDescent="0.3">
      <c r="A654">
        <v>6008</v>
      </c>
      <c r="B654" t="s">
        <v>85</v>
      </c>
      <c r="C654" t="s">
        <v>85</v>
      </c>
      <c r="D654" t="s">
        <v>85</v>
      </c>
      <c r="E654">
        <v>0</v>
      </c>
      <c r="F654" t="s">
        <v>85</v>
      </c>
      <c r="G654" t="s">
        <v>141</v>
      </c>
      <c r="H654" t="s">
        <v>142</v>
      </c>
      <c r="J654" t="s">
        <v>142</v>
      </c>
      <c r="K654" t="s">
        <v>142</v>
      </c>
      <c r="L654" t="s">
        <v>88</v>
      </c>
      <c r="M654" t="s">
        <v>61</v>
      </c>
      <c r="N654" t="s">
        <v>142</v>
      </c>
      <c r="O654" t="s">
        <v>142</v>
      </c>
      <c r="P654" t="s">
        <v>142</v>
      </c>
      <c r="Q654" t="s">
        <v>142</v>
      </c>
      <c r="R654" t="s">
        <v>142</v>
      </c>
      <c r="S654">
        <v>1</v>
      </c>
    </row>
    <row r="655" spans="1:19" x14ac:dyDescent="0.3">
      <c r="A655">
        <v>808067</v>
      </c>
      <c r="B655" t="s">
        <v>85</v>
      </c>
      <c r="C655" t="s">
        <v>85</v>
      </c>
      <c r="D655" t="s">
        <v>85</v>
      </c>
      <c r="E655">
        <v>0</v>
      </c>
      <c r="F655" t="s">
        <v>85</v>
      </c>
      <c r="G655" t="s">
        <v>141</v>
      </c>
      <c r="H655" t="s">
        <v>142</v>
      </c>
      <c r="J655" t="s">
        <v>142</v>
      </c>
      <c r="K655" t="s">
        <v>142</v>
      </c>
      <c r="L655" t="s">
        <v>88</v>
      </c>
      <c r="M655" t="s">
        <v>61</v>
      </c>
      <c r="N655" t="s">
        <v>142</v>
      </c>
      <c r="O655" t="s">
        <v>142</v>
      </c>
      <c r="P655" t="s">
        <v>142</v>
      </c>
      <c r="Q655" t="s">
        <v>142</v>
      </c>
      <c r="R655" t="s">
        <v>142</v>
      </c>
      <c r="S655">
        <v>1</v>
      </c>
    </row>
    <row r="656" spans="1:19" x14ac:dyDescent="0.3">
      <c r="A656">
        <v>1706422</v>
      </c>
      <c r="B656" t="s">
        <v>85</v>
      </c>
      <c r="C656" t="s">
        <v>140</v>
      </c>
      <c r="D656" t="s">
        <v>140</v>
      </c>
      <c r="E656">
        <v>0</v>
      </c>
      <c r="F656" t="s">
        <v>140</v>
      </c>
      <c r="G656" t="s">
        <v>141</v>
      </c>
      <c r="H656" t="s">
        <v>142</v>
      </c>
      <c r="J656" t="s">
        <v>142</v>
      </c>
      <c r="K656" t="s">
        <v>142</v>
      </c>
      <c r="L656" t="s">
        <v>88</v>
      </c>
      <c r="M656" t="s">
        <v>61</v>
      </c>
      <c r="N656" t="s">
        <v>142</v>
      </c>
      <c r="O656" t="s">
        <v>142</v>
      </c>
      <c r="P656" t="s">
        <v>142</v>
      </c>
      <c r="Q656" t="s">
        <v>142</v>
      </c>
      <c r="R656" t="s">
        <v>142</v>
      </c>
      <c r="S656">
        <v>1</v>
      </c>
    </row>
    <row r="657" spans="1:19" x14ac:dyDescent="0.3">
      <c r="A657">
        <v>1663649</v>
      </c>
      <c r="B657" t="s">
        <v>85</v>
      </c>
      <c r="C657" t="s">
        <v>140</v>
      </c>
      <c r="D657" t="s">
        <v>140</v>
      </c>
      <c r="E657">
        <v>0</v>
      </c>
      <c r="F657" t="s">
        <v>140</v>
      </c>
      <c r="G657" t="s">
        <v>141</v>
      </c>
      <c r="H657" t="s">
        <v>142</v>
      </c>
      <c r="J657" t="s">
        <v>142</v>
      </c>
      <c r="K657" t="s">
        <v>142</v>
      </c>
      <c r="L657" t="s">
        <v>88</v>
      </c>
      <c r="M657" t="s">
        <v>61</v>
      </c>
      <c r="N657" t="s">
        <v>142</v>
      </c>
      <c r="O657" t="s">
        <v>142</v>
      </c>
      <c r="P657" t="s">
        <v>142</v>
      </c>
      <c r="Q657" t="s">
        <v>142</v>
      </c>
      <c r="R657" t="s">
        <v>142</v>
      </c>
      <c r="S657">
        <v>1</v>
      </c>
    </row>
    <row r="658" spans="1:19" x14ac:dyDescent="0.3">
      <c r="A658">
        <v>1445897</v>
      </c>
      <c r="B658" t="s">
        <v>185</v>
      </c>
      <c r="C658" t="s">
        <v>19</v>
      </c>
      <c r="D658" t="s">
        <v>20</v>
      </c>
      <c r="E658">
        <v>17</v>
      </c>
      <c r="F658" t="s">
        <v>112</v>
      </c>
      <c r="G658" t="s">
        <v>141</v>
      </c>
      <c r="H658" t="s">
        <v>142</v>
      </c>
      <c r="J658" t="s">
        <v>142</v>
      </c>
      <c r="K658" t="s">
        <v>142</v>
      </c>
      <c r="L658" t="s">
        <v>93</v>
      </c>
      <c r="M658" t="s">
        <v>61</v>
      </c>
      <c r="N658" t="s">
        <v>142</v>
      </c>
      <c r="O658" t="s">
        <v>142</v>
      </c>
      <c r="P658" t="s">
        <v>142</v>
      </c>
      <c r="Q658" t="s">
        <v>142</v>
      </c>
      <c r="R658" t="s">
        <v>142</v>
      </c>
      <c r="S658">
        <v>1</v>
      </c>
    </row>
    <row r="659" spans="1:19" x14ac:dyDescent="0.3">
      <c r="A659">
        <v>1242</v>
      </c>
      <c r="B659" t="s">
        <v>262</v>
      </c>
      <c r="C659" t="s">
        <v>19</v>
      </c>
      <c r="D659" t="s">
        <v>38</v>
      </c>
      <c r="E659">
        <v>22</v>
      </c>
      <c r="F659" t="s">
        <v>112</v>
      </c>
      <c r="G659" t="s">
        <v>141</v>
      </c>
      <c r="H659" t="s">
        <v>142</v>
      </c>
      <c r="J659" t="s">
        <v>142</v>
      </c>
      <c r="K659" t="s">
        <v>142</v>
      </c>
      <c r="L659" t="s">
        <v>35</v>
      </c>
      <c r="M659" t="s">
        <v>61</v>
      </c>
      <c r="N659" t="s">
        <v>142</v>
      </c>
      <c r="O659" t="s">
        <v>142</v>
      </c>
      <c r="P659" t="s">
        <v>142</v>
      </c>
      <c r="Q659" t="s">
        <v>142</v>
      </c>
      <c r="R659" t="s">
        <v>142</v>
      </c>
      <c r="S659">
        <v>1</v>
      </c>
    </row>
    <row r="660" spans="1:19" x14ac:dyDescent="0.3">
      <c r="A660">
        <v>4184</v>
      </c>
      <c r="B660" t="s">
        <v>85</v>
      </c>
      <c r="C660" t="s">
        <v>85</v>
      </c>
      <c r="D660" t="s">
        <v>85</v>
      </c>
      <c r="E660">
        <v>0</v>
      </c>
      <c r="F660" t="s">
        <v>85</v>
      </c>
      <c r="G660" t="s">
        <v>141</v>
      </c>
      <c r="H660" t="s">
        <v>142</v>
      </c>
      <c r="J660" t="s">
        <v>142</v>
      </c>
      <c r="K660" t="s">
        <v>142</v>
      </c>
      <c r="L660" t="s">
        <v>88</v>
      </c>
      <c r="M660" t="s">
        <v>61</v>
      </c>
      <c r="N660" t="s">
        <v>142</v>
      </c>
      <c r="O660" t="s">
        <v>142</v>
      </c>
      <c r="P660" t="s">
        <v>142</v>
      </c>
      <c r="Q660" t="s">
        <v>142</v>
      </c>
      <c r="R660" t="s">
        <v>142</v>
      </c>
      <c r="S660">
        <v>1</v>
      </c>
    </row>
    <row r="661" spans="1:19" x14ac:dyDescent="0.3">
      <c r="A661">
        <v>2429528</v>
      </c>
      <c r="B661" t="s">
        <v>549</v>
      </c>
      <c r="C661" t="s">
        <v>19</v>
      </c>
      <c r="D661" t="s">
        <v>85</v>
      </c>
      <c r="E661">
        <v>30</v>
      </c>
      <c r="F661" t="s">
        <v>21</v>
      </c>
      <c r="G661" t="s">
        <v>22</v>
      </c>
      <c r="H661" t="s">
        <v>145</v>
      </c>
      <c r="J661" t="s">
        <v>1081</v>
      </c>
      <c r="K661" s="1">
        <v>42459.243750000001</v>
      </c>
      <c r="L661" t="s">
        <v>35</v>
      </c>
      <c r="M661" t="s">
        <v>26</v>
      </c>
      <c r="N661">
        <v>30</v>
      </c>
      <c r="O661" t="s">
        <v>27</v>
      </c>
      <c r="P661">
        <v>201603</v>
      </c>
      <c r="Q661" t="s">
        <v>36</v>
      </c>
      <c r="R661">
        <v>4</v>
      </c>
      <c r="S661">
        <v>1</v>
      </c>
    </row>
    <row r="662" spans="1:19" x14ac:dyDescent="0.3">
      <c r="A662">
        <v>772529</v>
      </c>
      <c r="B662" t="s">
        <v>408</v>
      </c>
      <c r="C662" t="s">
        <v>19</v>
      </c>
      <c r="D662" t="s">
        <v>20</v>
      </c>
      <c r="E662">
        <v>27</v>
      </c>
      <c r="F662" t="s">
        <v>21</v>
      </c>
      <c r="G662" t="s">
        <v>22</v>
      </c>
      <c r="H662" t="s">
        <v>178</v>
      </c>
      <c r="J662" t="s">
        <v>1082</v>
      </c>
      <c r="K662" s="1">
        <v>42414.84097222222</v>
      </c>
      <c r="L662" t="s">
        <v>35</v>
      </c>
      <c r="M662" t="s">
        <v>61</v>
      </c>
      <c r="N662">
        <v>14</v>
      </c>
      <c r="O662" t="s">
        <v>44</v>
      </c>
      <c r="P662">
        <v>201602</v>
      </c>
      <c r="Q662" t="s">
        <v>81</v>
      </c>
      <c r="R662">
        <v>1</v>
      </c>
      <c r="S662">
        <v>1</v>
      </c>
    </row>
    <row r="663" spans="1:19" x14ac:dyDescent="0.3">
      <c r="A663">
        <v>51888</v>
      </c>
      <c r="B663" t="s">
        <v>341</v>
      </c>
      <c r="C663" t="s">
        <v>51</v>
      </c>
      <c r="D663" t="s">
        <v>20</v>
      </c>
      <c r="E663">
        <v>24</v>
      </c>
      <c r="F663" t="s">
        <v>112</v>
      </c>
      <c r="G663" t="s">
        <v>164</v>
      </c>
      <c r="H663" t="s">
        <v>1083</v>
      </c>
      <c r="J663" t="s">
        <v>1084</v>
      </c>
      <c r="K663" s="1">
        <v>42375.293055555558</v>
      </c>
      <c r="L663" t="s">
        <v>35</v>
      </c>
      <c r="M663" t="s">
        <v>26</v>
      </c>
      <c r="N663">
        <v>6</v>
      </c>
      <c r="O663" t="s">
        <v>62</v>
      </c>
      <c r="P663">
        <v>201601</v>
      </c>
      <c r="Q663" t="s">
        <v>36</v>
      </c>
      <c r="R663">
        <v>4</v>
      </c>
      <c r="S663">
        <v>1</v>
      </c>
    </row>
    <row r="664" spans="1:19" x14ac:dyDescent="0.3">
      <c r="A664">
        <v>789156</v>
      </c>
      <c r="B664" t="s">
        <v>255</v>
      </c>
      <c r="C664" t="s">
        <v>19</v>
      </c>
      <c r="D664" t="s">
        <v>20</v>
      </c>
      <c r="E664">
        <v>23</v>
      </c>
      <c r="F664" t="s">
        <v>112</v>
      </c>
      <c r="G664" t="s">
        <v>105</v>
      </c>
      <c r="H664" t="s">
        <v>334</v>
      </c>
      <c r="J664" t="s">
        <v>1085</v>
      </c>
      <c r="K664" s="1">
        <v>42385.658333333333</v>
      </c>
      <c r="L664" t="s">
        <v>35</v>
      </c>
      <c r="M664" t="s">
        <v>43</v>
      </c>
      <c r="N664">
        <v>16</v>
      </c>
      <c r="O664" t="s">
        <v>62</v>
      </c>
      <c r="P664">
        <v>201601</v>
      </c>
      <c r="Q664" t="s">
        <v>49</v>
      </c>
      <c r="R664">
        <v>7</v>
      </c>
      <c r="S664">
        <v>1</v>
      </c>
    </row>
    <row r="665" spans="1:19" x14ac:dyDescent="0.3">
      <c r="A665">
        <v>809264</v>
      </c>
      <c r="B665" t="s">
        <v>63</v>
      </c>
      <c r="C665" t="s">
        <v>19</v>
      </c>
      <c r="D665" t="s">
        <v>54</v>
      </c>
      <c r="E665">
        <v>24</v>
      </c>
      <c r="F665" t="s">
        <v>21</v>
      </c>
      <c r="G665" t="s">
        <v>22</v>
      </c>
      <c r="H665" t="s">
        <v>516</v>
      </c>
      <c r="J665" t="s">
        <v>1086</v>
      </c>
      <c r="K665" s="1">
        <v>42418.292361111111</v>
      </c>
      <c r="L665" t="s">
        <v>35</v>
      </c>
      <c r="M665" t="s">
        <v>26</v>
      </c>
      <c r="N665">
        <v>18</v>
      </c>
      <c r="O665" t="s">
        <v>44</v>
      </c>
      <c r="P665">
        <v>201602</v>
      </c>
      <c r="Q665" t="s">
        <v>45</v>
      </c>
      <c r="R665">
        <v>5</v>
      </c>
      <c r="S665">
        <v>1</v>
      </c>
    </row>
    <row r="666" spans="1:19" x14ac:dyDescent="0.3">
      <c r="A666">
        <v>789055</v>
      </c>
      <c r="B666" t="s">
        <v>421</v>
      </c>
      <c r="C666" t="s">
        <v>19</v>
      </c>
      <c r="D666" t="s">
        <v>20</v>
      </c>
      <c r="E666">
        <v>48</v>
      </c>
      <c r="F666" t="s">
        <v>21</v>
      </c>
      <c r="G666" t="s">
        <v>250</v>
      </c>
      <c r="H666" t="s">
        <v>118</v>
      </c>
      <c r="J666" t="s">
        <v>1087</v>
      </c>
      <c r="K666" s="1">
        <v>42410.959722222222</v>
      </c>
      <c r="L666" t="s">
        <v>25</v>
      </c>
      <c r="M666" t="s">
        <v>61</v>
      </c>
      <c r="N666">
        <v>10</v>
      </c>
      <c r="O666" t="s">
        <v>44</v>
      </c>
      <c r="P666">
        <v>201602</v>
      </c>
      <c r="Q666" t="s">
        <v>36</v>
      </c>
      <c r="R666">
        <v>4</v>
      </c>
      <c r="S666">
        <v>1</v>
      </c>
    </row>
    <row r="667" spans="1:19" x14ac:dyDescent="0.3">
      <c r="A667">
        <v>822557</v>
      </c>
      <c r="B667" t="s">
        <v>191</v>
      </c>
      <c r="C667" t="s">
        <v>19</v>
      </c>
      <c r="D667" t="s">
        <v>20</v>
      </c>
      <c r="E667">
        <v>27</v>
      </c>
      <c r="F667" t="s">
        <v>68</v>
      </c>
      <c r="G667" t="s">
        <v>69</v>
      </c>
      <c r="H667" t="s">
        <v>948</v>
      </c>
      <c r="J667" t="s">
        <v>1088</v>
      </c>
      <c r="K667" s="1">
        <v>42378.44027777778</v>
      </c>
      <c r="L667" t="s">
        <v>35</v>
      </c>
      <c r="M667" t="s">
        <v>26</v>
      </c>
      <c r="N667">
        <v>9</v>
      </c>
      <c r="O667" t="s">
        <v>62</v>
      </c>
      <c r="P667">
        <v>201601</v>
      </c>
      <c r="Q667" t="s">
        <v>49</v>
      </c>
      <c r="R667">
        <v>7</v>
      </c>
      <c r="S667">
        <v>1</v>
      </c>
    </row>
    <row r="668" spans="1:19" x14ac:dyDescent="0.3">
      <c r="A668">
        <v>1293309</v>
      </c>
      <c r="B668" t="s">
        <v>130</v>
      </c>
      <c r="C668" t="s">
        <v>19</v>
      </c>
      <c r="D668" t="s">
        <v>30</v>
      </c>
      <c r="E668">
        <v>30</v>
      </c>
      <c r="F668" t="s">
        <v>68</v>
      </c>
      <c r="G668" t="s">
        <v>32</v>
      </c>
      <c r="H668" t="s">
        <v>74</v>
      </c>
      <c r="J668" t="s">
        <v>1089</v>
      </c>
      <c r="K668" s="1">
        <v>42452.460416666669</v>
      </c>
      <c r="L668" t="s">
        <v>35</v>
      </c>
      <c r="M668" t="s">
        <v>43</v>
      </c>
      <c r="N668">
        <v>23</v>
      </c>
      <c r="O668" t="s">
        <v>27</v>
      </c>
      <c r="P668">
        <v>201603</v>
      </c>
      <c r="Q668" t="s">
        <v>36</v>
      </c>
      <c r="R668">
        <v>4</v>
      </c>
      <c r="S668">
        <v>1</v>
      </c>
    </row>
    <row r="669" spans="1:19" x14ac:dyDescent="0.3">
      <c r="A669">
        <v>859379</v>
      </c>
      <c r="B669" t="s">
        <v>421</v>
      </c>
      <c r="C669" t="s">
        <v>19</v>
      </c>
      <c r="D669" t="s">
        <v>38</v>
      </c>
      <c r="E669">
        <v>20</v>
      </c>
      <c r="F669" t="s">
        <v>21</v>
      </c>
      <c r="G669" t="s">
        <v>22</v>
      </c>
      <c r="H669" t="s">
        <v>542</v>
      </c>
      <c r="J669" t="s">
        <v>1090</v>
      </c>
      <c r="K669" s="1">
        <v>42440.318055555559</v>
      </c>
      <c r="L669" t="s">
        <v>35</v>
      </c>
      <c r="M669" t="s">
        <v>26</v>
      </c>
      <c r="N669">
        <v>11</v>
      </c>
      <c r="O669" t="s">
        <v>27</v>
      </c>
      <c r="P669">
        <v>201603</v>
      </c>
      <c r="Q669" t="s">
        <v>84</v>
      </c>
      <c r="R669">
        <v>6</v>
      </c>
      <c r="S669">
        <v>1</v>
      </c>
    </row>
    <row r="670" spans="1:19" x14ac:dyDescent="0.3">
      <c r="A670">
        <v>832225</v>
      </c>
      <c r="B670" t="s">
        <v>514</v>
      </c>
      <c r="C670" t="s">
        <v>51</v>
      </c>
      <c r="D670" t="s">
        <v>20</v>
      </c>
      <c r="E670">
        <v>28</v>
      </c>
      <c r="F670" t="s">
        <v>112</v>
      </c>
      <c r="G670" t="s">
        <v>69</v>
      </c>
      <c r="H670" t="s">
        <v>1091</v>
      </c>
      <c r="J670" t="s">
        <v>1092</v>
      </c>
      <c r="K670" s="1">
        <v>42430.146527777775</v>
      </c>
      <c r="L670" t="s">
        <v>35</v>
      </c>
      <c r="M670" t="s">
        <v>80</v>
      </c>
      <c r="N670">
        <v>1</v>
      </c>
      <c r="O670" t="s">
        <v>27</v>
      </c>
      <c r="P670">
        <v>201603</v>
      </c>
      <c r="Q670" t="s">
        <v>28</v>
      </c>
      <c r="R670">
        <v>3</v>
      </c>
      <c r="S670">
        <v>1</v>
      </c>
    </row>
    <row r="671" spans="1:19" x14ac:dyDescent="0.3">
      <c r="A671">
        <v>770213</v>
      </c>
      <c r="B671" t="s">
        <v>264</v>
      </c>
      <c r="C671" t="s">
        <v>19</v>
      </c>
      <c r="D671" t="s">
        <v>20</v>
      </c>
      <c r="E671">
        <v>21</v>
      </c>
      <c r="F671" t="s">
        <v>21</v>
      </c>
      <c r="G671" t="s">
        <v>144</v>
      </c>
      <c r="H671" t="s">
        <v>1093</v>
      </c>
      <c r="J671" t="s">
        <v>1094</v>
      </c>
      <c r="K671" s="1">
        <v>42404.537499999999</v>
      </c>
      <c r="L671" t="s">
        <v>35</v>
      </c>
      <c r="M671" t="s">
        <v>43</v>
      </c>
      <c r="N671">
        <v>4</v>
      </c>
      <c r="O671" t="s">
        <v>44</v>
      </c>
      <c r="P671">
        <v>201602</v>
      </c>
      <c r="Q671" t="s">
        <v>45</v>
      </c>
      <c r="R671">
        <v>5</v>
      </c>
      <c r="S671">
        <v>1</v>
      </c>
    </row>
    <row r="672" spans="1:19" x14ac:dyDescent="0.3">
      <c r="A672">
        <v>865485</v>
      </c>
      <c r="B672" t="s">
        <v>202</v>
      </c>
      <c r="C672" t="s">
        <v>19</v>
      </c>
      <c r="D672" t="s">
        <v>20</v>
      </c>
      <c r="E672">
        <v>29</v>
      </c>
      <c r="F672" t="s">
        <v>21</v>
      </c>
      <c r="G672" t="s">
        <v>69</v>
      </c>
      <c r="H672" t="s">
        <v>70</v>
      </c>
      <c r="J672" t="s">
        <v>1095</v>
      </c>
      <c r="K672" s="1">
        <v>42442.59097222222</v>
      </c>
      <c r="L672" t="s">
        <v>35</v>
      </c>
      <c r="M672" t="s">
        <v>43</v>
      </c>
      <c r="N672">
        <v>13</v>
      </c>
      <c r="O672" t="s">
        <v>27</v>
      </c>
      <c r="P672">
        <v>201603</v>
      </c>
      <c r="Q672" t="s">
        <v>81</v>
      </c>
      <c r="R672">
        <v>1</v>
      </c>
      <c r="S672">
        <v>1</v>
      </c>
    </row>
    <row r="673" spans="1:19" x14ac:dyDescent="0.3">
      <c r="A673">
        <v>789144</v>
      </c>
      <c r="B673" t="s">
        <v>117</v>
      </c>
      <c r="C673" t="s">
        <v>19</v>
      </c>
      <c r="D673" t="s">
        <v>20</v>
      </c>
      <c r="E673">
        <v>40</v>
      </c>
      <c r="F673" t="s">
        <v>21</v>
      </c>
      <c r="G673" t="s">
        <v>22</v>
      </c>
      <c r="H673" t="s">
        <v>1096</v>
      </c>
      <c r="J673" t="s">
        <v>1097</v>
      </c>
      <c r="K673" s="1">
        <v>42390.720138888886</v>
      </c>
      <c r="L673" t="s">
        <v>25</v>
      </c>
      <c r="M673" t="s">
        <v>43</v>
      </c>
      <c r="N673">
        <v>21</v>
      </c>
      <c r="O673" t="s">
        <v>62</v>
      </c>
      <c r="P673">
        <v>201601</v>
      </c>
      <c r="Q673" t="s">
        <v>45</v>
      </c>
      <c r="R673">
        <v>5</v>
      </c>
      <c r="S673">
        <v>1</v>
      </c>
    </row>
    <row r="674" spans="1:19" x14ac:dyDescent="0.3">
      <c r="A674">
        <v>747185</v>
      </c>
      <c r="B674" t="s">
        <v>224</v>
      </c>
      <c r="C674" t="s">
        <v>19</v>
      </c>
      <c r="D674" t="s">
        <v>54</v>
      </c>
      <c r="E674">
        <v>40</v>
      </c>
      <c r="F674" t="s">
        <v>21</v>
      </c>
      <c r="G674" t="s">
        <v>354</v>
      </c>
      <c r="H674" t="s">
        <v>128</v>
      </c>
      <c r="J674" t="s">
        <v>1098</v>
      </c>
      <c r="K674" s="1">
        <v>42385.554861111108</v>
      </c>
      <c r="L674" t="s">
        <v>25</v>
      </c>
      <c r="M674" t="s">
        <v>43</v>
      </c>
      <c r="N674">
        <v>16</v>
      </c>
      <c r="O674" t="s">
        <v>62</v>
      </c>
      <c r="P674">
        <v>201601</v>
      </c>
      <c r="Q674" t="s">
        <v>49</v>
      </c>
      <c r="R674">
        <v>7</v>
      </c>
      <c r="S674">
        <v>1</v>
      </c>
    </row>
    <row r="675" spans="1:19" x14ac:dyDescent="0.3">
      <c r="A675">
        <v>893565</v>
      </c>
      <c r="B675" t="s">
        <v>115</v>
      </c>
      <c r="C675" t="s">
        <v>19</v>
      </c>
      <c r="D675" t="s">
        <v>20</v>
      </c>
      <c r="E675">
        <v>25</v>
      </c>
      <c r="F675" t="s">
        <v>90</v>
      </c>
      <c r="G675" t="s">
        <v>69</v>
      </c>
      <c r="H675" t="s">
        <v>524</v>
      </c>
      <c r="J675" t="s">
        <v>1099</v>
      </c>
      <c r="K675" s="1">
        <v>42448.506944444445</v>
      </c>
      <c r="L675" t="s">
        <v>35</v>
      </c>
      <c r="M675" t="s">
        <v>43</v>
      </c>
      <c r="N675">
        <v>19</v>
      </c>
      <c r="O675" t="s">
        <v>27</v>
      </c>
      <c r="P675">
        <v>201603</v>
      </c>
      <c r="Q675" t="s">
        <v>49</v>
      </c>
      <c r="R675">
        <v>7</v>
      </c>
      <c r="S675">
        <v>1</v>
      </c>
    </row>
    <row r="676" spans="1:19" x14ac:dyDescent="0.3">
      <c r="A676">
        <v>2422252</v>
      </c>
      <c r="B676" t="s">
        <v>115</v>
      </c>
      <c r="C676" t="s">
        <v>19</v>
      </c>
      <c r="D676" t="s">
        <v>30</v>
      </c>
      <c r="E676">
        <v>41</v>
      </c>
      <c r="F676" t="s">
        <v>21</v>
      </c>
      <c r="G676" t="s">
        <v>133</v>
      </c>
      <c r="H676" t="s">
        <v>1100</v>
      </c>
      <c r="J676" t="s">
        <v>1101</v>
      </c>
      <c r="K676" s="1">
        <v>42405.201388888891</v>
      </c>
      <c r="L676" t="s">
        <v>25</v>
      </c>
      <c r="M676" t="s">
        <v>26</v>
      </c>
      <c r="N676">
        <v>5</v>
      </c>
      <c r="O676" t="s">
        <v>44</v>
      </c>
      <c r="P676">
        <v>201602</v>
      </c>
      <c r="Q676" t="s">
        <v>84</v>
      </c>
      <c r="R676">
        <v>6</v>
      </c>
      <c r="S676">
        <v>1</v>
      </c>
    </row>
    <row r="677" spans="1:19" x14ac:dyDescent="0.3">
      <c r="A677">
        <v>907101</v>
      </c>
      <c r="B677" t="s">
        <v>120</v>
      </c>
      <c r="C677" t="s">
        <v>19</v>
      </c>
      <c r="D677" t="s">
        <v>30</v>
      </c>
      <c r="E677">
        <v>37</v>
      </c>
      <c r="F677" t="s">
        <v>31</v>
      </c>
      <c r="G677" t="s">
        <v>40</v>
      </c>
      <c r="H677" t="s">
        <v>684</v>
      </c>
      <c r="J677" t="s">
        <v>1102</v>
      </c>
      <c r="K677" s="1">
        <v>42456.443749999999</v>
      </c>
      <c r="L677" t="s">
        <v>25</v>
      </c>
      <c r="M677" t="s">
        <v>26</v>
      </c>
      <c r="N677">
        <v>27</v>
      </c>
      <c r="O677" t="s">
        <v>27</v>
      </c>
      <c r="P677">
        <v>201603</v>
      </c>
      <c r="Q677" t="s">
        <v>81</v>
      </c>
      <c r="R677">
        <v>1</v>
      </c>
      <c r="S677">
        <v>1</v>
      </c>
    </row>
    <row r="678" spans="1:19" x14ac:dyDescent="0.3">
      <c r="A678">
        <v>790378</v>
      </c>
      <c r="B678" t="s">
        <v>372</v>
      </c>
      <c r="C678" t="s">
        <v>19</v>
      </c>
      <c r="D678" t="s">
        <v>20</v>
      </c>
      <c r="E678">
        <v>30</v>
      </c>
      <c r="F678" t="s">
        <v>31</v>
      </c>
      <c r="G678" t="s">
        <v>22</v>
      </c>
      <c r="H678" t="s">
        <v>313</v>
      </c>
      <c r="J678" t="s">
        <v>1103</v>
      </c>
      <c r="K678" s="1">
        <v>42405.672222222223</v>
      </c>
      <c r="L678" t="s">
        <v>35</v>
      </c>
      <c r="M678" t="s">
        <v>43</v>
      </c>
      <c r="N678">
        <v>5</v>
      </c>
      <c r="O678" t="s">
        <v>44</v>
      </c>
      <c r="P678">
        <v>201602</v>
      </c>
      <c r="Q678" t="s">
        <v>84</v>
      </c>
      <c r="R678">
        <v>6</v>
      </c>
      <c r="S678">
        <v>1</v>
      </c>
    </row>
    <row r="679" spans="1:19" x14ac:dyDescent="0.3">
      <c r="A679">
        <v>931546</v>
      </c>
      <c r="B679" t="s">
        <v>120</v>
      </c>
      <c r="C679" t="s">
        <v>19</v>
      </c>
      <c r="D679" t="s">
        <v>30</v>
      </c>
      <c r="E679">
        <v>26</v>
      </c>
      <c r="F679" t="s">
        <v>154</v>
      </c>
      <c r="G679" t="s">
        <v>105</v>
      </c>
      <c r="H679" t="s">
        <v>1104</v>
      </c>
      <c r="J679" t="s">
        <v>1105</v>
      </c>
      <c r="K679" s="1">
        <v>42460.635416666664</v>
      </c>
      <c r="L679" t="s">
        <v>35</v>
      </c>
      <c r="M679" t="s">
        <v>43</v>
      </c>
      <c r="N679">
        <v>31</v>
      </c>
      <c r="O679" t="s">
        <v>27</v>
      </c>
      <c r="P679">
        <v>201603</v>
      </c>
      <c r="Q679" t="s">
        <v>45</v>
      </c>
      <c r="R679">
        <v>5</v>
      </c>
      <c r="S679">
        <v>1</v>
      </c>
    </row>
    <row r="680" spans="1:19" x14ac:dyDescent="0.3">
      <c r="A680">
        <v>833692</v>
      </c>
      <c r="B680" t="s">
        <v>211</v>
      </c>
      <c r="C680" t="s">
        <v>19</v>
      </c>
      <c r="D680" t="s">
        <v>20</v>
      </c>
      <c r="E680">
        <v>39</v>
      </c>
      <c r="F680" t="s">
        <v>21</v>
      </c>
      <c r="G680" t="s">
        <v>69</v>
      </c>
      <c r="H680" t="s">
        <v>589</v>
      </c>
      <c r="J680" t="s">
        <v>1106</v>
      </c>
      <c r="K680" s="1">
        <v>42430.425000000003</v>
      </c>
      <c r="L680" t="s">
        <v>25</v>
      </c>
      <c r="M680" t="s">
        <v>26</v>
      </c>
      <c r="N680">
        <v>1</v>
      </c>
      <c r="O680" t="s">
        <v>27</v>
      </c>
      <c r="P680">
        <v>201603</v>
      </c>
      <c r="Q680" t="s">
        <v>28</v>
      </c>
      <c r="R680">
        <v>3</v>
      </c>
      <c r="S680">
        <v>1</v>
      </c>
    </row>
    <row r="681" spans="1:19" x14ac:dyDescent="0.3">
      <c r="A681">
        <v>772903</v>
      </c>
      <c r="B681" t="s">
        <v>76</v>
      </c>
      <c r="C681" t="s">
        <v>19</v>
      </c>
      <c r="D681" t="s">
        <v>38</v>
      </c>
      <c r="E681">
        <v>40</v>
      </c>
      <c r="F681" t="s">
        <v>90</v>
      </c>
      <c r="G681" t="s">
        <v>22</v>
      </c>
      <c r="H681" t="s">
        <v>52</v>
      </c>
      <c r="J681" t="s">
        <v>1107</v>
      </c>
      <c r="K681" s="1">
        <v>42382.472222222219</v>
      </c>
      <c r="L681" t="s">
        <v>25</v>
      </c>
      <c r="M681" t="s">
        <v>43</v>
      </c>
      <c r="N681">
        <v>13</v>
      </c>
      <c r="O681" t="s">
        <v>62</v>
      </c>
      <c r="P681">
        <v>201601</v>
      </c>
      <c r="Q681" t="s">
        <v>36</v>
      </c>
      <c r="R681">
        <v>4</v>
      </c>
      <c r="S681">
        <v>1</v>
      </c>
    </row>
    <row r="682" spans="1:19" x14ac:dyDescent="0.3">
      <c r="A682">
        <v>809704</v>
      </c>
      <c r="B682" t="s">
        <v>786</v>
      </c>
      <c r="C682" t="s">
        <v>51</v>
      </c>
      <c r="D682" t="s">
        <v>85</v>
      </c>
      <c r="E682">
        <v>26</v>
      </c>
      <c r="F682" t="s">
        <v>21</v>
      </c>
      <c r="G682" t="s">
        <v>77</v>
      </c>
      <c r="H682" t="s">
        <v>128</v>
      </c>
      <c r="J682" t="s">
        <v>1108</v>
      </c>
      <c r="K682" s="1">
        <v>42370.265277777777</v>
      </c>
      <c r="L682" t="s">
        <v>35</v>
      </c>
      <c r="M682" t="s">
        <v>26</v>
      </c>
      <c r="N682">
        <v>1</v>
      </c>
      <c r="O682" t="s">
        <v>62</v>
      </c>
      <c r="P682">
        <v>201601</v>
      </c>
      <c r="Q682" t="s">
        <v>84</v>
      </c>
      <c r="R682">
        <v>6</v>
      </c>
      <c r="S682">
        <v>1</v>
      </c>
    </row>
    <row r="683" spans="1:19" x14ac:dyDescent="0.3">
      <c r="A683">
        <v>807366</v>
      </c>
      <c r="B683" t="s">
        <v>117</v>
      </c>
      <c r="C683" t="s">
        <v>19</v>
      </c>
      <c r="D683" t="s">
        <v>54</v>
      </c>
      <c r="E683">
        <v>43</v>
      </c>
      <c r="F683" t="s">
        <v>90</v>
      </c>
      <c r="G683" t="s">
        <v>32</v>
      </c>
      <c r="H683" t="s">
        <v>1109</v>
      </c>
      <c r="J683" t="s">
        <v>1110</v>
      </c>
      <c r="K683" s="1">
        <v>42424.45208333333</v>
      </c>
      <c r="L683" t="s">
        <v>25</v>
      </c>
      <c r="M683" t="s">
        <v>26</v>
      </c>
      <c r="N683">
        <v>24</v>
      </c>
      <c r="O683" t="s">
        <v>44</v>
      </c>
      <c r="P683">
        <v>201602</v>
      </c>
      <c r="Q683" t="s">
        <v>36</v>
      </c>
      <c r="R683">
        <v>4</v>
      </c>
      <c r="S683">
        <v>1</v>
      </c>
    </row>
    <row r="684" spans="1:19" x14ac:dyDescent="0.3">
      <c r="A684">
        <v>773133</v>
      </c>
      <c r="B684" t="s">
        <v>126</v>
      </c>
      <c r="C684" t="s">
        <v>19</v>
      </c>
      <c r="D684" t="s">
        <v>20</v>
      </c>
      <c r="E684">
        <v>37</v>
      </c>
      <c r="F684" t="s">
        <v>21</v>
      </c>
      <c r="G684" t="s">
        <v>64</v>
      </c>
      <c r="H684" t="s">
        <v>74</v>
      </c>
      <c r="J684" t="s">
        <v>1111</v>
      </c>
      <c r="K684" s="1">
        <v>42379.578472222223</v>
      </c>
      <c r="L684" t="s">
        <v>25</v>
      </c>
      <c r="M684" t="s">
        <v>43</v>
      </c>
      <c r="N684">
        <v>10</v>
      </c>
      <c r="O684" t="s">
        <v>62</v>
      </c>
      <c r="P684">
        <v>201601</v>
      </c>
      <c r="Q684" t="s">
        <v>81</v>
      </c>
      <c r="R684">
        <v>1</v>
      </c>
      <c r="S684">
        <v>1</v>
      </c>
    </row>
    <row r="685" spans="1:19" x14ac:dyDescent="0.3">
      <c r="A685">
        <v>893745</v>
      </c>
      <c r="B685" t="s">
        <v>264</v>
      </c>
      <c r="C685" t="s">
        <v>19</v>
      </c>
      <c r="D685" t="s">
        <v>30</v>
      </c>
      <c r="E685">
        <v>39</v>
      </c>
      <c r="F685" t="s">
        <v>112</v>
      </c>
      <c r="G685" t="s">
        <v>40</v>
      </c>
      <c r="H685" t="s">
        <v>1112</v>
      </c>
      <c r="J685" t="s">
        <v>1113</v>
      </c>
      <c r="K685" s="1">
        <v>42440.72152777778</v>
      </c>
      <c r="L685" t="s">
        <v>25</v>
      </c>
      <c r="M685" t="s">
        <v>43</v>
      </c>
      <c r="N685">
        <v>11</v>
      </c>
      <c r="O685" t="s">
        <v>27</v>
      </c>
      <c r="P685">
        <v>201603</v>
      </c>
      <c r="Q685" t="s">
        <v>84</v>
      </c>
      <c r="R685">
        <v>6</v>
      </c>
      <c r="S685">
        <v>1</v>
      </c>
    </row>
    <row r="686" spans="1:19" x14ac:dyDescent="0.3">
      <c r="A686">
        <v>939680</v>
      </c>
      <c r="B686" t="s">
        <v>101</v>
      </c>
      <c r="C686" t="s">
        <v>19</v>
      </c>
      <c r="D686" t="s">
        <v>54</v>
      </c>
      <c r="E686">
        <v>19</v>
      </c>
      <c r="F686" t="s">
        <v>21</v>
      </c>
      <c r="G686" t="s">
        <v>64</v>
      </c>
      <c r="H686" t="s">
        <v>1114</v>
      </c>
      <c r="J686" t="s">
        <v>1115</v>
      </c>
      <c r="K686" s="1">
        <v>42456.67083333333</v>
      </c>
      <c r="L686" t="s">
        <v>93</v>
      </c>
      <c r="M686" t="s">
        <v>43</v>
      </c>
      <c r="N686">
        <v>27</v>
      </c>
      <c r="O686" t="s">
        <v>27</v>
      </c>
      <c r="P686">
        <v>201603</v>
      </c>
      <c r="Q686" t="s">
        <v>81</v>
      </c>
      <c r="R686">
        <v>1</v>
      </c>
      <c r="S686">
        <v>1</v>
      </c>
    </row>
    <row r="687" spans="1:19" x14ac:dyDescent="0.3">
      <c r="A687">
        <v>809063</v>
      </c>
      <c r="B687" t="s">
        <v>549</v>
      </c>
      <c r="C687" t="s">
        <v>19</v>
      </c>
      <c r="D687" t="s">
        <v>20</v>
      </c>
      <c r="E687">
        <v>32</v>
      </c>
      <c r="F687" t="s">
        <v>21</v>
      </c>
      <c r="G687" t="s">
        <v>58</v>
      </c>
      <c r="H687" t="s">
        <v>313</v>
      </c>
      <c r="J687" t="s">
        <v>1116</v>
      </c>
      <c r="K687" s="1">
        <v>42420.46875</v>
      </c>
      <c r="L687" t="s">
        <v>35</v>
      </c>
      <c r="M687" t="s">
        <v>43</v>
      </c>
      <c r="N687">
        <v>20</v>
      </c>
      <c r="O687" t="s">
        <v>44</v>
      </c>
      <c r="P687">
        <v>201602</v>
      </c>
      <c r="Q687" t="s">
        <v>49</v>
      </c>
      <c r="R687">
        <v>7</v>
      </c>
      <c r="S687">
        <v>1</v>
      </c>
    </row>
    <row r="688" spans="1:19" x14ac:dyDescent="0.3">
      <c r="A688">
        <v>794315</v>
      </c>
      <c r="B688" t="s">
        <v>85</v>
      </c>
      <c r="C688" t="s">
        <v>85</v>
      </c>
      <c r="D688" t="s">
        <v>85</v>
      </c>
      <c r="E688">
        <v>0</v>
      </c>
      <c r="F688" t="s">
        <v>85</v>
      </c>
      <c r="G688" t="s">
        <v>64</v>
      </c>
      <c r="H688" t="s">
        <v>684</v>
      </c>
      <c r="J688" t="s">
        <v>1117</v>
      </c>
      <c r="K688" s="1">
        <v>42449.40347222222</v>
      </c>
      <c r="L688" t="s">
        <v>88</v>
      </c>
      <c r="M688" t="s">
        <v>26</v>
      </c>
      <c r="N688">
        <v>20</v>
      </c>
      <c r="O688" t="s">
        <v>27</v>
      </c>
      <c r="P688">
        <v>201603</v>
      </c>
      <c r="Q688" t="s">
        <v>81</v>
      </c>
      <c r="R688">
        <v>1</v>
      </c>
      <c r="S688">
        <v>1</v>
      </c>
    </row>
    <row r="689" spans="1:19" x14ac:dyDescent="0.3">
      <c r="A689">
        <v>819936</v>
      </c>
      <c r="B689" t="s">
        <v>85</v>
      </c>
      <c r="C689" t="s">
        <v>85</v>
      </c>
      <c r="D689" t="s">
        <v>85</v>
      </c>
      <c r="E689">
        <v>0</v>
      </c>
      <c r="F689" t="s">
        <v>85</v>
      </c>
      <c r="G689" t="s">
        <v>40</v>
      </c>
      <c r="H689" t="s">
        <v>148</v>
      </c>
      <c r="J689" t="s">
        <v>1118</v>
      </c>
      <c r="K689" s="1">
        <v>42449.678472222222</v>
      </c>
      <c r="L689" t="s">
        <v>88</v>
      </c>
      <c r="M689" t="s">
        <v>43</v>
      </c>
      <c r="N689">
        <v>20</v>
      </c>
      <c r="O689" t="s">
        <v>27</v>
      </c>
      <c r="P689">
        <v>201603</v>
      </c>
      <c r="Q689" t="s">
        <v>81</v>
      </c>
      <c r="R689">
        <v>1</v>
      </c>
      <c r="S689">
        <v>1</v>
      </c>
    </row>
    <row r="690" spans="1:19" x14ac:dyDescent="0.3">
      <c r="A690">
        <v>820067</v>
      </c>
      <c r="B690" t="s">
        <v>115</v>
      </c>
      <c r="C690" t="s">
        <v>19</v>
      </c>
      <c r="D690" t="s">
        <v>38</v>
      </c>
      <c r="E690">
        <v>54</v>
      </c>
      <c r="F690" t="s">
        <v>39</v>
      </c>
      <c r="G690" t="s">
        <v>58</v>
      </c>
      <c r="H690" t="s">
        <v>289</v>
      </c>
      <c r="J690" t="s">
        <v>1119</v>
      </c>
      <c r="K690" s="1">
        <v>42448.40625</v>
      </c>
      <c r="L690" t="s">
        <v>97</v>
      </c>
      <c r="M690" t="s">
        <v>26</v>
      </c>
      <c r="N690">
        <v>19</v>
      </c>
      <c r="O690" t="s">
        <v>27</v>
      </c>
      <c r="P690">
        <v>201603</v>
      </c>
      <c r="Q690" t="s">
        <v>49</v>
      </c>
      <c r="R690">
        <v>7</v>
      </c>
      <c r="S690">
        <v>1</v>
      </c>
    </row>
    <row r="691" spans="1:19" x14ac:dyDescent="0.3">
      <c r="A691">
        <v>2092216</v>
      </c>
      <c r="B691" t="s">
        <v>549</v>
      </c>
      <c r="C691" t="s">
        <v>19</v>
      </c>
      <c r="D691" t="s">
        <v>54</v>
      </c>
      <c r="E691">
        <v>62</v>
      </c>
      <c r="F691" t="s">
        <v>46</v>
      </c>
      <c r="G691" t="s">
        <v>32</v>
      </c>
      <c r="H691" t="s">
        <v>1120</v>
      </c>
      <c r="J691" t="s">
        <v>1121</v>
      </c>
      <c r="K691" s="1">
        <v>42445.51458333333</v>
      </c>
      <c r="L691" t="s">
        <v>97</v>
      </c>
      <c r="M691" t="s">
        <v>43</v>
      </c>
      <c r="N691">
        <v>16</v>
      </c>
      <c r="O691" t="s">
        <v>27</v>
      </c>
      <c r="P691">
        <v>201603</v>
      </c>
      <c r="Q691" t="s">
        <v>36</v>
      </c>
      <c r="R691">
        <v>4</v>
      </c>
      <c r="S691">
        <v>1</v>
      </c>
    </row>
    <row r="692" spans="1:19" x14ac:dyDescent="0.3">
      <c r="A692">
        <v>808181</v>
      </c>
      <c r="B692" t="s">
        <v>85</v>
      </c>
      <c r="C692" t="s">
        <v>85</v>
      </c>
      <c r="D692" t="s">
        <v>85</v>
      </c>
      <c r="E692">
        <v>0</v>
      </c>
      <c r="F692" t="s">
        <v>85</v>
      </c>
      <c r="G692" t="s">
        <v>141</v>
      </c>
      <c r="H692" t="s">
        <v>142</v>
      </c>
      <c r="J692" t="s">
        <v>142</v>
      </c>
      <c r="K692" t="s">
        <v>142</v>
      </c>
      <c r="L692" t="s">
        <v>88</v>
      </c>
      <c r="M692" t="s">
        <v>61</v>
      </c>
      <c r="N692" t="s">
        <v>142</v>
      </c>
      <c r="O692" t="s">
        <v>142</v>
      </c>
      <c r="P692" t="s">
        <v>142</v>
      </c>
      <c r="Q692" t="s">
        <v>142</v>
      </c>
      <c r="R692" t="s">
        <v>142</v>
      </c>
      <c r="S692">
        <v>1</v>
      </c>
    </row>
    <row r="693" spans="1:19" x14ac:dyDescent="0.3">
      <c r="A693">
        <v>940434</v>
      </c>
      <c r="B693" t="s">
        <v>37</v>
      </c>
      <c r="C693" t="s">
        <v>19</v>
      </c>
      <c r="D693" t="s">
        <v>38</v>
      </c>
      <c r="E693">
        <v>21</v>
      </c>
      <c r="F693" t="s">
        <v>46</v>
      </c>
      <c r="G693" t="s">
        <v>350</v>
      </c>
      <c r="H693" t="s">
        <v>720</v>
      </c>
      <c r="J693" t="s">
        <v>1122</v>
      </c>
      <c r="K693" s="1">
        <v>42458.845138888886</v>
      </c>
      <c r="L693" t="s">
        <v>35</v>
      </c>
      <c r="M693" t="s">
        <v>61</v>
      </c>
      <c r="N693">
        <v>29</v>
      </c>
      <c r="O693" t="s">
        <v>27</v>
      </c>
      <c r="P693">
        <v>201603</v>
      </c>
      <c r="Q693" t="s">
        <v>28</v>
      </c>
      <c r="R693">
        <v>3</v>
      </c>
      <c r="S693">
        <v>1</v>
      </c>
    </row>
    <row r="694" spans="1:19" x14ac:dyDescent="0.3">
      <c r="A694">
        <v>939717</v>
      </c>
      <c r="B694" t="s">
        <v>143</v>
      </c>
      <c r="C694" t="s">
        <v>19</v>
      </c>
      <c r="D694" t="s">
        <v>30</v>
      </c>
      <c r="E694">
        <v>27</v>
      </c>
      <c r="F694" t="s">
        <v>21</v>
      </c>
      <c r="G694" t="s">
        <v>144</v>
      </c>
      <c r="H694" t="s">
        <v>174</v>
      </c>
      <c r="J694" t="s">
        <v>1123</v>
      </c>
      <c r="K694" s="1">
        <v>42459.340277777781</v>
      </c>
      <c r="L694" t="s">
        <v>35</v>
      </c>
      <c r="M694" t="s">
        <v>26</v>
      </c>
      <c r="N694">
        <v>30</v>
      </c>
      <c r="O694" t="s">
        <v>27</v>
      </c>
      <c r="P694">
        <v>201603</v>
      </c>
      <c r="Q694" t="s">
        <v>36</v>
      </c>
      <c r="R694">
        <v>4</v>
      </c>
      <c r="S694">
        <v>1</v>
      </c>
    </row>
    <row r="695" spans="1:19" x14ac:dyDescent="0.3">
      <c r="A695">
        <v>820566</v>
      </c>
      <c r="B695" t="s">
        <v>586</v>
      </c>
      <c r="C695" t="s">
        <v>51</v>
      </c>
      <c r="D695" t="s">
        <v>20</v>
      </c>
      <c r="E695">
        <v>27</v>
      </c>
      <c r="F695" t="s">
        <v>21</v>
      </c>
      <c r="G695" t="s">
        <v>133</v>
      </c>
      <c r="H695" t="s">
        <v>1124</v>
      </c>
      <c r="J695" t="s">
        <v>1125</v>
      </c>
      <c r="K695" s="1">
        <v>42425.784722222219</v>
      </c>
      <c r="L695" t="s">
        <v>35</v>
      </c>
      <c r="M695" t="s">
        <v>43</v>
      </c>
      <c r="N695">
        <v>25</v>
      </c>
      <c r="O695" t="s">
        <v>44</v>
      </c>
      <c r="P695">
        <v>201602</v>
      </c>
      <c r="Q695" t="s">
        <v>45</v>
      </c>
      <c r="R695">
        <v>5</v>
      </c>
      <c r="S695">
        <v>1</v>
      </c>
    </row>
    <row r="696" spans="1:19" x14ac:dyDescent="0.3">
      <c r="A696">
        <v>2414971</v>
      </c>
      <c r="B696" t="s">
        <v>220</v>
      </c>
      <c r="C696" t="s">
        <v>19</v>
      </c>
      <c r="D696" t="s">
        <v>54</v>
      </c>
      <c r="E696">
        <v>32</v>
      </c>
      <c r="F696" t="s">
        <v>21</v>
      </c>
      <c r="G696" t="s">
        <v>22</v>
      </c>
      <c r="H696" t="s">
        <v>99</v>
      </c>
      <c r="J696" t="s">
        <v>1126</v>
      </c>
      <c r="K696" s="1">
        <v>42395.538888888892</v>
      </c>
      <c r="L696" t="s">
        <v>35</v>
      </c>
      <c r="M696" t="s">
        <v>43</v>
      </c>
      <c r="N696">
        <v>26</v>
      </c>
      <c r="O696" t="s">
        <v>62</v>
      </c>
      <c r="P696">
        <v>201601</v>
      </c>
      <c r="Q696" t="s">
        <v>28</v>
      </c>
      <c r="R696">
        <v>3</v>
      </c>
      <c r="S696">
        <v>1</v>
      </c>
    </row>
    <row r="697" spans="1:19" x14ac:dyDescent="0.3">
      <c r="A697">
        <v>2368852</v>
      </c>
      <c r="B697" t="s">
        <v>107</v>
      </c>
      <c r="C697" t="s">
        <v>19</v>
      </c>
      <c r="D697" t="s">
        <v>20</v>
      </c>
      <c r="E697">
        <v>35</v>
      </c>
      <c r="F697" t="s">
        <v>112</v>
      </c>
      <c r="G697" t="s">
        <v>77</v>
      </c>
      <c r="H697" t="s">
        <v>1127</v>
      </c>
      <c r="J697" t="s">
        <v>1128</v>
      </c>
      <c r="K697" s="1">
        <v>42384.56527777778</v>
      </c>
      <c r="L697" t="s">
        <v>35</v>
      </c>
      <c r="M697" t="s">
        <v>43</v>
      </c>
      <c r="N697">
        <v>15</v>
      </c>
      <c r="O697" t="s">
        <v>62</v>
      </c>
      <c r="P697">
        <v>201601</v>
      </c>
      <c r="Q697" t="s">
        <v>84</v>
      </c>
      <c r="R697">
        <v>6</v>
      </c>
      <c r="S697">
        <v>1</v>
      </c>
    </row>
    <row r="698" spans="1:19" x14ac:dyDescent="0.3">
      <c r="A698">
        <v>809362</v>
      </c>
      <c r="B698" t="s">
        <v>76</v>
      </c>
      <c r="C698" t="s">
        <v>19</v>
      </c>
      <c r="D698" t="s">
        <v>20</v>
      </c>
      <c r="E698">
        <v>36</v>
      </c>
      <c r="F698" t="s">
        <v>21</v>
      </c>
      <c r="G698" t="s">
        <v>144</v>
      </c>
      <c r="H698" t="s">
        <v>873</v>
      </c>
      <c r="J698" t="s">
        <v>1129</v>
      </c>
      <c r="K698" s="1">
        <v>42415.626388888886</v>
      </c>
      <c r="L698" t="s">
        <v>25</v>
      </c>
      <c r="M698" t="s">
        <v>43</v>
      </c>
      <c r="N698">
        <v>15</v>
      </c>
      <c r="O698" t="s">
        <v>44</v>
      </c>
      <c r="P698">
        <v>201602</v>
      </c>
      <c r="Q698" t="s">
        <v>72</v>
      </c>
      <c r="R698">
        <v>2</v>
      </c>
      <c r="S698">
        <v>1</v>
      </c>
    </row>
    <row r="699" spans="1:19" x14ac:dyDescent="0.3">
      <c r="A699">
        <v>2369761</v>
      </c>
      <c r="B699" t="s">
        <v>115</v>
      </c>
      <c r="C699" t="s">
        <v>19</v>
      </c>
      <c r="D699" t="s">
        <v>20</v>
      </c>
      <c r="E699">
        <v>39</v>
      </c>
      <c r="F699" t="s">
        <v>21</v>
      </c>
      <c r="G699" t="s">
        <v>69</v>
      </c>
      <c r="H699" t="s">
        <v>324</v>
      </c>
      <c r="J699" t="s">
        <v>1130</v>
      </c>
      <c r="K699" s="1">
        <v>42421.005555555559</v>
      </c>
      <c r="L699" t="s">
        <v>25</v>
      </c>
      <c r="M699" t="s">
        <v>80</v>
      </c>
      <c r="N699">
        <v>21</v>
      </c>
      <c r="O699" t="s">
        <v>44</v>
      </c>
      <c r="P699">
        <v>201602</v>
      </c>
      <c r="Q699" t="s">
        <v>81</v>
      </c>
      <c r="R699">
        <v>1</v>
      </c>
      <c r="S699">
        <v>1</v>
      </c>
    </row>
    <row r="700" spans="1:19" x14ac:dyDescent="0.3">
      <c r="A700">
        <v>809924</v>
      </c>
      <c r="B700" t="s">
        <v>147</v>
      </c>
      <c r="C700" t="s">
        <v>19</v>
      </c>
      <c r="D700" t="s">
        <v>20</v>
      </c>
      <c r="E700">
        <v>52</v>
      </c>
      <c r="F700" t="s">
        <v>46</v>
      </c>
      <c r="G700" t="s">
        <v>77</v>
      </c>
      <c r="H700" t="s">
        <v>1131</v>
      </c>
      <c r="J700" t="s">
        <v>1132</v>
      </c>
      <c r="K700" s="1">
        <v>42454.790972222225</v>
      </c>
      <c r="L700" t="s">
        <v>97</v>
      </c>
      <c r="M700" t="s">
        <v>43</v>
      </c>
      <c r="N700">
        <v>25</v>
      </c>
      <c r="O700" t="s">
        <v>27</v>
      </c>
      <c r="P700">
        <v>201603</v>
      </c>
      <c r="Q700" t="s">
        <v>84</v>
      </c>
      <c r="R700">
        <v>6</v>
      </c>
      <c r="S700">
        <v>1</v>
      </c>
    </row>
    <row r="701" spans="1:19" x14ac:dyDescent="0.3">
      <c r="A701">
        <v>2405263</v>
      </c>
      <c r="B701" t="s">
        <v>107</v>
      </c>
      <c r="C701" t="s">
        <v>19</v>
      </c>
      <c r="D701" t="s">
        <v>20</v>
      </c>
      <c r="E701">
        <v>30</v>
      </c>
      <c r="F701" t="s">
        <v>21</v>
      </c>
      <c r="G701" t="s">
        <v>69</v>
      </c>
      <c r="H701" t="s">
        <v>1133</v>
      </c>
      <c r="J701" t="s">
        <v>1134</v>
      </c>
      <c r="K701" s="1">
        <v>42370.605555555558</v>
      </c>
      <c r="L701" t="s">
        <v>35</v>
      </c>
      <c r="M701" t="s">
        <v>43</v>
      </c>
      <c r="N701">
        <v>1</v>
      </c>
      <c r="O701" t="s">
        <v>62</v>
      </c>
      <c r="P701">
        <v>201601</v>
      </c>
      <c r="Q701" t="s">
        <v>84</v>
      </c>
      <c r="R701">
        <v>6</v>
      </c>
      <c r="S701">
        <v>1</v>
      </c>
    </row>
    <row r="702" spans="1:19" x14ac:dyDescent="0.3">
      <c r="A702">
        <v>2369934</v>
      </c>
      <c r="B702" t="s">
        <v>786</v>
      </c>
      <c r="C702" t="s">
        <v>51</v>
      </c>
      <c r="D702" t="s">
        <v>38</v>
      </c>
      <c r="E702">
        <v>30</v>
      </c>
      <c r="F702" t="s">
        <v>46</v>
      </c>
      <c r="G702" t="s">
        <v>105</v>
      </c>
      <c r="H702" t="s">
        <v>334</v>
      </c>
      <c r="J702" t="s">
        <v>1135</v>
      </c>
      <c r="K702" s="1">
        <v>42396.772916666669</v>
      </c>
      <c r="L702" t="s">
        <v>35</v>
      </c>
      <c r="M702" t="s">
        <v>43</v>
      </c>
      <c r="N702">
        <v>27</v>
      </c>
      <c r="O702" t="s">
        <v>62</v>
      </c>
      <c r="P702">
        <v>201601</v>
      </c>
      <c r="Q702" t="s">
        <v>36</v>
      </c>
      <c r="R702">
        <v>4</v>
      </c>
      <c r="S702">
        <v>1</v>
      </c>
    </row>
    <row r="703" spans="1:19" x14ac:dyDescent="0.3">
      <c r="A703">
        <v>918892</v>
      </c>
      <c r="B703" t="s">
        <v>421</v>
      </c>
      <c r="C703" t="s">
        <v>19</v>
      </c>
      <c r="D703" t="s">
        <v>30</v>
      </c>
      <c r="E703">
        <v>27</v>
      </c>
      <c r="F703" t="s">
        <v>21</v>
      </c>
      <c r="G703" t="s">
        <v>133</v>
      </c>
      <c r="H703" t="s">
        <v>1031</v>
      </c>
      <c r="J703" t="s">
        <v>1136</v>
      </c>
      <c r="K703" s="1">
        <v>42458.813888888886</v>
      </c>
      <c r="L703" t="s">
        <v>35</v>
      </c>
      <c r="M703" t="s">
        <v>170</v>
      </c>
      <c r="N703">
        <v>29</v>
      </c>
      <c r="O703" t="s">
        <v>27</v>
      </c>
      <c r="P703">
        <v>201603</v>
      </c>
      <c r="Q703" t="s">
        <v>28</v>
      </c>
      <c r="R703">
        <v>3</v>
      </c>
      <c r="S703">
        <v>1</v>
      </c>
    </row>
    <row r="704" spans="1:19" x14ac:dyDescent="0.3">
      <c r="A704">
        <v>930171</v>
      </c>
      <c r="B704" t="s">
        <v>120</v>
      </c>
      <c r="C704" t="s">
        <v>19</v>
      </c>
      <c r="D704" t="s">
        <v>38</v>
      </c>
      <c r="E704">
        <v>22</v>
      </c>
      <c r="F704" t="s">
        <v>163</v>
      </c>
      <c r="G704" t="s">
        <v>350</v>
      </c>
      <c r="H704" t="s">
        <v>74</v>
      </c>
      <c r="J704" t="s">
        <v>1137</v>
      </c>
      <c r="K704" s="1">
        <v>42457.899305555555</v>
      </c>
      <c r="L704" t="s">
        <v>35</v>
      </c>
      <c r="M704" t="s">
        <v>61</v>
      </c>
      <c r="N704">
        <v>28</v>
      </c>
      <c r="O704" t="s">
        <v>27</v>
      </c>
      <c r="P704">
        <v>201603</v>
      </c>
      <c r="Q704" t="s">
        <v>72</v>
      </c>
      <c r="R704">
        <v>2</v>
      </c>
      <c r="S704">
        <v>1</v>
      </c>
    </row>
    <row r="705" spans="1:19" x14ac:dyDescent="0.3">
      <c r="A705">
        <v>56830</v>
      </c>
      <c r="B705" t="s">
        <v>85</v>
      </c>
      <c r="C705" t="s">
        <v>85</v>
      </c>
      <c r="D705" t="s">
        <v>85</v>
      </c>
      <c r="E705">
        <v>0</v>
      </c>
      <c r="F705" t="s">
        <v>85</v>
      </c>
      <c r="G705" t="s">
        <v>133</v>
      </c>
      <c r="H705" t="s">
        <v>599</v>
      </c>
      <c r="J705" t="s">
        <v>1138</v>
      </c>
      <c r="K705" s="1">
        <v>42370.710416666669</v>
      </c>
      <c r="L705" t="s">
        <v>88</v>
      </c>
      <c r="M705" t="s">
        <v>43</v>
      </c>
      <c r="N705">
        <v>1</v>
      </c>
      <c r="O705" t="s">
        <v>62</v>
      </c>
      <c r="P705">
        <v>201601</v>
      </c>
      <c r="Q705" t="s">
        <v>84</v>
      </c>
      <c r="R705">
        <v>6</v>
      </c>
      <c r="S705">
        <v>1</v>
      </c>
    </row>
    <row r="706" spans="1:19" x14ac:dyDescent="0.3">
      <c r="A706">
        <v>788854</v>
      </c>
      <c r="B706" t="s">
        <v>272</v>
      </c>
      <c r="C706" t="s">
        <v>19</v>
      </c>
      <c r="D706" t="s">
        <v>38</v>
      </c>
      <c r="E706">
        <v>28</v>
      </c>
      <c r="F706" t="s">
        <v>68</v>
      </c>
      <c r="G706" t="s">
        <v>105</v>
      </c>
      <c r="H706" t="s">
        <v>1139</v>
      </c>
      <c r="J706" t="s">
        <v>569</v>
      </c>
      <c r="K706" s="1">
        <v>42404.344444444447</v>
      </c>
      <c r="L706" t="s">
        <v>35</v>
      </c>
      <c r="M706" t="s">
        <v>26</v>
      </c>
      <c r="N706">
        <v>4</v>
      </c>
      <c r="O706" t="s">
        <v>44</v>
      </c>
      <c r="P706">
        <v>201602</v>
      </c>
      <c r="Q706" t="s">
        <v>45</v>
      </c>
      <c r="R706">
        <v>5</v>
      </c>
      <c r="S706">
        <v>1</v>
      </c>
    </row>
    <row r="707" spans="1:19" x14ac:dyDescent="0.3">
      <c r="A707">
        <v>772511</v>
      </c>
      <c r="B707" t="s">
        <v>117</v>
      </c>
      <c r="C707" t="s">
        <v>19</v>
      </c>
      <c r="D707" t="s">
        <v>20</v>
      </c>
      <c r="E707">
        <v>21</v>
      </c>
      <c r="F707" t="s">
        <v>68</v>
      </c>
      <c r="G707" t="s">
        <v>105</v>
      </c>
      <c r="H707" t="s">
        <v>566</v>
      </c>
      <c r="J707" t="s">
        <v>1140</v>
      </c>
      <c r="K707" s="1">
        <v>42404.155555555553</v>
      </c>
      <c r="L707" t="s">
        <v>35</v>
      </c>
      <c r="M707" t="s">
        <v>80</v>
      </c>
      <c r="N707">
        <v>4</v>
      </c>
      <c r="O707" t="s">
        <v>44</v>
      </c>
      <c r="P707">
        <v>201602</v>
      </c>
      <c r="Q707" t="s">
        <v>45</v>
      </c>
      <c r="R707">
        <v>5</v>
      </c>
      <c r="S707">
        <v>1</v>
      </c>
    </row>
    <row r="708" spans="1:19" x14ac:dyDescent="0.3">
      <c r="A708">
        <v>940621</v>
      </c>
      <c r="B708" t="s">
        <v>82</v>
      </c>
      <c r="C708" t="s">
        <v>19</v>
      </c>
      <c r="D708" t="s">
        <v>30</v>
      </c>
      <c r="E708">
        <v>27</v>
      </c>
      <c r="F708" t="s">
        <v>46</v>
      </c>
      <c r="G708" t="s">
        <v>32</v>
      </c>
      <c r="H708" t="s">
        <v>1141</v>
      </c>
      <c r="J708" t="s">
        <v>1142</v>
      </c>
      <c r="K708" s="1">
        <v>42459.361111111109</v>
      </c>
      <c r="L708" t="s">
        <v>35</v>
      </c>
      <c r="M708" t="s">
        <v>26</v>
      </c>
      <c r="N708">
        <v>30</v>
      </c>
      <c r="O708" t="s">
        <v>27</v>
      </c>
      <c r="P708">
        <v>201603</v>
      </c>
      <c r="Q708" t="s">
        <v>36</v>
      </c>
      <c r="R708">
        <v>4</v>
      </c>
      <c r="S708">
        <v>1</v>
      </c>
    </row>
    <row r="709" spans="1:19" x14ac:dyDescent="0.3">
      <c r="A709">
        <v>822455</v>
      </c>
      <c r="B709" t="s">
        <v>123</v>
      </c>
      <c r="C709" t="s">
        <v>19</v>
      </c>
      <c r="D709" t="s">
        <v>85</v>
      </c>
      <c r="E709">
        <v>35</v>
      </c>
      <c r="F709" t="s">
        <v>46</v>
      </c>
      <c r="G709" t="s">
        <v>69</v>
      </c>
      <c r="H709" t="s">
        <v>381</v>
      </c>
      <c r="J709" t="s">
        <v>1143</v>
      </c>
      <c r="K709" s="1">
        <v>42454.82916666667</v>
      </c>
      <c r="L709" t="s">
        <v>35</v>
      </c>
      <c r="M709" t="s">
        <v>170</v>
      </c>
      <c r="N709">
        <v>25</v>
      </c>
      <c r="O709" t="s">
        <v>27</v>
      </c>
      <c r="P709">
        <v>201603</v>
      </c>
      <c r="Q709" t="s">
        <v>84</v>
      </c>
      <c r="R709">
        <v>6</v>
      </c>
      <c r="S709">
        <v>1</v>
      </c>
    </row>
    <row r="710" spans="1:19" x14ac:dyDescent="0.3">
      <c r="A710">
        <v>926603</v>
      </c>
      <c r="B710" t="s">
        <v>98</v>
      </c>
      <c r="C710" t="s">
        <v>19</v>
      </c>
      <c r="D710" t="s">
        <v>30</v>
      </c>
      <c r="E710">
        <v>28</v>
      </c>
      <c r="F710" t="s">
        <v>21</v>
      </c>
      <c r="G710" t="s">
        <v>32</v>
      </c>
      <c r="H710" t="s">
        <v>1144</v>
      </c>
      <c r="J710" t="s">
        <v>1145</v>
      </c>
      <c r="K710" s="1">
        <v>42459.421527777777</v>
      </c>
      <c r="L710" t="s">
        <v>35</v>
      </c>
      <c r="M710" t="s">
        <v>26</v>
      </c>
      <c r="N710">
        <v>30</v>
      </c>
      <c r="O710" t="s">
        <v>27</v>
      </c>
      <c r="P710">
        <v>201603</v>
      </c>
      <c r="Q710" t="s">
        <v>36</v>
      </c>
      <c r="R710">
        <v>4</v>
      </c>
      <c r="S710">
        <v>1</v>
      </c>
    </row>
    <row r="711" spans="1:19" x14ac:dyDescent="0.3">
      <c r="A711">
        <v>939753</v>
      </c>
      <c r="B711" t="s">
        <v>224</v>
      </c>
      <c r="C711" t="s">
        <v>19</v>
      </c>
      <c r="D711" t="s">
        <v>38</v>
      </c>
      <c r="E711">
        <v>43</v>
      </c>
      <c r="F711" t="s">
        <v>46</v>
      </c>
      <c r="G711" t="s">
        <v>164</v>
      </c>
      <c r="H711" t="s">
        <v>313</v>
      </c>
      <c r="J711" t="s">
        <v>1146</v>
      </c>
      <c r="K711" s="1">
        <v>42448.484722222223</v>
      </c>
      <c r="L711" t="s">
        <v>25</v>
      </c>
      <c r="M711" t="s">
        <v>43</v>
      </c>
      <c r="N711">
        <v>19</v>
      </c>
      <c r="O711" t="s">
        <v>27</v>
      </c>
      <c r="P711">
        <v>201603</v>
      </c>
      <c r="Q711" t="s">
        <v>49</v>
      </c>
      <c r="R711">
        <v>7</v>
      </c>
      <c r="S711">
        <v>1</v>
      </c>
    </row>
    <row r="712" spans="1:19" x14ac:dyDescent="0.3">
      <c r="A712">
        <v>789318</v>
      </c>
      <c r="B712" t="s">
        <v>238</v>
      </c>
      <c r="C712" t="s">
        <v>19</v>
      </c>
      <c r="D712" t="s">
        <v>38</v>
      </c>
      <c r="E712">
        <v>35</v>
      </c>
      <c r="F712" t="s">
        <v>46</v>
      </c>
      <c r="G712" t="s">
        <v>64</v>
      </c>
      <c r="H712" t="s">
        <v>1147</v>
      </c>
      <c r="J712" t="s">
        <v>1148</v>
      </c>
      <c r="K712" s="1">
        <v>42405.693749999999</v>
      </c>
      <c r="L712" t="s">
        <v>35</v>
      </c>
      <c r="M712" t="s">
        <v>43</v>
      </c>
      <c r="N712">
        <v>5</v>
      </c>
      <c r="O712" t="s">
        <v>44</v>
      </c>
      <c r="P712">
        <v>201602</v>
      </c>
      <c r="Q712" t="s">
        <v>84</v>
      </c>
      <c r="R712">
        <v>6</v>
      </c>
      <c r="S712">
        <v>1</v>
      </c>
    </row>
    <row r="713" spans="1:19" x14ac:dyDescent="0.3">
      <c r="A713">
        <v>1108688</v>
      </c>
      <c r="B713" t="s">
        <v>120</v>
      </c>
      <c r="C713" t="s">
        <v>19</v>
      </c>
      <c r="D713" t="s">
        <v>20</v>
      </c>
      <c r="E713">
        <v>21</v>
      </c>
      <c r="F713" t="s">
        <v>154</v>
      </c>
      <c r="G713" t="s">
        <v>105</v>
      </c>
      <c r="H713" t="s">
        <v>765</v>
      </c>
      <c r="J713" t="s">
        <v>1149</v>
      </c>
      <c r="K713" s="1">
        <v>42453.490972222222</v>
      </c>
      <c r="L713" t="s">
        <v>35</v>
      </c>
      <c r="M713" t="s">
        <v>43</v>
      </c>
      <c r="N713">
        <v>24</v>
      </c>
      <c r="O713" t="s">
        <v>27</v>
      </c>
      <c r="P713">
        <v>201603</v>
      </c>
      <c r="Q713" t="s">
        <v>45</v>
      </c>
      <c r="R713">
        <v>5</v>
      </c>
      <c r="S713">
        <v>1</v>
      </c>
    </row>
    <row r="714" spans="1:19" x14ac:dyDescent="0.3">
      <c r="A714">
        <v>772687</v>
      </c>
      <c r="B714" t="s">
        <v>82</v>
      </c>
      <c r="C714" t="s">
        <v>19</v>
      </c>
      <c r="D714" t="s">
        <v>20</v>
      </c>
      <c r="E714">
        <v>38</v>
      </c>
      <c r="F714" t="s">
        <v>68</v>
      </c>
      <c r="G714" t="s">
        <v>164</v>
      </c>
      <c r="H714" t="s">
        <v>74</v>
      </c>
      <c r="J714" t="s">
        <v>1150</v>
      </c>
      <c r="K714" s="1">
        <v>42428.76458333333</v>
      </c>
      <c r="L714" t="s">
        <v>25</v>
      </c>
      <c r="M714" t="s">
        <v>43</v>
      </c>
      <c r="N714">
        <v>28</v>
      </c>
      <c r="O714" t="s">
        <v>44</v>
      </c>
      <c r="P714">
        <v>201602</v>
      </c>
      <c r="Q714" t="s">
        <v>81</v>
      </c>
      <c r="R714">
        <v>1</v>
      </c>
      <c r="S714">
        <v>1</v>
      </c>
    </row>
    <row r="715" spans="1:19" x14ac:dyDescent="0.3">
      <c r="A715">
        <v>871104</v>
      </c>
      <c r="B715" t="s">
        <v>85</v>
      </c>
      <c r="C715" t="s">
        <v>85</v>
      </c>
      <c r="D715" t="s">
        <v>85</v>
      </c>
      <c r="E715">
        <v>0</v>
      </c>
      <c r="F715" t="s">
        <v>85</v>
      </c>
      <c r="G715" t="s">
        <v>77</v>
      </c>
      <c r="H715" t="s">
        <v>1151</v>
      </c>
      <c r="J715" t="s">
        <v>1152</v>
      </c>
      <c r="K715" s="1">
        <v>42456.56527777778</v>
      </c>
      <c r="L715" t="s">
        <v>88</v>
      </c>
      <c r="M715" t="s">
        <v>43</v>
      </c>
      <c r="N715">
        <v>27</v>
      </c>
      <c r="O715" t="s">
        <v>27</v>
      </c>
      <c r="P715">
        <v>201603</v>
      </c>
      <c r="Q715" t="s">
        <v>81</v>
      </c>
      <c r="R715">
        <v>1</v>
      </c>
      <c r="S715">
        <v>1</v>
      </c>
    </row>
    <row r="716" spans="1:19" x14ac:dyDescent="0.3">
      <c r="A716">
        <v>871104</v>
      </c>
      <c r="B716" t="s">
        <v>85</v>
      </c>
      <c r="C716" t="s">
        <v>85</v>
      </c>
      <c r="D716" t="s">
        <v>85</v>
      </c>
      <c r="E716">
        <v>0</v>
      </c>
      <c r="F716" t="s">
        <v>85</v>
      </c>
      <c r="G716" t="s">
        <v>32</v>
      </c>
      <c r="H716" t="s">
        <v>251</v>
      </c>
      <c r="J716" t="s">
        <v>1153</v>
      </c>
      <c r="K716" s="1">
        <v>42455.511805555558</v>
      </c>
      <c r="L716" t="s">
        <v>88</v>
      </c>
      <c r="M716" t="s">
        <v>43</v>
      </c>
      <c r="N716">
        <v>26</v>
      </c>
      <c r="O716" t="s">
        <v>27</v>
      </c>
      <c r="P716">
        <v>201603</v>
      </c>
      <c r="Q716" t="s">
        <v>49</v>
      </c>
      <c r="R716">
        <v>7</v>
      </c>
      <c r="S716">
        <v>1</v>
      </c>
    </row>
    <row r="717" spans="1:19" x14ac:dyDescent="0.3">
      <c r="A717">
        <v>868524</v>
      </c>
      <c r="B717" t="s">
        <v>85</v>
      </c>
      <c r="C717" t="s">
        <v>85</v>
      </c>
      <c r="D717" t="s">
        <v>85</v>
      </c>
      <c r="E717">
        <v>36</v>
      </c>
      <c r="F717" t="s">
        <v>85</v>
      </c>
      <c r="G717" t="s">
        <v>69</v>
      </c>
      <c r="H717" t="s">
        <v>91</v>
      </c>
      <c r="J717" t="s">
        <v>1154</v>
      </c>
      <c r="K717" s="1">
        <v>42457.761111111111</v>
      </c>
      <c r="L717" t="s">
        <v>25</v>
      </c>
      <c r="M717" t="s">
        <v>43</v>
      </c>
      <c r="N717">
        <v>28</v>
      </c>
      <c r="O717" t="s">
        <v>27</v>
      </c>
      <c r="P717">
        <v>201603</v>
      </c>
      <c r="Q717" t="s">
        <v>72</v>
      </c>
      <c r="R717">
        <v>2</v>
      </c>
      <c r="S717">
        <v>1</v>
      </c>
    </row>
    <row r="718" spans="1:19" x14ac:dyDescent="0.3">
      <c r="A718">
        <v>772311</v>
      </c>
      <c r="B718" t="s">
        <v>237</v>
      </c>
      <c r="C718" t="s">
        <v>19</v>
      </c>
      <c r="D718" t="s">
        <v>20</v>
      </c>
      <c r="E718">
        <v>32</v>
      </c>
      <c r="F718" t="s">
        <v>112</v>
      </c>
      <c r="G718" t="s">
        <v>105</v>
      </c>
      <c r="H718" t="s">
        <v>148</v>
      </c>
      <c r="J718" t="s">
        <v>1155</v>
      </c>
      <c r="K718" s="1">
        <v>42407.513888888891</v>
      </c>
      <c r="L718" t="s">
        <v>35</v>
      </c>
      <c r="M718" t="s">
        <v>43</v>
      </c>
      <c r="N718">
        <v>7</v>
      </c>
      <c r="O718" t="s">
        <v>44</v>
      </c>
      <c r="P718">
        <v>201602</v>
      </c>
      <c r="Q718" t="s">
        <v>81</v>
      </c>
      <c r="R718">
        <v>1</v>
      </c>
      <c r="S718">
        <v>1</v>
      </c>
    </row>
    <row r="719" spans="1:19" x14ac:dyDescent="0.3">
      <c r="A719">
        <v>778983</v>
      </c>
      <c r="B719" t="s">
        <v>408</v>
      </c>
      <c r="C719" t="s">
        <v>19</v>
      </c>
      <c r="D719" t="s">
        <v>20</v>
      </c>
      <c r="E719">
        <v>20</v>
      </c>
      <c r="F719" t="s">
        <v>21</v>
      </c>
      <c r="G719" t="s">
        <v>40</v>
      </c>
      <c r="H719" t="s">
        <v>1156</v>
      </c>
      <c r="J719" t="s">
        <v>1157</v>
      </c>
      <c r="K719" s="1">
        <v>42436.490972222222</v>
      </c>
      <c r="L719" t="s">
        <v>35</v>
      </c>
      <c r="M719" t="s">
        <v>43</v>
      </c>
      <c r="N719">
        <v>7</v>
      </c>
      <c r="O719" t="s">
        <v>27</v>
      </c>
      <c r="P719">
        <v>201603</v>
      </c>
      <c r="Q719" t="s">
        <v>72</v>
      </c>
      <c r="R719">
        <v>2</v>
      </c>
      <c r="S719">
        <v>1</v>
      </c>
    </row>
    <row r="720" spans="1:19" x14ac:dyDescent="0.3">
      <c r="A720">
        <v>809903</v>
      </c>
      <c r="B720" t="s">
        <v>423</v>
      </c>
      <c r="C720" t="s">
        <v>19</v>
      </c>
      <c r="D720" t="s">
        <v>20</v>
      </c>
      <c r="E720">
        <v>23</v>
      </c>
      <c r="F720" t="s">
        <v>68</v>
      </c>
      <c r="G720" t="s">
        <v>32</v>
      </c>
      <c r="H720" t="s">
        <v>1158</v>
      </c>
      <c r="J720" t="s">
        <v>1159</v>
      </c>
      <c r="K720" s="1">
        <v>42424.554166666669</v>
      </c>
      <c r="L720" t="s">
        <v>35</v>
      </c>
      <c r="M720" t="s">
        <v>43</v>
      </c>
      <c r="N720">
        <v>24</v>
      </c>
      <c r="O720" t="s">
        <v>44</v>
      </c>
      <c r="P720">
        <v>201602</v>
      </c>
      <c r="Q720" t="s">
        <v>36</v>
      </c>
      <c r="R720">
        <v>4</v>
      </c>
      <c r="S720">
        <v>1</v>
      </c>
    </row>
    <row r="721" spans="1:19" x14ac:dyDescent="0.3">
      <c r="A721">
        <v>941663</v>
      </c>
      <c r="B721" t="s">
        <v>82</v>
      </c>
      <c r="C721" t="s">
        <v>19</v>
      </c>
      <c r="D721" t="s">
        <v>20</v>
      </c>
      <c r="E721">
        <v>30</v>
      </c>
      <c r="F721" t="s">
        <v>46</v>
      </c>
      <c r="G721" t="s">
        <v>22</v>
      </c>
      <c r="H721" t="s">
        <v>229</v>
      </c>
      <c r="J721" t="s">
        <v>1160</v>
      </c>
      <c r="K721" s="1">
        <v>42432.914583333331</v>
      </c>
      <c r="L721" t="s">
        <v>35</v>
      </c>
      <c r="M721" t="s">
        <v>61</v>
      </c>
      <c r="N721">
        <v>3</v>
      </c>
      <c r="O721" t="s">
        <v>27</v>
      </c>
      <c r="P721">
        <v>201603</v>
      </c>
      <c r="Q721" t="s">
        <v>45</v>
      </c>
      <c r="R721">
        <v>5</v>
      </c>
      <c r="S721">
        <v>1</v>
      </c>
    </row>
    <row r="722" spans="1:19" x14ac:dyDescent="0.3">
      <c r="A722">
        <v>2090685</v>
      </c>
      <c r="B722" t="s">
        <v>195</v>
      </c>
      <c r="C722" t="s">
        <v>19</v>
      </c>
      <c r="D722" t="s">
        <v>38</v>
      </c>
      <c r="E722">
        <v>43</v>
      </c>
      <c r="F722" t="s">
        <v>46</v>
      </c>
      <c r="G722" t="s">
        <v>69</v>
      </c>
      <c r="H722" t="s">
        <v>646</v>
      </c>
      <c r="J722" t="s">
        <v>1161</v>
      </c>
      <c r="K722" s="1">
        <v>42418.839583333334</v>
      </c>
      <c r="L722" t="s">
        <v>25</v>
      </c>
      <c r="M722" t="s">
        <v>61</v>
      </c>
      <c r="N722">
        <v>18</v>
      </c>
      <c r="O722" t="s">
        <v>44</v>
      </c>
      <c r="P722">
        <v>201602</v>
      </c>
      <c r="Q722" t="s">
        <v>45</v>
      </c>
      <c r="R722">
        <v>5</v>
      </c>
      <c r="S722">
        <v>1</v>
      </c>
    </row>
    <row r="723" spans="1:19" x14ac:dyDescent="0.3">
      <c r="A723">
        <v>869425</v>
      </c>
      <c r="B723" t="s">
        <v>130</v>
      </c>
      <c r="C723" t="s">
        <v>19</v>
      </c>
      <c r="D723" t="s">
        <v>30</v>
      </c>
      <c r="E723">
        <v>32</v>
      </c>
      <c r="F723" t="s">
        <v>21</v>
      </c>
      <c r="G723" t="s">
        <v>32</v>
      </c>
      <c r="H723" t="s">
        <v>74</v>
      </c>
      <c r="J723" t="s">
        <v>56</v>
      </c>
      <c r="K723" s="1">
        <v>42452.457638888889</v>
      </c>
      <c r="L723" t="s">
        <v>35</v>
      </c>
      <c r="M723" t="s">
        <v>26</v>
      </c>
      <c r="N723">
        <v>23</v>
      </c>
      <c r="O723" t="s">
        <v>27</v>
      </c>
      <c r="P723">
        <v>201603</v>
      </c>
      <c r="Q723" t="s">
        <v>36</v>
      </c>
      <c r="R723">
        <v>4</v>
      </c>
      <c r="S723">
        <v>1</v>
      </c>
    </row>
    <row r="724" spans="1:19" x14ac:dyDescent="0.3">
      <c r="A724">
        <v>832685</v>
      </c>
      <c r="B724" t="s">
        <v>29</v>
      </c>
      <c r="C724" t="s">
        <v>19</v>
      </c>
      <c r="D724" t="s">
        <v>20</v>
      </c>
      <c r="E724">
        <v>25</v>
      </c>
      <c r="F724" t="s">
        <v>31</v>
      </c>
      <c r="G724" t="s">
        <v>144</v>
      </c>
      <c r="H724" t="s">
        <v>442</v>
      </c>
      <c r="J724" t="s">
        <v>1162</v>
      </c>
      <c r="K724" s="1">
        <v>42432.647222222222</v>
      </c>
      <c r="L724" t="s">
        <v>35</v>
      </c>
      <c r="M724" t="s">
        <v>43</v>
      </c>
      <c r="N724">
        <v>3</v>
      </c>
      <c r="O724" t="s">
        <v>27</v>
      </c>
      <c r="P724">
        <v>201603</v>
      </c>
      <c r="Q724" t="s">
        <v>45</v>
      </c>
      <c r="R724">
        <v>5</v>
      </c>
      <c r="S724">
        <v>1</v>
      </c>
    </row>
    <row r="725" spans="1:19" x14ac:dyDescent="0.3">
      <c r="A725">
        <v>809931</v>
      </c>
      <c r="B725" t="s">
        <v>29</v>
      </c>
      <c r="C725" t="s">
        <v>19</v>
      </c>
      <c r="D725" t="s">
        <v>20</v>
      </c>
      <c r="E725">
        <v>34</v>
      </c>
      <c r="F725" t="s">
        <v>21</v>
      </c>
      <c r="G725" t="s">
        <v>69</v>
      </c>
      <c r="H725" t="s">
        <v>765</v>
      </c>
      <c r="J725" t="s">
        <v>1163</v>
      </c>
      <c r="K725" s="1">
        <v>42409.219444444447</v>
      </c>
      <c r="L725" t="s">
        <v>35</v>
      </c>
      <c r="M725" t="s">
        <v>26</v>
      </c>
      <c r="N725">
        <v>9</v>
      </c>
      <c r="O725" t="s">
        <v>44</v>
      </c>
      <c r="P725">
        <v>201602</v>
      </c>
      <c r="Q725" t="s">
        <v>28</v>
      </c>
      <c r="R725">
        <v>3</v>
      </c>
      <c r="S725">
        <v>1</v>
      </c>
    </row>
    <row r="726" spans="1:19" x14ac:dyDescent="0.3">
      <c r="A726">
        <v>819524</v>
      </c>
      <c r="B726" t="s">
        <v>82</v>
      </c>
      <c r="C726" t="s">
        <v>19</v>
      </c>
      <c r="D726" t="s">
        <v>38</v>
      </c>
      <c r="E726">
        <v>40</v>
      </c>
      <c r="F726" t="s">
        <v>46</v>
      </c>
      <c r="G726" t="s">
        <v>32</v>
      </c>
      <c r="H726" t="s">
        <v>196</v>
      </c>
      <c r="J726" t="s">
        <v>1164</v>
      </c>
      <c r="K726" s="1">
        <v>42449.376388888886</v>
      </c>
      <c r="L726" t="s">
        <v>25</v>
      </c>
      <c r="M726" t="s">
        <v>26</v>
      </c>
      <c r="N726">
        <v>20</v>
      </c>
      <c r="O726" t="s">
        <v>27</v>
      </c>
      <c r="P726">
        <v>201603</v>
      </c>
      <c r="Q726" t="s">
        <v>81</v>
      </c>
      <c r="R726">
        <v>1</v>
      </c>
      <c r="S726">
        <v>1</v>
      </c>
    </row>
    <row r="727" spans="1:19" x14ac:dyDescent="0.3">
      <c r="A727">
        <v>2203929</v>
      </c>
      <c r="B727" t="s">
        <v>220</v>
      </c>
      <c r="C727" t="s">
        <v>19</v>
      </c>
      <c r="D727" t="s">
        <v>20</v>
      </c>
      <c r="E727">
        <v>43</v>
      </c>
      <c r="F727" t="s">
        <v>21</v>
      </c>
      <c r="G727" t="s">
        <v>354</v>
      </c>
      <c r="H727" t="s">
        <v>975</v>
      </c>
      <c r="J727" t="s">
        <v>1165</v>
      </c>
      <c r="K727" s="1">
        <v>42422.28125</v>
      </c>
      <c r="L727" t="s">
        <v>25</v>
      </c>
      <c r="M727" t="s">
        <v>26</v>
      </c>
      <c r="N727">
        <v>22</v>
      </c>
      <c r="O727" t="s">
        <v>44</v>
      </c>
      <c r="P727">
        <v>201602</v>
      </c>
      <c r="Q727" t="s">
        <v>72</v>
      </c>
      <c r="R727">
        <v>2</v>
      </c>
      <c r="S727">
        <v>1</v>
      </c>
    </row>
    <row r="728" spans="1:19" x14ac:dyDescent="0.3">
      <c r="A728">
        <v>789319</v>
      </c>
      <c r="B728" t="s">
        <v>238</v>
      </c>
      <c r="C728" t="s">
        <v>19</v>
      </c>
      <c r="D728" t="s">
        <v>20</v>
      </c>
      <c r="E728">
        <v>44</v>
      </c>
      <c r="F728" t="s">
        <v>46</v>
      </c>
      <c r="G728" t="s">
        <v>32</v>
      </c>
      <c r="H728" t="s">
        <v>1166</v>
      </c>
      <c r="J728" t="s">
        <v>1167</v>
      </c>
      <c r="K728" s="1">
        <v>42441.535416666666</v>
      </c>
      <c r="L728" t="s">
        <v>25</v>
      </c>
      <c r="M728" t="s">
        <v>43</v>
      </c>
      <c r="N728">
        <v>12</v>
      </c>
      <c r="O728" t="s">
        <v>27</v>
      </c>
      <c r="P728">
        <v>201603</v>
      </c>
      <c r="Q728" t="s">
        <v>49</v>
      </c>
      <c r="R728">
        <v>7</v>
      </c>
      <c r="S728">
        <v>1</v>
      </c>
    </row>
    <row r="729" spans="1:19" x14ac:dyDescent="0.3">
      <c r="A729">
        <v>780466</v>
      </c>
      <c r="B729" t="s">
        <v>264</v>
      </c>
      <c r="C729" t="s">
        <v>19</v>
      </c>
      <c r="D729" t="s">
        <v>20</v>
      </c>
      <c r="E729">
        <v>50</v>
      </c>
      <c r="F729" t="s">
        <v>31</v>
      </c>
      <c r="G729" t="s">
        <v>250</v>
      </c>
      <c r="H729" t="s">
        <v>52</v>
      </c>
      <c r="J729" t="s">
        <v>1168</v>
      </c>
      <c r="K729" s="1">
        <v>42414.989583333336</v>
      </c>
      <c r="L729" t="s">
        <v>25</v>
      </c>
      <c r="M729" t="s">
        <v>61</v>
      </c>
      <c r="N729">
        <v>14</v>
      </c>
      <c r="O729" t="s">
        <v>44</v>
      </c>
      <c r="P729">
        <v>201602</v>
      </c>
      <c r="Q729" t="s">
        <v>81</v>
      </c>
      <c r="R729">
        <v>1</v>
      </c>
      <c r="S729">
        <v>1</v>
      </c>
    </row>
    <row r="730" spans="1:19" x14ac:dyDescent="0.3">
      <c r="A730">
        <v>810533</v>
      </c>
      <c r="B730" t="s">
        <v>262</v>
      </c>
      <c r="C730" t="s">
        <v>19</v>
      </c>
      <c r="D730" t="s">
        <v>20</v>
      </c>
      <c r="E730">
        <v>49</v>
      </c>
      <c r="F730" t="s">
        <v>21</v>
      </c>
      <c r="G730" t="s">
        <v>133</v>
      </c>
      <c r="H730" t="s">
        <v>1053</v>
      </c>
      <c r="J730" t="s">
        <v>1169</v>
      </c>
      <c r="K730" s="1">
        <v>42422.681944444441</v>
      </c>
      <c r="L730" t="s">
        <v>25</v>
      </c>
      <c r="M730" t="s">
        <v>43</v>
      </c>
      <c r="N730">
        <v>22</v>
      </c>
      <c r="O730" t="s">
        <v>44</v>
      </c>
      <c r="P730">
        <v>201602</v>
      </c>
      <c r="Q730" t="s">
        <v>72</v>
      </c>
      <c r="R730">
        <v>2</v>
      </c>
      <c r="S730">
        <v>1</v>
      </c>
    </row>
    <row r="731" spans="1:19" x14ac:dyDescent="0.3">
      <c r="A731">
        <v>868144</v>
      </c>
      <c r="B731" t="s">
        <v>188</v>
      </c>
      <c r="C731" t="s">
        <v>19</v>
      </c>
      <c r="D731" t="s">
        <v>20</v>
      </c>
      <c r="E731">
        <v>40</v>
      </c>
      <c r="F731" t="s">
        <v>21</v>
      </c>
      <c r="G731" t="s">
        <v>133</v>
      </c>
      <c r="H731" t="s">
        <v>755</v>
      </c>
      <c r="J731" t="s">
        <v>1170</v>
      </c>
      <c r="K731" s="1">
        <v>42438.612500000003</v>
      </c>
      <c r="L731" t="s">
        <v>25</v>
      </c>
      <c r="M731" t="s">
        <v>43</v>
      </c>
      <c r="N731">
        <v>9</v>
      </c>
      <c r="O731" t="s">
        <v>27</v>
      </c>
      <c r="P731">
        <v>201603</v>
      </c>
      <c r="Q731" t="s">
        <v>36</v>
      </c>
      <c r="R731">
        <v>4</v>
      </c>
      <c r="S731">
        <v>1</v>
      </c>
    </row>
    <row r="732" spans="1:19" x14ac:dyDescent="0.3">
      <c r="A732">
        <v>2360306</v>
      </c>
      <c r="B732" t="s">
        <v>408</v>
      </c>
      <c r="C732" t="s">
        <v>19</v>
      </c>
      <c r="D732" t="s">
        <v>20</v>
      </c>
      <c r="E732">
        <v>28</v>
      </c>
      <c r="F732" t="s">
        <v>31</v>
      </c>
      <c r="G732" t="s">
        <v>22</v>
      </c>
      <c r="H732" t="s">
        <v>1171</v>
      </c>
      <c r="J732" t="s">
        <v>1172</v>
      </c>
      <c r="K732" s="1">
        <v>42374.274305555555</v>
      </c>
      <c r="L732" t="s">
        <v>35</v>
      </c>
      <c r="M732" t="s">
        <v>26</v>
      </c>
      <c r="N732">
        <v>5</v>
      </c>
      <c r="O732" t="s">
        <v>62</v>
      </c>
      <c r="P732">
        <v>201601</v>
      </c>
      <c r="Q732" t="s">
        <v>28</v>
      </c>
      <c r="R732">
        <v>3</v>
      </c>
      <c r="S732">
        <v>1</v>
      </c>
    </row>
    <row r="733" spans="1:19" x14ac:dyDescent="0.3">
      <c r="A733">
        <v>719575</v>
      </c>
      <c r="B733" t="s">
        <v>272</v>
      </c>
      <c r="C733" t="s">
        <v>19</v>
      </c>
      <c r="D733" t="s">
        <v>38</v>
      </c>
      <c r="E733">
        <v>38</v>
      </c>
      <c r="F733" t="s">
        <v>46</v>
      </c>
      <c r="G733" t="s">
        <v>102</v>
      </c>
      <c r="H733" t="s">
        <v>137</v>
      </c>
      <c r="J733" t="s">
        <v>1173</v>
      </c>
      <c r="K733" s="1">
        <v>42385.779861111114</v>
      </c>
      <c r="L733" t="s">
        <v>25</v>
      </c>
      <c r="M733" t="s">
        <v>43</v>
      </c>
      <c r="N733">
        <v>16</v>
      </c>
      <c r="O733" t="s">
        <v>62</v>
      </c>
      <c r="P733">
        <v>201601</v>
      </c>
      <c r="Q733" t="s">
        <v>49</v>
      </c>
      <c r="R733">
        <v>7</v>
      </c>
      <c r="S733">
        <v>1</v>
      </c>
    </row>
    <row r="734" spans="1:19" x14ac:dyDescent="0.3">
      <c r="A734">
        <v>2370155</v>
      </c>
      <c r="B734" t="s">
        <v>111</v>
      </c>
      <c r="C734" t="s">
        <v>19</v>
      </c>
      <c r="D734" t="s">
        <v>20</v>
      </c>
      <c r="E734">
        <v>30</v>
      </c>
      <c r="F734" t="s">
        <v>21</v>
      </c>
      <c r="G734" t="s">
        <v>64</v>
      </c>
      <c r="H734" t="s">
        <v>1025</v>
      </c>
      <c r="J734" t="s">
        <v>1174</v>
      </c>
      <c r="K734" s="1">
        <v>42443.808333333334</v>
      </c>
      <c r="L734" t="s">
        <v>35</v>
      </c>
      <c r="M734" t="s">
        <v>170</v>
      </c>
      <c r="N734">
        <v>14</v>
      </c>
      <c r="O734" t="s">
        <v>27</v>
      </c>
      <c r="P734">
        <v>201603</v>
      </c>
      <c r="Q734" t="s">
        <v>72</v>
      </c>
      <c r="R734">
        <v>2</v>
      </c>
      <c r="S734">
        <v>1</v>
      </c>
    </row>
    <row r="735" spans="1:19" x14ac:dyDescent="0.3">
      <c r="A735">
        <v>813930</v>
      </c>
      <c r="B735" t="s">
        <v>411</v>
      </c>
      <c r="C735" t="s">
        <v>51</v>
      </c>
      <c r="D735" t="s">
        <v>20</v>
      </c>
      <c r="E735">
        <v>38</v>
      </c>
      <c r="F735" t="s">
        <v>21</v>
      </c>
      <c r="G735" t="s">
        <v>32</v>
      </c>
      <c r="H735" t="s">
        <v>1175</v>
      </c>
      <c r="J735" t="s">
        <v>1176</v>
      </c>
      <c r="K735" s="1">
        <v>42424.390972222223</v>
      </c>
      <c r="L735" t="s">
        <v>25</v>
      </c>
      <c r="M735" t="s">
        <v>26</v>
      </c>
      <c r="N735">
        <v>24</v>
      </c>
      <c r="O735" t="s">
        <v>44</v>
      </c>
      <c r="P735">
        <v>201602</v>
      </c>
      <c r="Q735" t="s">
        <v>36</v>
      </c>
      <c r="R735">
        <v>4</v>
      </c>
      <c r="S735">
        <v>1</v>
      </c>
    </row>
    <row r="736" spans="1:19" x14ac:dyDescent="0.3">
      <c r="A736">
        <v>780457</v>
      </c>
      <c r="B736" t="s">
        <v>167</v>
      </c>
      <c r="C736" t="s">
        <v>19</v>
      </c>
      <c r="D736" t="s">
        <v>38</v>
      </c>
      <c r="E736">
        <v>33</v>
      </c>
      <c r="F736" t="s">
        <v>46</v>
      </c>
      <c r="G736" t="s">
        <v>1177</v>
      </c>
      <c r="H736" t="s">
        <v>243</v>
      </c>
      <c r="J736" t="s">
        <v>1178</v>
      </c>
      <c r="K736" s="1">
        <v>42408.632638888892</v>
      </c>
      <c r="L736" t="s">
        <v>35</v>
      </c>
      <c r="M736" t="s">
        <v>43</v>
      </c>
      <c r="N736">
        <v>8</v>
      </c>
      <c r="O736" t="s">
        <v>44</v>
      </c>
      <c r="P736">
        <v>201602</v>
      </c>
      <c r="Q736" t="s">
        <v>72</v>
      </c>
      <c r="R736">
        <v>2</v>
      </c>
      <c r="S736">
        <v>1</v>
      </c>
    </row>
    <row r="737" spans="1:19" x14ac:dyDescent="0.3">
      <c r="A737">
        <v>2289102</v>
      </c>
      <c r="B737" t="s">
        <v>191</v>
      </c>
      <c r="C737" t="s">
        <v>19</v>
      </c>
      <c r="D737" t="s">
        <v>38</v>
      </c>
      <c r="E737">
        <v>47</v>
      </c>
      <c r="F737" t="s">
        <v>46</v>
      </c>
      <c r="G737" t="s">
        <v>22</v>
      </c>
      <c r="H737" t="s">
        <v>1179</v>
      </c>
      <c r="J737" t="s">
        <v>1180</v>
      </c>
      <c r="K737" s="1">
        <v>42440.306250000001</v>
      </c>
      <c r="L737" t="s">
        <v>25</v>
      </c>
      <c r="M737" t="s">
        <v>26</v>
      </c>
      <c r="N737">
        <v>11</v>
      </c>
      <c r="O737" t="s">
        <v>27</v>
      </c>
      <c r="P737">
        <v>201603</v>
      </c>
      <c r="Q737" t="s">
        <v>84</v>
      </c>
      <c r="R737">
        <v>6</v>
      </c>
      <c r="S737">
        <v>1</v>
      </c>
    </row>
    <row r="738" spans="1:19" x14ac:dyDescent="0.3">
      <c r="A738">
        <v>868113</v>
      </c>
      <c r="B738" t="s">
        <v>143</v>
      </c>
      <c r="C738" t="s">
        <v>19</v>
      </c>
      <c r="D738" t="s">
        <v>38</v>
      </c>
      <c r="E738">
        <v>35</v>
      </c>
      <c r="F738" t="s">
        <v>46</v>
      </c>
      <c r="G738" t="s">
        <v>32</v>
      </c>
      <c r="H738" t="s">
        <v>1181</v>
      </c>
      <c r="J738" t="s">
        <v>1182</v>
      </c>
      <c r="K738" s="1">
        <v>42442.597916666666</v>
      </c>
      <c r="L738" t="s">
        <v>35</v>
      </c>
      <c r="M738" t="s">
        <v>43</v>
      </c>
      <c r="N738">
        <v>13</v>
      </c>
      <c r="O738" t="s">
        <v>27</v>
      </c>
      <c r="P738">
        <v>201603</v>
      </c>
      <c r="Q738" t="s">
        <v>81</v>
      </c>
      <c r="R738">
        <v>1</v>
      </c>
      <c r="S738">
        <v>1</v>
      </c>
    </row>
    <row r="739" spans="1:19" x14ac:dyDescent="0.3">
      <c r="A739">
        <v>809617</v>
      </c>
      <c r="B739" t="s">
        <v>408</v>
      </c>
      <c r="C739" t="s">
        <v>19</v>
      </c>
      <c r="D739" t="s">
        <v>20</v>
      </c>
      <c r="E739">
        <v>56</v>
      </c>
      <c r="F739" t="s">
        <v>112</v>
      </c>
      <c r="G739" t="s">
        <v>69</v>
      </c>
      <c r="H739" t="s">
        <v>676</v>
      </c>
      <c r="J739" t="s">
        <v>1183</v>
      </c>
      <c r="K739" s="1">
        <v>42388.640277777777</v>
      </c>
      <c r="L739" t="s">
        <v>97</v>
      </c>
      <c r="M739" t="s">
        <v>43</v>
      </c>
      <c r="N739">
        <v>19</v>
      </c>
      <c r="O739" t="s">
        <v>62</v>
      </c>
      <c r="P739">
        <v>201601</v>
      </c>
      <c r="Q739" t="s">
        <v>28</v>
      </c>
      <c r="R739">
        <v>3</v>
      </c>
      <c r="S739">
        <v>1</v>
      </c>
    </row>
    <row r="740" spans="1:19" x14ac:dyDescent="0.3">
      <c r="A740">
        <v>821930</v>
      </c>
      <c r="B740" t="s">
        <v>255</v>
      </c>
      <c r="C740" t="s">
        <v>19</v>
      </c>
      <c r="D740" t="s">
        <v>20</v>
      </c>
      <c r="E740">
        <v>25</v>
      </c>
      <c r="F740" t="s">
        <v>68</v>
      </c>
      <c r="G740" t="s">
        <v>64</v>
      </c>
      <c r="H740" t="s">
        <v>775</v>
      </c>
      <c r="J740" t="s">
        <v>1184</v>
      </c>
      <c r="K740" s="1">
        <v>42430.581944444442</v>
      </c>
      <c r="L740" t="s">
        <v>35</v>
      </c>
      <c r="M740" t="s">
        <v>43</v>
      </c>
      <c r="N740">
        <v>1</v>
      </c>
      <c r="O740" t="s">
        <v>27</v>
      </c>
      <c r="P740">
        <v>201603</v>
      </c>
      <c r="Q740" t="s">
        <v>28</v>
      </c>
      <c r="R740">
        <v>3</v>
      </c>
      <c r="S740">
        <v>1</v>
      </c>
    </row>
    <row r="741" spans="1:19" x14ac:dyDescent="0.3">
      <c r="A741">
        <v>773206</v>
      </c>
      <c r="B741" t="s">
        <v>18</v>
      </c>
      <c r="C741" t="s">
        <v>19</v>
      </c>
      <c r="D741" t="s">
        <v>54</v>
      </c>
      <c r="E741">
        <v>52</v>
      </c>
      <c r="F741" t="s">
        <v>39</v>
      </c>
      <c r="G741" t="s">
        <v>350</v>
      </c>
      <c r="H741" t="s">
        <v>1185</v>
      </c>
      <c r="J741" t="s">
        <v>1186</v>
      </c>
      <c r="K741" s="1">
        <v>42384.706944444442</v>
      </c>
      <c r="L741" t="s">
        <v>97</v>
      </c>
      <c r="M741" t="s">
        <v>43</v>
      </c>
      <c r="N741">
        <v>15</v>
      </c>
      <c r="O741" t="s">
        <v>62</v>
      </c>
      <c r="P741">
        <v>201601</v>
      </c>
      <c r="Q741" t="s">
        <v>84</v>
      </c>
      <c r="R741">
        <v>6</v>
      </c>
      <c r="S741">
        <v>1</v>
      </c>
    </row>
    <row r="742" spans="1:19" x14ac:dyDescent="0.3">
      <c r="A742">
        <v>65192</v>
      </c>
      <c r="B742" t="s">
        <v>85</v>
      </c>
      <c r="C742" t="s">
        <v>85</v>
      </c>
      <c r="D742" t="s">
        <v>85</v>
      </c>
      <c r="E742">
        <v>0</v>
      </c>
      <c r="F742" t="s">
        <v>85</v>
      </c>
      <c r="G742" t="s">
        <v>22</v>
      </c>
      <c r="H742" t="s">
        <v>468</v>
      </c>
      <c r="J742" t="s">
        <v>1187</v>
      </c>
      <c r="K742" s="1">
        <v>42389.011805555558</v>
      </c>
      <c r="L742" t="s">
        <v>88</v>
      </c>
      <c r="M742" t="s">
        <v>80</v>
      </c>
      <c r="N742">
        <v>20</v>
      </c>
      <c r="O742" t="s">
        <v>62</v>
      </c>
      <c r="P742">
        <v>201601</v>
      </c>
      <c r="Q742" t="s">
        <v>36</v>
      </c>
      <c r="R742">
        <v>4</v>
      </c>
      <c r="S742">
        <v>1</v>
      </c>
    </row>
    <row r="743" spans="1:19" x14ac:dyDescent="0.3">
      <c r="A743">
        <v>894339</v>
      </c>
      <c r="B743" t="s">
        <v>117</v>
      </c>
      <c r="C743" t="s">
        <v>19</v>
      </c>
      <c r="D743" t="s">
        <v>30</v>
      </c>
      <c r="E743">
        <v>35</v>
      </c>
      <c r="F743" t="s">
        <v>31</v>
      </c>
      <c r="G743" t="s">
        <v>32</v>
      </c>
      <c r="H743" t="s">
        <v>74</v>
      </c>
      <c r="J743" t="s">
        <v>1188</v>
      </c>
      <c r="K743" s="1">
        <v>42452.512499999997</v>
      </c>
      <c r="L743" t="s">
        <v>35</v>
      </c>
      <c r="M743" t="s">
        <v>43</v>
      </c>
      <c r="N743">
        <v>23</v>
      </c>
      <c r="O743" t="s">
        <v>27</v>
      </c>
      <c r="P743">
        <v>201603</v>
      </c>
      <c r="Q743" t="s">
        <v>36</v>
      </c>
      <c r="R743">
        <v>4</v>
      </c>
      <c r="S743">
        <v>1</v>
      </c>
    </row>
    <row r="744" spans="1:19" x14ac:dyDescent="0.3">
      <c r="A744">
        <v>789376</v>
      </c>
      <c r="B744" t="s">
        <v>185</v>
      </c>
      <c r="C744" t="s">
        <v>19</v>
      </c>
      <c r="D744" t="s">
        <v>20</v>
      </c>
      <c r="E744">
        <v>49</v>
      </c>
      <c r="F744" t="s">
        <v>21</v>
      </c>
      <c r="G744" t="s">
        <v>32</v>
      </c>
      <c r="H744" t="s">
        <v>1189</v>
      </c>
      <c r="J744" t="s">
        <v>1190</v>
      </c>
      <c r="K744" s="1">
        <v>42441.707638888889</v>
      </c>
      <c r="L744" t="s">
        <v>25</v>
      </c>
      <c r="M744" t="s">
        <v>43</v>
      </c>
      <c r="N744">
        <v>12</v>
      </c>
      <c r="O744" t="s">
        <v>27</v>
      </c>
      <c r="P744">
        <v>201603</v>
      </c>
      <c r="Q744" t="s">
        <v>49</v>
      </c>
      <c r="R744">
        <v>7</v>
      </c>
      <c r="S744">
        <v>1</v>
      </c>
    </row>
    <row r="745" spans="1:19" x14ac:dyDescent="0.3">
      <c r="A745">
        <v>931139</v>
      </c>
      <c r="B745" t="s">
        <v>188</v>
      </c>
      <c r="C745" t="s">
        <v>19</v>
      </c>
      <c r="D745" t="s">
        <v>38</v>
      </c>
      <c r="E745">
        <v>25</v>
      </c>
      <c r="F745" t="s">
        <v>21</v>
      </c>
      <c r="G745" t="s">
        <v>58</v>
      </c>
      <c r="H745" t="s">
        <v>790</v>
      </c>
      <c r="J745" t="s">
        <v>1191</v>
      </c>
      <c r="K745" s="1">
        <v>42460.181944444441</v>
      </c>
      <c r="L745" t="s">
        <v>35</v>
      </c>
      <c r="M745" t="s">
        <v>26</v>
      </c>
      <c r="N745">
        <v>31</v>
      </c>
      <c r="O745" t="s">
        <v>27</v>
      </c>
      <c r="P745">
        <v>201603</v>
      </c>
      <c r="Q745" t="s">
        <v>45</v>
      </c>
      <c r="R745">
        <v>5</v>
      </c>
      <c r="S745">
        <v>1</v>
      </c>
    </row>
    <row r="746" spans="1:19" x14ac:dyDescent="0.3">
      <c r="A746">
        <v>4313</v>
      </c>
      <c r="B746" t="s">
        <v>85</v>
      </c>
      <c r="C746" t="s">
        <v>85</v>
      </c>
      <c r="D746" t="s">
        <v>85</v>
      </c>
      <c r="E746">
        <v>0</v>
      </c>
      <c r="F746" t="s">
        <v>85</v>
      </c>
      <c r="G746" t="s">
        <v>141</v>
      </c>
      <c r="H746" t="s">
        <v>142</v>
      </c>
      <c r="J746" t="s">
        <v>142</v>
      </c>
      <c r="K746" t="s">
        <v>142</v>
      </c>
      <c r="L746" t="s">
        <v>88</v>
      </c>
      <c r="M746" t="s">
        <v>61</v>
      </c>
      <c r="N746" t="s">
        <v>142</v>
      </c>
      <c r="O746" t="s">
        <v>142</v>
      </c>
      <c r="P746" t="s">
        <v>142</v>
      </c>
      <c r="Q746" t="s">
        <v>142</v>
      </c>
      <c r="R746" t="s">
        <v>142</v>
      </c>
      <c r="S746">
        <v>1</v>
      </c>
    </row>
    <row r="747" spans="1:19" x14ac:dyDescent="0.3">
      <c r="A747">
        <v>940010</v>
      </c>
      <c r="B747" t="s">
        <v>408</v>
      </c>
      <c r="C747" t="s">
        <v>19</v>
      </c>
      <c r="D747" t="s">
        <v>20</v>
      </c>
      <c r="E747">
        <v>27</v>
      </c>
      <c r="F747" t="s">
        <v>21</v>
      </c>
      <c r="G747" t="s">
        <v>22</v>
      </c>
      <c r="H747" t="s">
        <v>208</v>
      </c>
      <c r="J747" t="s">
        <v>1192</v>
      </c>
      <c r="K747" s="1">
        <v>42455.357638888891</v>
      </c>
      <c r="L747" t="s">
        <v>35</v>
      </c>
      <c r="M747" t="s">
        <v>26</v>
      </c>
      <c r="N747">
        <v>26</v>
      </c>
      <c r="O747" t="s">
        <v>27</v>
      </c>
      <c r="P747">
        <v>201603</v>
      </c>
      <c r="Q747" t="s">
        <v>49</v>
      </c>
      <c r="R747">
        <v>7</v>
      </c>
      <c r="S747">
        <v>1</v>
      </c>
    </row>
    <row r="748" spans="1:19" x14ac:dyDescent="0.3">
      <c r="A748">
        <v>833257</v>
      </c>
      <c r="B748" t="s">
        <v>94</v>
      </c>
      <c r="C748" t="s">
        <v>19</v>
      </c>
      <c r="D748" t="s">
        <v>30</v>
      </c>
      <c r="E748">
        <v>30</v>
      </c>
      <c r="F748" t="s">
        <v>31</v>
      </c>
      <c r="G748" t="s">
        <v>250</v>
      </c>
      <c r="H748" t="s">
        <v>103</v>
      </c>
      <c r="J748" t="s">
        <v>1193</v>
      </c>
      <c r="K748" s="1">
        <v>42430.821527777778</v>
      </c>
      <c r="L748" t="s">
        <v>35</v>
      </c>
      <c r="M748" t="s">
        <v>170</v>
      </c>
      <c r="N748">
        <v>1</v>
      </c>
      <c r="O748" t="s">
        <v>27</v>
      </c>
      <c r="P748">
        <v>201603</v>
      </c>
      <c r="Q748" t="s">
        <v>28</v>
      </c>
      <c r="R748">
        <v>3</v>
      </c>
      <c r="S748">
        <v>1</v>
      </c>
    </row>
    <row r="749" spans="1:19" x14ac:dyDescent="0.3">
      <c r="A749">
        <v>803159</v>
      </c>
      <c r="B749" t="s">
        <v>288</v>
      </c>
      <c r="C749" t="s">
        <v>19</v>
      </c>
      <c r="D749" t="s">
        <v>20</v>
      </c>
      <c r="E749">
        <v>30</v>
      </c>
      <c r="F749" t="s">
        <v>21</v>
      </c>
      <c r="G749" t="s">
        <v>58</v>
      </c>
      <c r="H749" t="s">
        <v>229</v>
      </c>
      <c r="J749" t="s">
        <v>1194</v>
      </c>
      <c r="K749" s="1">
        <v>42449.525000000001</v>
      </c>
      <c r="L749" t="s">
        <v>35</v>
      </c>
      <c r="M749" t="s">
        <v>43</v>
      </c>
      <c r="N749">
        <v>20</v>
      </c>
      <c r="O749" t="s">
        <v>27</v>
      </c>
      <c r="P749">
        <v>201603</v>
      </c>
      <c r="Q749" t="s">
        <v>81</v>
      </c>
      <c r="R749">
        <v>1</v>
      </c>
      <c r="S749">
        <v>1</v>
      </c>
    </row>
    <row r="750" spans="1:19" x14ac:dyDescent="0.3">
      <c r="A750">
        <v>2216581</v>
      </c>
      <c r="B750" t="s">
        <v>167</v>
      </c>
      <c r="C750" t="s">
        <v>19</v>
      </c>
      <c r="D750" t="s">
        <v>20</v>
      </c>
      <c r="E750">
        <v>47</v>
      </c>
      <c r="F750" t="s">
        <v>90</v>
      </c>
      <c r="G750" t="s">
        <v>105</v>
      </c>
      <c r="H750" t="s">
        <v>1195</v>
      </c>
      <c r="J750" t="s">
        <v>1196</v>
      </c>
      <c r="K750" s="1">
        <v>42442.2</v>
      </c>
      <c r="L750" t="s">
        <v>25</v>
      </c>
      <c r="M750" t="s">
        <v>26</v>
      </c>
      <c r="N750">
        <v>13</v>
      </c>
      <c r="O750" t="s">
        <v>27</v>
      </c>
      <c r="P750">
        <v>201603</v>
      </c>
      <c r="Q750" t="s">
        <v>81</v>
      </c>
      <c r="R750">
        <v>1</v>
      </c>
      <c r="S750">
        <v>1</v>
      </c>
    </row>
    <row r="751" spans="1:19" x14ac:dyDescent="0.3">
      <c r="A751">
        <v>809398</v>
      </c>
      <c r="B751" t="s">
        <v>76</v>
      </c>
      <c r="C751" t="s">
        <v>19</v>
      </c>
      <c r="D751" t="s">
        <v>20</v>
      </c>
      <c r="E751">
        <v>37</v>
      </c>
      <c r="F751" t="s">
        <v>46</v>
      </c>
      <c r="G751" t="s">
        <v>22</v>
      </c>
      <c r="H751" t="s">
        <v>1197</v>
      </c>
      <c r="J751" t="s">
        <v>1198</v>
      </c>
      <c r="K751" s="1">
        <v>42374.852083333331</v>
      </c>
      <c r="L751" t="s">
        <v>25</v>
      </c>
      <c r="M751" t="s">
        <v>61</v>
      </c>
      <c r="N751">
        <v>5</v>
      </c>
      <c r="O751" t="s">
        <v>62</v>
      </c>
      <c r="P751">
        <v>201601</v>
      </c>
      <c r="Q751" t="s">
        <v>28</v>
      </c>
      <c r="R751">
        <v>3</v>
      </c>
      <c r="S751">
        <v>1</v>
      </c>
    </row>
    <row r="752" spans="1:19" x14ac:dyDescent="0.3">
      <c r="A752">
        <v>895103</v>
      </c>
      <c r="B752" t="s">
        <v>195</v>
      </c>
      <c r="C752" t="s">
        <v>19</v>
      </c>
      <c r="D752" t="s">
        <v>30</v>
      </c>
      <c r="E752">
        <v>31</v>
      </c>
      <c r="F752" t="s">
        <v>21</v>
      </c>
      <c r="G752" t="s">
        <v>58</v>
      </c>
      <c r="H752" t="s">
        <v>1199</v>
      </c>
      <c r="J752" t="s">
        <v>1200</v>
      </c>
      <c r="K752" s="1">
        <v>42459.76458333333</v>
      </c>
      <c r="L752" t="s">
        <v>35</v>
      </c>
      <c r="M752" t="s">
        <v>43</v>
      </c>
      <c r="N752">
        <v>30</v>
      </c>
      <c r="O752" t="s">
        <v>27</v>
      </c>
      <c r="P752">
        <v>201603</v>
      </c>
      <c r="Q752" t="s">
        <v>36</v>
      </c>
      <c r="R752">
        <v>4</v>
      </c>
      <c r="S752">
        <v>1</v>
      </c>
    </row>
    <row r="753" spans="1:19" x14ac:dyDescent="0.3">
      <c r="A753">
        <v>894558</v>
      </c>
      <c r="B753" t="s">
        <v>272</v>
      </c>
      <c r="C753" t="s">
        <v>19</v>
      </c>
      <c r="D753" t="s">
        <v>30</v>
      </c>
      <c r="E753">
        <v>32</v>
      </c>
      <c r="F753" t="s">
        <v>21</v>
      </c>
      <c r="G753" t="s">
        <v>32</v>
      </c>
      <c r="H753" t="s">
        <v>817</v>
      </c>
      <c r="J753" t="s">
        <v>1201</v>
      </c>
      <c r="K753" s="1">
        <v>42452.429861111108</v>
      </c>
      <c r="L753" t="s">
        <v>35</v>
      </c>
      <c r="M753" t="s">
        <v>26</v>
      </c>
      <c r="N753">
        <v>23</v>
      </c>
      <c r="O753" t="s">
        <v>27</v>
      </c>
      <c r="P753">
        <v>201603</v>
      </c>
      <c r="Q753" t="s">
        <v>36</v>
      </c>
      <c r="R753">
        <v>4</v>
      </c>
      <c r="S753">
        <v>1</v>
      </c>
    </row>
    <row r="754" spans="1:19" x14ac:dyDescent="0.3">
      <c r="A754">
        <v>2422435</v>
      </c>
      <c r="B754" t="s">
        <v>372</v>
      </c>
      <c r="C754" t="s">
        <v>19</v>
      </c>
      <c r="D754" t="s">
        <v>38</v>
      </c>
      <c r="E754">
        <v>28</v>
      </c>
      <c r="F754" t="s">
        <v>21</v>
      </c>
      <c r="G754" t="s">
        <v>77</v>
      </c>
      <c r="H754" t="s">
        <v>315</v>
      </c>
      <c r="J754" t="s">
        <v>1202</v>
      </c>
      <c r="K754" s="1">
        <v>42415.506249999999</v>
      </c>
      <c r="L754" t="s">
        <v>35</v>
      </c>
      <c r="M754" t="s">
        <v>43</v>
      </c>
      <c r="N754">
        <v>15</v>
      </c>
      <c r="O754" t="s">
        <v>44</v>
      </c>
      <c r="P754">
        <v>201602</v>
      </c>
      <c r="Q754" t="s">
        <v>72</v>
      </c>
      <c r="R754">
        <v>2</v>
      </c>
      <c r="S754">
        <v>1</v>
      </c>
    </row>
    <row r="755" spans="1:19" x14ac:dyDescent="0.3">
      <c r="A755">
        <v>941095</v>
      </c>
      <c r="B755" t="s">
        <v>98</v>
      </c>
      <c r="C755" t="s">
        <v>19</v>
      </c>
      <c r="D755" t="s">
        <v>30</v>
      </c>
      <c r="E755">
        <v>26</v>
      </c>
      <c r="F755" t="s">
        <v>21</v>
      </c>
      <c r="G755" t="s">
        <v>69</v>
      </c>
      <c r="H755" t="s">
        <v>150</v>
      </c>
      <c r="J755" t="s">
        <v>1203</v>
      </c>
      <c r="K755" s="1">
        <v>42457.027083333334</v>
      </c>
      <c r="L755" t="s">
        <v>35</v>
      </c>
      <c r="M755" t="s">
        <v>80</v>
      </c>
      <c r="N755">
        <v>28</v>
      </c>
      <c r="O755" t="s">
        <v>27</v>
      </c>
      <c r="P755">
        <v>201603</v>
      </c>
      <c r="Q755" t="s">
        <v>72</v>
      </c>
      <c r="R755">
        <v>2</v>
      </c>
      <c r="S755">
        <v>1</v>
      </c>
    </row>
    <row r="756" spans="1:19" x14ac:dyDescent="0.3">
      <c r="A756">
        <v>779588</v>
      </c>
      <c r="B756" t="s">
        <v>549</v>
      </c>
      <c r="C756" t="s">
        <v>19</v>
      </c>
      <c r="D756" t="s">
        <v>54</v>
      </c>
      <c r="E756">
        <v>32</v>
      </c>
      <c r="F756" t="s">
        <v>21</v>
      </c>
      <c r="G756" t="s">
        <v>40</v>
      </c>
      <c r="H756" t="s">
        <v>176</v>
      </c>
      <c r="J756" t="s">
        <v>1204</v>
      </c>
      <c r="K756" s="1">
        <v>42426.474999999999</v>
      </c>
      <c r="L756" t="s">
        <v>35</v>
      </c>
      <c r="M756" t="s">
        <v>43</v>
      </c>
      <c r="N756">
        <v>26</v>
      </c>
      <c r="O756" t="s">
        <v>44</v>
      </c>
      <c r="P756">
        <v>201602</v>
      </c>
      <c r="Q756" t="s">
        <v>84</v>
      </c>
      <c r="R756">
        <v>6</v>
      </c>
      <c r="S756">
        <v>1</v>
      </c>
    </row>
    <row r="757" spans="1:19" x14ac:dyDescent="0.3">
      <c r="A757">
        <v>789144</v>
      </c>
      <c r="B757" t="s">
        <v>117</v>
      </c>
      <c r="C757" t="s">
        <v>19</v>
      </c>
      <c r="D757" t="s">
        <v>20</v>
      </c>
      <c r="E757">
        <v>40</v>
      </c>
      <c r="F757" t="s">
        <v>21</v>
      </c>
      <c r="G757" t="s">
        <v>22</v>
      </c>
      <c r="H757" t="s">
        <v>1205</v>
      </c>
      <c r="J757" t="s">
        <v>1206</v>
      </c>
      <c r="K757" s="1">
        <v>42433.52847222222</v>
      </c>
      <c r="L757" t="s">
        <v>25</v>
      </c>
      <c r="M757" t="s">
        <v>43</v>
      </c>
      <c r="N757">
        <v>4</v>
      </c>
      <c r="O757" t="s">
        <v>27</v>
      </c>
      <c r="P757">
        <v>201603</v>
      </c>
      <c r="Q757" t="s">
        <v>84</v>
      </c>
      <c r="R757">
        <v>6</v>
      </c>
      <c r="S757">
        <v>1</v>
      </c>
    </row>
    <row r="758" spans="1:19" x14ac:dyDescent="0.3">
      <c r="A758">
        <v>794226</v>
      </c>
      <c r="B758" t="s">
        <v>130</v>
      </c>
      <c r="C758" t="s">
        <v>19</v>
      </c>
      <c r="D758" t="s">
        <v>38</v>
      </c>
      <c r="E758">
        <v>28</v>
      </c>
      <c r="F758" t="s">
        <v>46</v>
      </c>
      <c r="G758" t="s">
        <v>64</v>
      </c>
      <c r="H758" t="s">
        <v>74</v>
      </c>
      <c r="J758" t="s">
        <v>1207</v>
      </c>
      <c r="K758" s="1">
        <v>42414.892361111109</v>
      </c>
      <c r="L758" t="s">
        <v>35</v>
      </c>
      <c r="M758" t="s">
        <v>61</v>
      </c>
      <c r="N758">
        <v>14</v>
      </c>
      <c r="O758" t="s">
        <v>44</v>
      </c>
      <c r="P758">
        <v>201602</v>
      </c>
      <c r="Q758" t="s">
        <v>81</v>
      </c>
      <c r="R758">
        <v>1</v>
      </c>
      <c r="S758">
        <v>1</v>
      </c>
    </row>
    <row r="759" spans="1:19" x14ac:dyDescent="0.3">
      <c r="A759">
        <v>904424</v>
      </c>
      <c r="B759" t="s">
        <v>408</v>
      </c>
      <c r="C759" t="s">
        <v>19</v>
      </c>
      <c r="D759" t="s">
        <v>30</v>
      </c>
      <c r="E759">
        <v>33</v>
      </c>
      <c r="F759" t="s">
        <v>68</v>
      </c>
      <c r="G759" t="s">
        <v>22</v>
      </c>
      <c r="H759" t="s">
        <v>1208</v>
      </c>
      <c r="J759" t="s">
        <v>1209</v>
      </c>
      <c r="K759" s="1">
        <v>42453.631249999999</v>
      </c>
      <c r="L759" t="s">
        <v>35</v>
      </c>
      <c r="M759" t="s">
        <v>43</v>
      </c>
      <c r="N759">
        <v>24</v>
      </c>
      <c r="O759" t="s">
        <v>27</v>
      </c>
      <c r="P759">
        <v>201603</v>
      </c>
      <c r="Q759" t="s">
        <v>45</v>
      </c>
      <c r="R759">
        <v>5</v>
      </c>
      <c r="S759">
        <v>1</v>
      </c>
    </row>
    <row r="760" spans="1:19" x14ac:dyDescent="0.3">
      <c r="A760">
        <v>2288809</v>
      </c>
      <c r="B760" t="s">
        <v>264</v>
      </c>
      <c r="C760" t="s">
        <v>19</v>
      </c>
      <c r="D760" t="s">
        <v>20</v>
      </c>
      <c r="E760">
        <v>27</v>
      </c>
      <c r="F760" t="s">
        <v>46</v>
      </c>
      <c r="G760" t="s">
        <v>32</v>
      </c>
      <c r="H760" t="s">
        <v>902</v>
      </c>
      <c r="J760" t="s">
        <v>1210</v>
      </c>
      <c r="K760" s="1">
        <v>42442.513194444444</v>
      </c>
      <c r="L760" t="s">
        <v>35</v>
      </c>
      <c r="M760" t="s">
        <v>43</v>
      </c>
      <c r="N760">
        <v>13</v>
      </c>
      <c r="O760" t="s">
        <v>27</v>
      </c>
      <c r="P760">
        <v>201603</v>
      </c>
      <c r="Q760" t="s">
        <v>81</v>
      </c>
      <c r="R760">
        <v>1</v>
      </c>
      <c r="S760">
        <v>1</v>
      </c>
    </row>
    <row r="761" spans="1:19" x14ac:dyDescent="0.3">
      <c r="A761">
        <v>939807</v>
      </c>
      <c r="B761" t="s">
        <v>220</v>
      </c>
      <c r="C761" t="s">
        <v>19</v>
      </c>
      <c r="D761" t="s">
        <v>38</v>
      </c>
      <c r="E761">
        <v>28</v>
      </c>
      <c r="F761" t="s">
        <v>46</v>
      </c>
      <c r="G761" t="s">
        <v>105</v>
      </c>
      <c r="H761" t="s">
        <v>1211</v>
      </c>
      <c r="J761" t="s">
        <v>1212</v>
      </c>
      <c r="K761" s="1">
        <v>42459.665277777778</v>
      </c>
      <c r="L761" t="s">
        <v>35</v>
      </c>
      <c r="M761" t="s">
        <v>43</v>
      </c>
      <c r="N761">
        <v>30</v>
      </c>
      <c r="O761" t="s">
        <v>27</v>
      </c>
      <c r="P761">
        <v>201603</v>
      </c>
      <c r="Q761" t="s">
        <v>36</v>
      </c>
      <c r="R761">
        <v>4</v>
      </c>
      <c r="S761">
        <v>1</v>
      </c>
    </row>
    <row r="762" spans="1:19" x14ac:dyDescent="0.3">
      <c r="A762">
        <v>809369</v>
      </c>
      <c r="B762" t="s">
        <v>143</v>
      </c>
      <c r="C762" t="s">
        <v>19</v>
      </c>
      <c r="D762" t="s">
        <v>38</v>
      </c>
      <c r="E762">
        <v>33</v>
      </c>
      <c r="F762" t="s">
        <v>46</v>
      </c>
      <c r="G762" t="s">
        <v>22</v>
      </c>
      <c r="H762" t="s">
        <v>849</v>
      </c>
      <c r="J762" t="s">
        <v>1213</v>
      </c>
      <c r="K762" s="1">
        <v>42402.40347222222</v>
      </c>
      <c r="L762" t="s">
        <v>35</v>
      </c>
      <c r="M762" t="s">
        <v>26</v>
      </c>
      <c r="N762">
        <v>2</v>
      </c>
      <c r="O762" t="s">
        <v>44</v>
      </c>
      <c r="P762">
        <v>201602</v>
      </c>
      <c r="Q762" t="s">
        <v>28</v>
      </c>
      <c r="R762">
        <v>3</v>
      </c>
      <c r="S762">
        <v>1</v>
      </c>
    </row>
    <row r="763" spans="1:19" x14ac:dyDescent="0.3">
      <c r="A763">
        <v>930743</v>
      </c>
      <c r="B763" t="s">
        <v>37</v>
      </c>
      <c r="C763" t="s">
        <v>19</v>
      </c>
      <c r="D763" t="s">
        <v>30</v>
      </c>
      <c r="E763">
        <v>25</v>
      </c>
      <c r="F763" t="s">
        <v>21</v>
      </c>
      <c r="G763" t="s">
        <v>77</v>
      </c>
      <c r="H763" t="s">
        <v>313</v>
      </c>
      <c r="J763" t="s">
        <v>1214</v>
      </c>
      <c r="K763" s="1">
        <v>42457.343055555553</v>
      </c>
      <c r="L763" t="s">
        <v>35</v>
      </c>
      <c r="M763" t="s">
        <v>26</v>
      </c>
      <c r="N763">
        <v>28</v>
      </c>
      <c r="O763" t="s">
        <v>27</v>
      </c>
      <c r="P763">
        <v>201603</v>
      </c>
      <c r="Q763" t="s">
        <v>72</v>
      </c>
      <c r="R763">
        <v>2</v>
      </c>
      <c r="S763">
        <v>1</v>
      </c>
    </row>
    <row r="764" spans="1:19" x14ac:dyDescent="0.3">
      <c r="A764">
        <v>869425</v>
      </c>
      <c r="B764" t="s">
        <v>130</v>
      </c>
      <c r="C764" t="s">
        <v>19</v>
      </c>
      <c r="D764" t="s">
        <v>30</v>
      </c>
      <c r="E764">
        <v>32</v>
      </c>
      <c r="F764" t="s">
        <v>21</v>
      </c>
      <c r="G764" t="s">
        <v>32</v>
      </c>
      <c r="H764" t="s">
        <v>1215</v>
      </c>
      <c r="J764" t="s">
        <v>1216</v>
      </c>
      <c r="K764" s="1">
        <v>42454.624305555553</v>
      </c>
      <c r="L764" t="s">
        <v>35</v>
      </c>
      <c r="M764" t="s">
        <v>43</v>
      </c>
      <c r="N764">
        <v>25</v>
      </c>
      <c r="O764" t="s">
        <v>27</v>
      </c>
      <c r="P764">
        <v>201603</v>
      </c>
      <c r="Q764" t="s">
        <v>84</v>
      </c>
      <c r="R764">
        <v>6</v>
      </c>
      <c r="S764">
        <v>1</v>
      </c>
    </row>
    <row r="765" spans="1:19" x14ac:dyDescent="0.3">
      <c r="A765">
        <v>597416</v>
      </c>
      <c r="B765" t="s">
        <v>63</v>
      </c>
      <c r="C765" t="s">
        <v>19</v>
      </c>
      <c r="D765" t="s">
        <v>20</v>
      </c>
      <c r="E765">
        <v>25</v>
      </c>
      <c r="F765" t="s">
        <v>21</v>
      </c>
      <c r="G765" t="s">
        <v>22</v>
      </c>
      <c r="H765" t="s">
        <v>1217</v>
      </c>
      <c r="J765" t="s">
        <v>1218</v>
      </c>
      <c r="K765" s="1">
        <v>42374.390277777777</v>
      </c>
      <c r="L765" t="s">
        <v>35</v>
      </c>
      <c r="M765" t="s">
        <v>26</v>
      </c>
      <c r="N765">
        <v>5</v>
      </c>
      <c r="O765" t="s">
        <v>62</v>
      </c>
      <c r="P765">
        <v>201601</v>
      </c>
      <c r="Q765" t="s">
        <v>28</v>
      </c>
      <c r="R765">
        <v>3</v>
      </c>
      <c r="S765">
        <v>1</v>
      </c>
    </row>
    <row r="766" spans="1:19" x14ac:dyDescent="0.3">
      <c r="A766">
        <v>904174</v>
      </c>
      <c r="B766" t="s">
        <v>238</v>
      </c>
      <c r="C766" t="s">
        <v>19</v>
      </c>
      <c r="D766" t="s">
        <v>30</v>
      </c>
      <c r="E766">
        <v>30</v>
      </c>
      <c r="F766" t="s">
        <v>68</v>
      </c>
      <c r="G766" t="s">
        <v>32</v>
      </c>
      <c r="H766" t="s">
        <v>619</v>
      </c>
      <c r="J766" t="s">
        <v>1219</v>
      </c>
      <c r="K766" s="1">
        <v>42458.706944444442</v>
      </c>
      <c r="L766" t="s">
        <v>35</v>
      </c>
      <c r="M766" t="s">
        <v>43</v>
      </c>
      <c r="N766">
        <v>29</v>
      </c>
      <c r="O766" t="s">
        <v>27</v>
      </c>
      <c r="P766">
        <v>201603</v>
      </c>
      <c r="Q766" t="s">
        <v>28</v>
      </c>
      <c r="R766">
        <v>3</v>
      </c>
      <c r="S766">
        <v>1</v>
      </c>
    </row>
    <row r="767" spans="1:19" x14ac:dyDescent="0.3">
      <c r="A767">
        <v>1106652</v>
      </c>
      <c r="B767" t="s">
        <v>408</v>
      </c>
      <c r="C767" t="s">
        <v>19</v>
      </c>
      <c r="D767" t="s">
        <v>20</v>
      </c>
      <c r="E767">
        <v>20</v>
      </c>
      <c r="F767" t="s">
        <v>21</v>
      </c>
      <c r="G767" t="s">
        <v>77</v>
      </c>
      <c r="H767" t="s">
        <v>909</v>
      </c>
      <c r="J767" t="s">
        <v>1220</v>
      </c>
      <c r="K767" s="1">
        <v>42438.397916666669</v>
      </c>
      <c r="L767" t="s">
        <v>35</v>
      </c>
      <c r="M767" t="s">
        <v>26</v>
      </c>
      <c r="N767">
        <v>9</v>
      </c>
      <c r="O767" t="s">
        <v>27</v>
      </c>
      <c r="P767">
        <v>201603</v>
      </c>
      <c r="Q767" t="s">
        <v>36</v>
      </c>
      <c r="R767">
        <v>4</v>
      </c>
      <c r="S767">
        <v>1</v>
      </c>
    </row>
    <row r="768" spans="1:19" x14ac:dyDescent="0.3">
      <c r="A768">
        <v>809492</v>
      </c>
      <c r="B768" t="s">
        <v>264</v>
      </c>
      <c r="C768" t="s">
        <v>19</v>
      </c>
      <c r="D768" t="s">
        <v>30</v>
      </c>
      <c r="E768">
        <v>27</v>
      </c>
      <c r="F768" t="s">
        <v>68</v>
      </c>
      <c r="G768" t="s">
        <v>32</v>
      </c>
      <c r="H768" t="s">
        <v>1221</v>
      </c>
      <c r="J768" t="s">
        <v>1222</v>
      </c>
      <c r="K768" s="1">
        <v>42427.685416666667</v>
      </c>
      <c r="L768" t="s">
        <v>35</v>
      </c>
      <c r="M768" t="s">
        <v>43</v>
      </c>
      <c r="N768">
        <v>27</v>
      </c>
      <c r="O768" t="s">
        <v>44</v>
      </c>
      <c r="P768">
        <v>201602</v>
      </c>
      <c r="Q768" t="s">
        <v>49</v>
      </c>
      <c r="R768">
        <v>7</v>
      </c>
      <c r="S768">
        <v>1</v>
      </c>
    </row>
    <row r="769" spans="1:19" x14ac:dyDescent="0.3">
      <c r="A769">
        <v>772694</v>
      </c>
      <c r="B769" t="s">
        <v>37</v>
      </c>
      <c r="C769" t="s">
        <v>19</v>
      </c>
      <c r="D769" t="s">
        <v>20</v>
      </c>
      <c r="E769">
        <v>32</v>
      </c>
      <c r="F769" t="s">
        <v>21</v>
      </c>
      <c r="G769" t="s">
        <v>58</v>
      </c>
      <c r="H769" t="s">
        <v>1223</v>
      </c>
      <c r="J769" t="s">
        <v>1224</v>
      </c>
      <c r="K769" s="1">
        <v>42398.140277777777</v>
      </c>
      <c r="L769" t="s">
        <v>35</v>
      </c>
      <c r="M769" t="s">
        <v>80</v>
      </c>
      <c r="N769">
        <v>29</v>
      </c>
      <c r="O769" t="s">
        <v>62</v>
      </c>
      <c r="P769">
        <v>201601</v>
      </c>
      <c r="Q769" t="s">
        <v>84</v>
      </c>
      <c r="R769">
        <v>6</v>
      </c>
      <c r="S769">
        <v>1</v>
      </c>
    </row>
    <row r="770" spans="1:19" x14ac:dyDescent="0.3">
      <c r="A770">
        <v>552589</v>
      </c>
      <c r="B770" t="s">
        <v>173</v>
      </c>
      <c r="C770" t="s">
        <v>19</v>
      </c>
      <c r="D770" t="s">
        <v>85</v>
      </c>
      <c r="E770">
        <v>32</v>
      </c>
      <c r="F770" t="s">
        <v>21</v>
      </c>
      <c r="G770" t="s">
        <v>40</v>
      </c>
      <c r="H770" t="s">
        <v>229</v>
      </c>
      <c r="J770" t="s">
        <v>1225</v>
      </c>
      <c r="K770" s="1">
        <v>42385.231249999997</v>
      </c>
      <c r="L770" t="s">
        <v>35</v>
      </c>
      <c r="M770" t="s">
        <v>26</v>
      </c>
      <c r="N770">
        <v>16</v>
      </c>
      <c r="O770" t="s">
        <v>62</v>
      </c>
      <c r="P770">
        <v>201601</v>
      </c>
      <c r="Q770" t="s">
        <v>49</v>
      </c>
      <c r="R770">
        <v>7</v>
      </c>
      <c r="S770">
        <v>1</v>
      </c>
    </row>
    <row r="771" spans="1:19" x14ac:dyDescent="0.3">
      <c r="A771">
        <v>810568</v>
      </c>
      <c r="B771" t="s">
        <v>282</v>
      </c>
      <c r="C771" t="s">
        <v>19</v>
      </c>
      <c r="D771" t="s">
        <v>20</v>
      </c>
      <c r="E771">
        <v>40</v>
      </c>
      <c r="F771" t="s">
        <v>21</v>
      </c>
      <c r="G771" t="s">
        <v>69</v>
      </c>
      <c r="H771" t="s">
        <v>313</v>
      </c>
      <c r="J771" t="s">
        <v>1226</v>
      </c>
      <c r="K771" s="1">
        <v>42438.440972222219</v>
      </c>
      <c r="L771" t="s">
        <v>25</v>
      </c>
      <c r="M771" t="s">
        <v>26</v>
      </c>
      <c r="N771">
        <v>9</v>
      </c>
      <c r="O771" t="s">
        <v>27</v>
      </c>
      <c r="P771">
        <v>201603</v>
      </c>
      <c r="Q771" t="s">
        <v>36</v>
      </c>
      <c r="R771">
        <v>4</v>
      </c>
      <c r="S771">
        <v>1</v>
      </c>
    </row>
    <row r="772" spans="1:19" x14ac:dyDescent="0.3">
      <c r="A772">
        <v>810609</v>
      </c>
      <c r="B772" t="s">
        <v>182</v>
      </c>
      <c r="C772" t="s">
        <v>19</v>
      </c>
      <c r="D772" t="s">
        <v>20</v>
      </c>
      <c r="E772">
        <v>26</v>
      </c>
      <c r="F772" t="s">
        <v>112</v>
      </c>
      <c r="G772" t="s">
        <v>22</v>
      </c>
      <c r="H772" t="s">
        <v>222</v>
      </c>
      <c r="J772" t="s">
        <v>1227</v>
      </c>
      <c r="K772" s="1">
        <v>42425.791666666664</v>
      </c>
      <c r="L772" t="s">
        <v>35</v>
      </c>
      <c r="M772" t="s">
        <v>170</v>
      </c>
      <c r="N772">
        <v>25</v>
      </c>
      <c r="O772" t="s">
        <v>44</v>
      </c>
      <c r="P772">
        <v>201602</v>
      </c>
      <c r="Q772" t="s">
        <v>45</v>
      </c>
      <c r="R772">
        <v>5</v>
      </c>
      <c r="S772">
        <v>1</v>
      </c>
    </row>
    <row r="773" spans="1:19" x14ac:dyDescent="0.3">
      <c r="A773">
        <v>809331</v>
      </c>
      <c r="B773" t="s">
        <v>98</v>
      </c>
      <c r="C773" t="s">
        <v>19</v>
      </c>
      <c r="D773" t="s">
        <v>30</v>
      </c>
      <c r="E773">
        <v>49</v>
      </c>
      <c r="F773" t="s">
        <v>46</v>
      </c>
      <c r="G773" t="s">
        <v>58</v>
      </c>
      <c r="H773" t="s">
        <v>587</v>
      </c>
      <c r="J773" t="s">
        <v>1228</v>
      </c>
      <c r="K773" s="1">
        <v>42454.756249999999</v>
      </c>
      <c r="L773" t="s">
        <v>25</v>
      </c>
      <c r="M773" t="s">
        <v>43</v>
      </c>
      <c r="N773">
        <v>25</v>
      </c>
      <c r="O773" t="s">
        <v>27</v>
      </c>
      <c r="P773">
        <v>201603</v>
      </c>
      <c r="Q773" t="s">
        <v>84</v>
      </c>
      <c r="R773">
        <v>6</v>
      </c>
      <c r="S773">
        <v>1</v>
      </c>
    </row>
    <row r="774" spans="1:19" x14ac:dyDescent="0.3">
      <c r="A774">
        <v>805296</v>
      </c>
      <c r="B774" t="s">
        <v>272</v>
      </c>
      <c r="C774" t="s">
        <v>19</v>
      </c>
      <c r="D774" t="s">
        <v>85</v>
      </c>
      <c r="E774">
        <v>67</v>
      </c>
      <c r="F774" t="s">
        <v>21</v>
      </c>
      <c r="G774" t="s">
        <v>58</v>
      </c>
      <c r="H774" t="s">
        <v>1229</v>
      </c>
      <c r="J774" t="s">
        <v>1230</v>
      </c>
      <c r="K774" s="1">
        <v>42419.79791666667</v>
      </c>
      <c r="L774" t="s">
        <v>88</v>
      </c>
      <c r="M774" t="s">
        <v>170</v>
      </c>
      <c r="N774">
        <v>19</v>
      </c>
      <c r="O774" t="s">
        <v>44</v>
      </c>
      <c r="P774">
        <v>201602</v>
      </c>
      <c r="Q774" t="s">
        <v>84</v>
      </c>
      <c r="R774">
        <v>6</v>
      </c>
      <c r="S774">
        <v>1</v>
      </c>
    </row>
    <row r="775" spans="1:19" x14ac:dyDescent="0.3">
      <c r="A775">
        <v>939622</v>
      </c>
      <c r="B775" t="s">
        <v>173</v>
      </c>
      <c r="C775" t="s">
        <v>19</v>
      </c>
      <c r="D775" t="s">
        <v>54</v>
      </c>
      <c r="E775">
        <v>38</v>
      </c>
      <c r="F775" t="s">
        <v>112</v>
      </c>
      <c r="G775" t="s">
        <v>77</v>
      </c>
      <c r="H775" t="s">
        <v>196</v>
      </c>
      <c r="J775" t="s">
        <v>1231</v>
      </c>
      <c r="K775" s="1">
        <v>42456.974305555559</v>
      </c>
      <c r="L775" t="s">
        <v>25</v>
      </c>
      <c r="M775" t="s">
        <v>61</v>
      </c>
      <c r="N775">
        <v>27</v>
      </c>
      <c r="O775" t="s">
        <v>27</v>
      </c>
      <c r="P775">
        <v>201603</v>
      </c>
      <c r="Q775" t="s">
        <v>81</v>
      </c>
      <c r="R775">
        <v>1</v>
      </c>
      <c r="S775">
        <v>1</v>
      </c>
    </row>
    <row r="776" spans="1:19" x14ac:dyDescent="0.3">
      <c r="A776">
        <v>830923</v>
      </c>
      <c r="B776" t="s">
        <v>126</v>
      </c>
      <c r="C776" t="s">
        <v>19</v>
      </c>
      <c r="D776" t="s">
        <v>38</v>
      </c>
      <c r="E776">
        <v>31</v>
      </c>
      <c r="F776" t="s">
        <v>46</v>
      </c>
      <c r="G776" t="s">
        <v>64</v>
      </c>
      <c r="H776" t="s">
        <v>1232</v>
      </c>
      <c r="J776" t="s">
        <v>1233</v>
      </c>
      <c r="K776" s="1">
        <v>42433.520833333336</v>
      </c>
      <c r="L776" t="s">
        <v>35</v>
      </c>
      <c r="M776" t="s">
        <v>43</v>
      </c>
      <c r="N776">
        <v>4</v>
      </c>
      <c r="O776" t="s">
        <v>27</v>
      </c>
      <c r="P776">
        <v>201603</v>
      </c>
      <c r="Q776" t="s">
        <v>84</v>
      </c>
      <c r="R776">
        <v>6</v>
      </c>
      <c r="S776">
        <v>1</v>
      </c>
    </row>
    <row r="777" spans="1:19" x14ac:dyDescent="0.3">
      <c r="A777">
        <v>820685</v>
      </c>
      <c r="B777" t="s">
        <v>238</v>
      </c>
      <c r="C777" t="s">
        <v>19</v>
      </c>
      <c r="D777" t="s">
        <v>30</v>
      </c>
      <c r="E777">
        <v>26</v>
      </c>
      <c r="F777" t="s">
        <v>68</v>
      </c>
      <c r="G777" t="s">
        <v>32</v>
      </c>
      <c r="H777" t="s">
        <v>1234</v>
      </c>
      <c r="J777" t="s">
        <v>1235</v>
      </c>
      <c r="K777" s="1">
        <v>42428.693055555559</v>
      </c>
      <c r="L777" t="s">
        <v>35</v>
      </c>
      <c r="M777" t="s">
        <v>43</v>
      </c>
      <c r="N777">
        <v>28</v>
      </c>
      <c r="O777" t="s">
        <v>44</v>
      </c>
      <c r="P777">
        <v>201602</v>
      </c>
      <c r="Q777" t="s">
        <v>81</v>
      </c>
      <c r="R777">
        <v>1</v>
      </c>
      <c r="S777">
        <v>1</v>
      </c>
    </row>
    <row r="778" spans="1:19" x14ac:dyDescent="0.3">
      <c r="A778">
        <v>822193</v>
      </c>
      <c r="B778" t="s">
        <v>147</v>
      </c>
      <c r="C778" t="s">
        <v>19</v>
      </c>
      <c r="D778" t="s">
        <v>38</v>
      </c>
      <c r="E778">
        <v>27</v>
      </c>
      <c r="F778" t="s">
        <v>46</v>
      </c>
      <c r="G778" t="s">
        <v>22</v>
      </c>
      <c r="H778" t="s">
        <v>150</v>
      </c>
      <c r="J778" t="s">
        <v>1236</v>
      </c>
      <c r="K778" s="1">
        <v>42426.50277777778</v>
      </c>
      <c r="L778" t="s">
        <v>35</v>
      </c>
      <c r="M778" t="s">
        <v>43</v>
      </c>
      <c r="N778">
        <v>26</v>
      </c>
      <c r="O778" t="s">
        <v>44</v>
      </c>
      <c r="P778">
        <v>201602</v>
      </c>
      <c r="Q778" t="s">
        <v>84</v>
      </c>
      <c r="R778">
        <v>6</v>
      </c>
      <c r="S778">
        <v>1</v>
      </c>
    </row>
    <row r="779" spans="1:19" x14ac:dyDescent="0.3">
      <c r="A779">
        <v>2287668</v>
      </c>
      <c r="B779" t="s">
        <v>117</v>
      </c>
      <c r="C779" t="s">
        <v>19</v>
      </c>
      <c r="D779" t="s">
        <v>20</v>
      </c>
      <c r="E779">
        <v>33</v>
      </c>
      <c r="F779" t="s">
        <v>31</v>
      </c>
      <c r="G779" t="s">
        <v>64</v>
      </c>
      <c r="H779" t="s">
        <v>1237</v>
      </c>
      <c r="J779" t="s">
        <v>1238</v>
      </c>
      <c r="K779" s="1">
        <v>42408.674305555556</v>
      </c>
      <c r="L779" t="s">
        <v>35</v>
      </c>
      <c r="M779" t="s">
        <v>43</v>
      </c>
      <c r="N779">
        <v>8</v>
      </c>
      <c r="O779" t="s">
        <v>44</v>
      </c>
      <c r="P779">
        <v>201602</v>
      </c>
      <c r="Q779" t="s">
        <v>72</v>
      </c>
      <c r="R779">
        <v>2</v>
      </c>
      <c r="S779">
        <v>1</v>
      </c>
    </row>
    <row r="780" spans="1:19" x14ac:dyDescent="0.3">
      <c r="A780">
        <v>941095</v>
      </c>
      <c r="B780" t="s">
        <v>98</v>
      </c>
      <c r="C780" t="s">
        <v>19</v>
      </c>
      <c r="D780" t="s">
        <v>30</v>
      </c>
      <c r="E780">
        <v>26</v>
      </c>
      <c r="F780" t="s">
        <v>21</v>
      </c>
      <c r="G780" t="s">
        <v>133</v>
      </c>
      <c r="H780" t="s">
        <v>1239</v>
      </c>
      <c r="J780" t="s">
        <v>1240</v>
      </c>
      <c r="K780" s="1">
        <v>42459.314583333333</v>
      </c>
      <c r="L780" t="s">
        <v>35</v>
      </c>
      <c r="M780" t="s">
        <v>26</v>
      </c>
      <c r="N780">
        <v>30</v>
      </c>
      <c r="O780" t="s">
        <v>27</v>
      </c>
      <c r="P780">
        <v>201603</v>
      </c>
      <c r="Q780" t="s">
        <v>36</v>
      </c>
      <c r="R780">
        <v>4</v>
      </c>
      <c r="S780">
        <v>1</v>
      </c>
    </row>
    <row r="781" spans="1:19" x14ac:dyDescent="0.3">
      <c r="A781">
        <v>2204601</v>
      </c>
      <c r="B781" t="s">
        <v>264</v>
      </c>
      <c r="C781" t="s">
        <v>19</v>
      </c>
      <c r="D781" t="s">
        <v>20</v>
      </c>
      <c r="E781">
        <v>45</v>
      </c>
      <c r="F781" t="s">
        <v>90</v>
      </c>
      <c r="G781" t="s">
        <v>22</v>
      </c>
      <c r="H781" t="s">
        <v>1241</v>
      </c>
      <c r="J781" t="s">
        <v>1242</v>
      </c>
      <c r="K781" s="1">
        <v>42441.290972222225</v>
      </c>
      <c r="L781" t="s">
        <v>25</v>
      </c>
      <c r="M781" t="s">
        <v>26</v>
      </c>
      <c r="N781">
        <v>12</v>
      </c>
      <c r="O781" t="s">
        <v>27</v>
      </c>
      <c r="P781">
        <v>201603</v>
      </c>
      <c r="Q781" t="s">
        <v>49</v>
      </c>
      <c r="R781">
        <v>7</v>
      </c>
      <c r="S781">
        <v>1</v>
      </c>
    </row>
    <row r="782" spans="1:19" x14ac:dyDescent="0.3">
      <c r="A782">
        <v>2288434</v>
      </c>
      <c r="B782" t="s">
        <v>262</v>
      </c>
      <c r="C782" t="s">
        <v>19</v>
      </c>
      <c r="D782" t="s">
        <v>20</v>
      </c>
      <c r="E782">
        <v>37</v>
      </c>
      <c r="F782" t="s">
        <v>21</v>
      </c>
      <c r="G782" t="s">
        <v>64</v>
      </c>
      <c r="H782" t="s">
        <v>1243</v>
      </c>
      <c r="J782" t="s">
        <v>1244</v>
      </c>
      <c r="K782" s="1">
        <v>42381.352083333331</v>
      </c>
      <c r="L782" t="s">
        <v>25</v>
      </c>
      <c r="M782" t="s">
        <v>26</v>
      </c>
      <c r="N782">
        <v>12</v>
      </c>
      <c r="O782" t="s">
        <v>62</v>
      </c>
      <c r="P782">
        <v>201601</v>
      </c>
      <c r="Q782" t="s">
        <v>28</v>
      </c>
      <c r="R782">
        <v>3</v>
      </c>
      <c r="S782">
        <v>1</v>
      </c>
    </row>
    <row r="783" spans="1:19" x14ac:dyDescent="0.3">
      <c r="A783">
        <v>793382</v>
      </c>
      <c r="B783" t="s">
        <v>85</v>
      </c>
      <c r="C783" t="s">
        <v>85</v>
      </c>
      <c r="D783" t="s">
        <v>85</v>
      </c>
      <c r="E783">
        <v>0</v>
      </c>
      <c r="F783" t="s">
        <v>85</v>
      </c>
      <c r="G783" t="s">
        <v>22</v>
      </c>
      <c r="H783" t="s">
        <v>1040</v>
      </c>
      <c r="J783" t="s">
        <v>1245</v>
      </c>
      <c r="K783" s="1">
        <v>42449.352777777778</v>
      </c>
      <c r="L783" t="s">
        <v>88</v>
      </c>
      <c r="M783" t="s">
        <v>26</v>
      </c>
      <c r="N783">
        <v>20</v>
      </c>
      <c r="O783" t="s">
        <v>27</v>
      </c>
      <c r="P783">
        <v>201603</v>
      </c>
      <c r="Q783" t="s">
        <v>81</v>
      </c>
      <c r="R783">
        <v>1</v>
      </c>
      <c r="S783">
        <v>1</v>
      </c>
    </row>
    <row r="784" spans="1:19" x14ac:dyDescent="0.3">
      <c r="A784">
        <v>905367</v>
      </c>
      <c r="B784" t="s">
        <v>115</v>
      </c>
      <c r="C784" t="s">
        <v>19</v>
      </c>
      <c r="D784" t="s">
        <v>30</v>
      </c>
      <c r="E784">
        <v>27</v>
      </c>
      <c r="F784" t="s">
        <v>21</v>
      </c>
      <c r="G784" t="s">
        <v>58</v>
      </c>
      <c r="H784" t="s">
        <v>1246</v>
      </c>
      <c r="J784" t="s">
        <v>1247</v>
      </c>
      <c r="K784" s="1">
        <v>42459.297222222223</v>
      </c>
      <c r="L784" t="s">
        <v>35</v>
      </c>
      <c r="M784" t="s">
        <v>26</v>
      </c>
      <c r="N784">
        <v>30</v>
      </c>
      <c r="O784" t="s">
        <v>27</v>
      </c>
      <c r="P784">
        <v>201603</v>
      </c>
      <c r="Q784" t="s">
        <v>36</v>
      </c>
      <c r="R784">
        <v>4</v>
      </c>
      <c r="S784">
        <v>1</v>
      </c>
    </row>
    <row r="785" spans="1:19" x14ac:dyDescent="0.3">
      <c r="A785">
        <v>809857</v>
      </c>
      <c r="B785" t="s">
        <v>147</v>
      </c>
      <c r="C785" t="s">
        <v>19</v>
      </c>
      <c r="D785" t="s">
        <v>20</v>
      </c>
      <c r="E785">
        <v>21</v>
      </c>
      <c r="F785" t="s">
        <v>112</v>
      </c>
      <c r="G785" t="s">
        <v>105</v>
      </c>
      <c r="H785" t="s">
        <v>1025</v>
      </c>
      <c r="J785" t="s">
        <v>1248</v>
      </c>
      <c r="K785" s="1">
        <v>42419.38958333333</v>
      </c>
      <c r="L785" t="s">
        <v>35</v>
      </c>
      <c r="M785" t="s">
        <v>26</v>
      </c>
      <c r="N785">
        <v>19</v>
      </c>
      <c r="O785" t="s">
        <v>44</v>
      </c>
      <c r="P785">
        <v>201602</v>
      </c>
      <c r="Q785" t="s">
        <v>84</v>
      </c>
      <c r="R785">
        <v>6</v>
      </c>
      <c r="S785">
        <v>1</v>
      </c>
    </row>
    <row r="786" spans="1:19" x14ac:dyDescent="0.3">
      <c r="A786">
        <v>809333</v>
      </c>
      <c r="B786" t="s">
        <v>202</v>
      </c>
      <c r="C786" t="s">
        <v>19</v>
      </c>
      <c r="D786" t="s">
        <v>20</v>
      </c>
      <c r="E786">
        <v>28</v>
      </c>
      <c r="F786" t="s">
        <v>21</v>
      </c>
      <c r="G786" t="s">
        <v>354</v>
      </c>
      <c r="H786" t="s">
        <v>1249</v>
      </c>
      <c r="J786" t="s">
        <v>1250</v>
      </c>
      <c r="K786" s="1">
        <v>42419.531944444447</v>
      </c>
      <c r="L786" t="s">
        <v>35</v>
      </c>
      <c r="M786" t="s">
        <v>43</v>
      </c>
      <c r="N786">
        <v>19</v>
      </c>
      <c r="O786" t="s">
        <v>44</v>
      </c>
      <c r="P786">
        <v>201602</v>
      </c>
      <c r="Q786" t="s">
        <v>84</v>
      </c>
      <c r="R786">
        <v>6</v>
      </c>
      <c r="S786">
        <v>1</v>
      </c>
    </row>
    <row r="787" spans="1:19" x14ac:dyDescent="0.3">
      <c r="A787">
        <v>808236</v>
      </c>
      <c r="B787" t="s">
        <v>85</v>
      </c>
      <c r="C787" t="s">
        <v>85</v>
      </c>
      <c r="D787" t="s">
        <v>85</v>
      </c>
      <c r="E787">
        <v>0</v>
      </c>
      <c r="F787" t="s">
        <v>85</v>
      </c>
      <c r="G787" t="s">
        <v>105</v>
      </c>
      <c r="H787" t="s">
        <v>1251</v>
      </c>
      <c r="J787" t="s">
        <v>1252</v>
      </c>
      <c r="K787" s="1">
        <v>42432.430555555555</v>
      </c>
      <c r="L787" t="s">
        <v>88</v>
      </c>
      <c r="M787" t="s">
        <v>26</v>
      </c>
      <c r="N787">
        <v>3</v>
      </c>
      <c r="O787" t="s">
        <v>27</v>
      </c>
      <c r="P787">
        <v>201603</v>
      </c>
      <c r="Q787" t="s">
        <v>45</v>
      </c>
      <c r="R787">
        <v>5</v>
      </c>
      <c r="S787">
        <v>1</v>
      </c>
    </row>
    <row r="788" spans="1:19" x14ac:dyDescent="0.3">
      <c r="A788">
        <v>809884</v>
      </c>
      <c r="B788" t="s">
        <v>162</v>
      </c>
      <c r="C788" t="s">
        <v>19</v>
      </c>
      <c r="D788" t="s">
        <v>38</v>
      </c>
      <c r="E788">
        <v>18</v>
      </c>
      <c r="F788" t="s">
        <v>21</v>
      </c>
      <c r="G788" t="s">
        <v>22</v>
      </c>
      <c r="H788" t="s">
        <v>251</v>
      </c>
      <c r="J788" t="s">
        <v>1253</v>
      </c>
      <c r="K788" s="1">
        <v>42419.73333333333</v>
      </c>
      <c r="L788" t="s">
        <v>93</v>
      </c>
      <c r="M788" t="s">
        <v>43</v>
      </c>
      <c r="N788">
        <v>19</v>
      </c>
      <c r="O788" t="s">
        <v>44</v>
      </c>
      <c r="P788">
        <v>201602</v>
      </c>
      <c r="Q788" t="s">
        <v>84</v>
      </c>
      <c r="R788">
        <v>6</v>
      </c>
      <c r="S788">
        <v>1</v>
      </c>
    </row>
    <row r="789" spans="1:19" x14ac:dyDescent="0.3">
      <c r="A789">
        <v>785965</v>
      </c>
      <c r="B789" t="s">
        <v>372</v>
      </c>
      <c r="C789" t="s">
        <v>19</v>
      </c>
      <c r="D789" t="s">
        <v>85</v>
      </c>
      <c r="E789">
        <v>34</v>
      </c>
      <c r="F789" t="s">
        <v>46</v>
      </c>
      <c r="G789" t="s">
        <v>32</v>
      </c>
      <c r="H789" t="s">
        <v>495</v>
      </c>
      <c r="J789" t="s">
        <v>1254</v>
      </c>
      <c r="K789" s="1">
        <v>42424.384027777778</v>
      </c>
      <c r="L789" t="s">
        <v>35</v>
      </c>
      <c r="M789" t="s">
        <v>26</v>
      </c>
      <c r="N789">
        <v>24</v>
      </c>
      <c r="O789" t="s">
        <v>44</v>
      </c>
      <c r="P789">
        <v>201602</v>
      </c>
      <c r="Q789" t="s">
        <v>36</v>
      </c>
      <c r="R789">
        <v>4</v>
      </c>
      <c r="S789">
        <v>1</v>
      </c>
    </row>
    <row r="790" spans="1:19" x14ac:dyDescent="0.3">
      <c r="A790">
        <v>882376</v>
      </c>
      <c r="B790" t="s">
        <v>188</v>
      </c>
      <c r="C790" t="s">
        <v>19</v>
      </c>
      <c r="D790" t="s">
        <v>54</v>
      </c>
      <c r="E790">
        <v>54</v>
      </c>
      <c r="F790" t="s">
        <v>21</v>
      </c>
      <c r="G790" t="s">
        <v>22</v>
      </c>
      <c r="H790" t="s">
        <v>148</v>
      </c>
      <c r="J790" t="s">
        <v>1255</v>
      </c>
      <c r="K790" s="1">
        <v>42448.593055555553</v>
      </c>
      <c r="L790" t="s">
        <v>97</v>
      </c>
      <c r="M790" t="s">
        <v>43</v>
      </c>
      <c r="N790">
        <v>19</v>
      </c>
      <c r="O790" t="s">
        <v>27</v>
      </c>
      <c r="P790">
        <v>201603</v>
      </c>
      <c r="Q790" t="s">
        <v>49</v>
      </c>
      <c r="R790">
        <v>7</v>
      </c>
      <c r="S790">
        <v>1</v>
      </c>
    </row>
    <row r="791" spans="1:19" x14ac:dyDescent="0.3">
      <c r="A791">
        <v>777486</v>
      </c>
      <c r="B791" t="s">
        <v>126</v>
      </c>
      <c r="C791" t="s">
        <v>19</v>
      </c>
      <c r="D791" t="s">
        <v>20</v>
      </c>
      <c r="E791">
        <v>35</v>
      </c>
      <c r="F791" t="s">
        <v>112</v>
      </c>
      <c r="G791" t="s">
        <v>69</v>
      </c>
      <c r="H791" t="s">
        <v>1256</v>
      </c>
      <c r="J791" t="s">
        <v>1257</v>
      </c>
      <c r="K791" s="1">
        <v>42397.393750000003</v>
      </c>
      <c r="L791" t="s">
        <v>35</v>
      </c>
      <c r="M791" t="s">
        <v>26</v>
      </c>
      <c r="N791">
        <v>28</v>
      </c>
      <c r="O791" t="s">
        <v>62</v>
      </c>
      <c r="P791">
        <v>201601</v>
      </c>
      <c r="Q791" t="s">
        <v>45</v>
      </c>
      <c r="R791">
        <v>5</v>
      </c>
      <c r="S791">
        <v>1</v>
      </c>
    </row>
    <row r="792" spans="1:19" x14ac:dyDescent="0.3">
      <c r="A792">
        <v>585153</v>
      </c>
      <c r="B792" t="s">
        <v>408</v>
      </c>
      <c r="C792" t="s">
        <v>19</v>
      </c>
      <c r="D792" t="s">
        <v>54</v>
      </c>
      <c r="E792">
        <v>51</v>
      </c>
      <c r="F792" t="s">
        <v>39</v>
      </c>
      <c r="G792" t="s">
        <v>69</v>
      </c>
      <c r="H792" t="s">
        <v>128</v>
      </c>
      <c r="J792" t="s">
        <v>1258</v>
      </c>
      <c r="K792" s="1">
        <v>42370.550694444442</v>
      </c>
      <c r="L792" t="s">
        <v>97</v>
      </c>
      <c r="M792" t="s">
        <v>43</v>
      </c>
      <c r="N792">
        <v>1</v>
      </c>
      <c r="O792" t="s">
        <v>62</v>
      </c>
      <c r="P792">
        <v>201601</v>
      </c>
      <c r="Q792" t="s">
        <v>84</v>
      </c>
      <c r="R792">
        <v>6</v>
      </c>
      <c r="S792">
        <v>1</v>
      </c>
    </row>
    <row r="793" spans="1:19" x14ac:dyDescent="0.3">
      <c r="A793">
        <v>789122</v>
      </c>
      <c r="B793" t="s">
        <v>195</v>
      </c>
      <c r="C793" t="s">
        <v>19</v>
      </c>
      <c r="D793" t="s">
        <v>20</v>
      </c>
      <c r="E793">
        <v>24</v>
      </c>
      <c r="F793" t="s">
        <v>90</v>
      </c>
      <c r="G793" t="s">
        <v>22</v>
      </c>
      <c r="H793" t="s">
        <v>74</v>
      </c>
      <c r="J793" t="s">
        <v>1259</v>
      </c>
      <c r="K793" s="1">
        <v>42391.559027777781</v>
      </c>
      <c r="L793" t="s">
        <v>35</v>
      </c>
      <c r="M793" t="s">
        <v>43</v>
      </c>
      <c r="N793">
        <v>22</v>
      </c>
      <c r="O793" t="s">
        <v>62</v>
      </c>
      <c r="P793">
        <v>201601</v>
      </c>
      <c r="Q793" t="s">
        <v>84</v>
      </c>
      <c r="R793">
        <v>6</v>
      </c>
      <c r="S793">
        <v>1</v>
      </c>
    </row>
    <row r="794" spans="1:19" x14ac:dyDescent="0.3">
      <c r="A794">
        <v>758272</v>
      </c>
      <c r="B794" t="s">
        <v>224</v>
      </c>
      <c r="C794" t="s">
        <v>19</v>
      </c>
      <c r="D794" t="s">
        <v>20</v>
      </c>
      <c r="E794">
        <v>53</v>
      </c>
      <c r="F794" t="s">
        <v>112</v>
      </c>
      <c r="G794" t="s">
        <v>58</v>
      </c>
      <c r="H794" t="s">
        <v>753</v>
      </c>
      <c r="J794" t="s">
        <v>1260</v>
      </c>
      <c r="K794" s="1">
        <v>42396.69027777778</v>
      </c>
      <c r="L794" t="s">
        <v>97</v>
      </c>
      <c r="M794" t="s">
        <v>43</v>
      </c>
      <c r="N794">
        <v>27</v>
      </c>
      <c r="O794" t="s">
        <v>62</v>
      </c>
      <c r="P794">
        <v>201601</v>
      </c>
      <c r="Q794" t="s">
        <v>36</v>
      </c>
      <c r="R794">
        <v>4</v>
      </c>
      <c r="S794">
        <v>1</v>
      </c>
    </row>
    <row r="795" spans="1:19" x14ac:dyDescent="0.3">
      <c r="A795">
        <v>792114</v>
      </c>
      <c r="B795" t="s">
        <v>82</v>
      </c>
      <c r="C795" t="s">
        <v>19</v>
      </c>
      <c r="D795" t="s">
        <v>20</v>
      </c>
      <c r="E795">
        <v>21</v>
      </c>
      <c r="F795" t="s">
        <v>39</v>
      </c>
      <c r="G795" t="s">
        <v>40</v>
      </c>
      <c r="H795" t="s">
        <v>1261</v>
      </c>
      <c r="J795" t="s">
        <v>1262</v>
      </c>
      <c r="K795" s="1">
        <v>42399.499305555553</v>
      </c>
      <c r="L795" t="s">
        <v>35</v>
      </c>
      <c r="M795" t="s">
        <v>43</v>
      </c>
      <c r="N795">
        <v>30</v>
      </c>
      <c r="O795" t="s">
        <v>62</v>
      </c>
      <c r="P795">
        <v>201601</v>
      </c>
      <c r="Q795" t="s">
        <v>49</v>
      </c>
      <c r="R795">
        <v>7</v>
      </c>
      <c r="S795">
        <v>1</v>
      </c>
    </row>
    <row r="796" spans="1:19" x14ac:dyDescent="0.3">
      <c r="A796">
        <v>436474</v>
      </c>
      <c r="B796" t="s">
        <v>1034</v>
      </c>
      <c r="C796" t="s">
        <v>51</v>
      </c>
      <c r="D796" t="s">
        <v>20</v>
      </c>
      <c r="E796">
        <v>42</v>
      </c>
      <c r="F796" t="s">
        <v>21</v>
      </c>
      <c r="G796" t="s">
        <v>105</v>
      </c>
      <c r="H796" t="s">
        <v>1263</v>
      </c>
      <c r="J796" t="s">
        <v>1264</v>
      </c>
      <c r="K796" s="1">
        <v>42374.715277777781</v>
      </c>
      <c r="L796" t="s">
        <v>25</v>
      </c>
      <c r="M796" t="s">
        <v>43</v>
      </c>
      <c r="N796">
        <v>5</v>
      </c>
      <c r="O796" t="s">
        <v>62</v>
      </c>
      <c r="P796">
        <v>201601</v>
      </c>
      <c r="Q796" t="s">
        <v>28</v>
      </c>
      <c r="R796">
        <v>3</v>
      </c>
      <c r="S796">
        <v>1</v>
      </c>
    </row>
    <row r="797" spans="1:19" x14ac:dyDescent="0.3">
      <c r="A797">
        <v>805182</v>
      </c>
      <c r="B797" t="s">
        <v>288</v>
      </c>
      <c r="C797" t="s">
        <v>19</v>
      </c>
      <c r="D797" t="s">
        <v>38</v>
      </c>
      <c r="E797">
        <v>28</v>
      </c>
      <c r="F797" t="s">
        <v>46</v>
      </c>
      <c r="G797" t="s">
        <v>32</v>
      </c>
      <c r="H797" t="s">
        <v>70</v>
      </c>
      <c r="J797" t="s">
        <v>1265</v>
      </c>
      <c r="K797" s="1">
        <v>42455.629861111112</v>
      </c>
      <c r="L797" t="s">
        <v>35</v>
      </c>
      <c r="M797" t="s">
        <v>43</v>
      </c>
      <c r="N797">
        <v>26</v>
      </c>
      <c r="O797" t="s">
        <v>27</v>
      </c>
      <c r="P797">
        <v>201603</v>
      </c>
      <c r="Q797" t="s">
        <v>49</v>
      </c>
      <c r="R797">
        <v>7</v>
      </c>
      <c r="S797">
        <v>1</v>
      </c>
    </row>
    <row r="798" spans="1:19" x14ac:dyDescent="0.3">
      <c r="A798">
        <v>808926</v>
      </c>
      <c r="B798" t="s">
        <v>202</v>
      </c>
      <c r="C798" t="s">
        <v>19</v>
      </c>
      <c r="D798" t="s">
        <v>38</v>
      </c>
      <c r="E798">
        <v>22</v>
      </c>
      <c r="F798" t="s">
        <v>46</v>
      </c>
      <c r="G798" t="s">
        <v>22</v>
      </c>
      <c r="H798" t="s">
        <v>552</v>
      </c>
      <c r="J798" t="s">
        <v>1266</v>
      </c>
      <c r="K798" s="1">
        <v>42425.276388888888</v>
      </c>
      <c r="L798" t="s">
        <v>35</v>
      </c>
      <c r="M798" t="s">
        <v>26</v>
      </c>
      <c r="N798">
        <v>25</v>
      </c>
      <c r="O798" t="s">
        <v>44</v>
      </c>
      <c r="P798">
        <v>201602</v>
      </c>
      <c r="Q798" t="s">
        <v>45</v>
      </c>
      <c r="R798">
        <v>5</v>
      </c>
      <c r="S798">
        <v>1</v>
      </c>
    </row>
    <row r="799" spans="1:19" x14ac:dyDescent="0.3">
      <c r="A799">
        <v>821009</v>
      </c>
      <c r="B799" t="s">
        <v>57</v>
      </c>
      <c r="C799" t="s">
        <v>19</v>
      </c>
      <c r="D799" t="s">
        <v>30</v>
      </c>
      <c r="E799">
        <v>27</v>
      </c>
      <c r="F799" t="s">
        <v>68</v>
      </c>
      <c r="G799" t="s">
        <v>32</v>
      </c>
      <c r="H799" t="s">
        <v>1109</v>
      </c>
      <c r="J799" t="s">
        <v>1267</v>
      </c>
      <c r="K799" s="1">
        <v>42424.581944444442</v>
      </c>
      <c r="L799" t="s">
        <v>35</v>
      </c>
      <c r="M799" t="s">
        <v>43</v>
      </c>
      <c r="N799">
        <v>24</v>
      </c>
      <c r="O799" t="s">
        <v>44</v>
      </c>
      <c r="P799">
        <v>201602</v>
      </c>
      <c r="Q799" t="s">
        <v>36</v>
      </c>
      <c r="R799">
        <v>4</v>
      </c>
      <c r="S799">
        <v>1</v>
      </c>
    </row>
    <row r="800" spans="1:19" x14ac:dyDescent="0.3">
      <c r="A800">
        <v>773027</v>
      </c>
      <c r="B800" t="s">
        <v>262</v>
      </c>
      <c r="C800" t="s">
        <v>19</v>
      </c>
      <c r="D800" t="s">
        <v>38</v>
      </c>
      <c r="E800">
        <v>39</v>
      </c>
      <c r="F800" t="s">
        <v>46</v>
      </c>
      <c r="G800" t="s">
        <v>64</v>
      </c>
      <c r="H800" t="s">
        <v>152</v>
      </c>
      <c r="J800" t="s">
        <v>1268</v>
      </c>
      <c r="K800" s="1">
        <v>42434.659722222219</v>
      </c>
      <c r="L800" t="s">
        <v>25</v>
      </c>
      <c r="M800" t="s">
        <v>43</v>
      </c>
      <c r="N800">
        <v>5</v>
      </c>
      <c r="O800" t="s">
        <v>27</v>
      </c>
      <c r="P800">
        <v>201603</v>
      </c>
      <c r="Q800" t="s">
        <v>49</v>
      </c>
      <c r="R800">
        <v>7</v>
      </c>
      <c r="S800">
        <v>1</v>
      </c>
    </row>
    <row r="801" spans="1:19" x14ac:dyDescent="0.3">
      <c r="A801">
        <v>809467</v>
      </c>
      <c r="B801" t="s">
        <v>1269</v>
      </c>
      <c r="C801" t="s">
        <v>51</v>
      </c>
      <c r="D801" t="s">
        <v>20</v>
      </c>
      <c r="E801">
        <v>41</v>
      </c>
      <c r="F801" t="s">
        <v>46</v>
      </c>
      <c r="G801" t="s">
        <v>77</v>
      </c>
      <c r="H801" t="s">
        <v>1040</v>
      </c>
      <c r="J801" t="s">
        <v>1270</v>
      </c>
      <c r="K801" s="1">
        <v>42425.279861111114</v>
      </c>
      <c r="L801" t="s">
        <v>25</v>
      </c>
      <c r="M801" t="s">
        <v>26</v>
      </c>
      <c r="N801">
        <v>25</v>
      </c>
      <c r="O801" t="s">
        <v>44</v>
      </c>
      <c r="P801">
        <v>201602</v>
      </c>
      <c r="Q801" t="s">
        <v>45</v>
      </c>
      <c r="R801">
        <v>5</v>
      </c>
      <c r="S801">
        <v>1</v>
      </c>
    </row>
    <row r="802" spans="1:19" x14ac:dyDescent="0.3">
      <c r="A802">
        <v>1107686</v>
      </c>
      <c r="B802" t="s">
        <v>167</v>
      </c>
      <c r="C802" t="s">
        <v>19</v>
      </c>
      <c r="D802" t="s">
        <v>54</v>
      </c>
      <c r="E802">
        <v>30</v>
      </c>
      <c r="F802" t="s">
        <v>39</v>
      </c>
      <c r="G802" t="s">
        <v>40</v>
      </c>
      <c r="H802" t="s">
        <v>902</v>
      </c>
      <c r="J802" t="s">
        <v>1271</v>
      </c>
      <c r="K802" s="1">
        <v>42434.62777777778</v>
      </c>
      <c r="L802" t="s">
        <v>35</v>
      </c>
      <c r="M802" t="s">
        <v>43</v>
      </c>
      <c r="N802">
        <v>5</v>
      </c>
      <c r="O802" t="s">
        <v>27</v>
      </c>
      <c r="P802">
        <v>201603</v>
      </c>
      <c r="Q802" t="s">
        <v>49</v>
      </c>
      <c r="R802">
        <v>7</v>
      </c>
      <c r="S802">
        <v>1</v>
      </c>
    </row>
    <row r="803" spans="1:19" x14ac:dyDescent="0.3">
      <c r="A803">
        <v>879787</v>
      </c>
      <c r="B803" t="s">
        <v>85</v>
      </c>
      <c r="C803" t="s">
        <v>85</v>
      </c>
      <c r="D803" t="s">
        <v>85</v>
      </c>
      <c r="E803">
        <v>0</v>
      </c>
      <c r="F803" t="s">
        <v>85</v>
      </c>
      <c r="G803" t="s">
        <v>77</v>
      </c>
      <c r="H803" t="s">
        <v>118</v>
      </c>
      <c r="J803" t="s">
        <v>1272</v>
      </c>
      <c r="K803" s="1">
        <v>42457.861805555556</v>
      </c>
      <c r="L803" t="s">
        <v>88</v>
      </c>
      <c r="M803" t="s">
        <v>61</v>
      </c>
      <c r="N803">
        <v>28</v>
      </c>
      <c r="O803" t="s">
        <v>27</v>
      </c>
      <c r="P803">
        <v>201603</v>
      </c>
      <c r="Q803" t="s">
        <v>72</v>
      </c>
      <c r="R803">
        <v>2</v>
      </c>
      <c r="S803">
        <v>1</v>
      </c>
    </row>
    <row r="804" spans="1:19" x14ac:dyDescent="0.3">
      <c r="A804">
        <v>810005</v>
      </c>
      <c r="B804" t="s">
        <v>111</v>
      </c>
      <c r="C804" t="s">
        <v>19</v>
      </c>
      <c r="D804" t="s">
        <v>20</v>
      </c>
      <c r="E804">
        <v>32</v>
      </c>
      <c r="F804" t="s">
        <v>112</v>
      </c>
      <c r="G804" t="s">
        <v>22</v>
      </c>
      <c r="H804" t="s">
        <v>1273</v>
      </c>
      <c r="J804" t="s">
        <v>1274</v>
      </c>
      <c r="K804" s="1">
        <v>42433.765972222223</v>
      </c>
      <c r="L804" t="s">
        <v>35</v>
      </c>
      <c r="M804" t="s">
        <v>43</v>
      </c>
      <c r="N804">
        <v>4</v>
      </c>
      <c r="O804" t="s">
        <v>27</v>
      </c>
      <c r="P804">
        <v>201603</v>
      </c>
      <c r="Q804" t="s">
        <v>84</v>
      </c>
      <c r="R804">
        <v>6</v>
      </c>
      <c r="S804">
        <v>1</v>
      </c>
    </row>
    <row r="805" spans="1:19" x14ac:dyDescent="0.3">
      <c r="A805">
        <v>809704</v>
      </c>
      <c r="B805" t="s">
        <v>786</v>
      </c>
      <c r="C805" t="s">
        <v>51</v>
      </c>
      <c r="D805" t="s">
        <v>85</v>
      </c>
      <c r="E805">
        <v>26</v>
      </c>
      <c r="F805" t="s">
        <v>21</v>
      </c>
      <c r="G805" t="s">
        <v>64</v>
      </c>
      <c r="H805" t="s">
        <v>157</v>
      </c>
      <c r="J805" t="s">
        <v>1275</v>
      </c>
      <c r="K805" s="1">
        <v>42411.232638888891</v>
      </c>
      <c r="L805" t="s">
        <v>35</v>
      </c>
      <c r="M805" t="s">
        <v>26</v>
      </c>
      <c r="N805">
        <v>11</v>
      </c>
      <c r="O805" t="s">
        <v>44</v>
      </c>
      <c r="P805">
        <v>201602</v>
      </c>
      <c r="Q805" t="s">
        <v>45</v>
      </c>
      <c r="R805">
        <v>5</v>
      </c>
      <c r="S805">
        <v>1</v>
      </c>
    </row>
    <row r="806" spans="1:19" x14ac:dyDescent="0.3">
      <c r="A806">
        <v>2370034</v>
      </c>
      <c r="B806" t="s">
        <v>123</v>
      </c>
      <c r="C806" t="s">
        <v>19</v>
      </c>
      <c r="D806" t="s">
        <v>38</v>
      </c>
      <c r="E806">
        <v>30</v>
      </c>
      <c r="F806" t="s">
        <v>46</v>
      </c>
      <c r="G806" t="s">
        <v>22</v>
      </c>
      <c r="H806" t="s">
        <v>1276</v>
      </c>
      <c r="J806" t="s">
        <v>1277</v>
      </c>
      <c r="K806" s="1">
        <v>42448.85833333333</v>
      </c>
      <c r="L806" t="s">
        <v>35</v>
      </c>
      <c r="M806" t="s">
        <v>61</v>
      </c>
      <c r="N806">
        <v>19</v>
      </c>
      <c r="O806" t="s">
        <v>27</v>
      </c>
      <c r="P806">
        <v>201603</v>
      </c>
      <c r="Q806" t="s">
        <v>49</v>
      </c>
      <c r="R806">
        <v>7</v>
      </c>
      <c r="S806">
        <v>1</v>
      </c>
    </row>
    <row r="807" spans="1:19" x14ac:dyDescent="0.3">
      <c r="A807">
        <v>821866</v>
      </c>
      <c r="B807" t="s">
        <v>372</v>
      </c>
      <c r="C807" t="s">
        <v>19</v>
      </c>
      <c r="D807" t="s">
        <v>38</v>
      </c>
      <c r="E807">
        <v>44</v>
      </c>
      <c r="F807" t="s">
        <v>46</v>
      </c>
      <c r="G807" t="s">
        <v>250</v>
      </c>
      <c r="H807" t="s">
        <v>978</v>
      </c>
      <c r="J807" t="s">
        <v>1278</v>
      </c>
      <c r="K807" s="1">
        <v>42430.839583333334</v>
      </c>
      <c r="L807" t="s">
        <v>25</v>
      </c>
      <c r="M807" t="s">
        <v>61</v>
      </c>
      <c r="N807">
        <v>1</v>
      </c>
      <c r="O807" t="s">
        <v>27</v>
      </c>
      <c r="P807">
        <v>201603</v>
      </c>
      <c r="Q807" t="s">
        <v>28</v>
      </c>
      <c r="R807">
        <v>3</v>
      </c>
      <c r="S807">
        <v>1</v>
      </c>
    </row>
    <row r="808" spans="1:19" x14ac:dyDescent="0.3">
      <c r="A808">
        <v>788958</v>
      </c>
      <c r="B808" t="s">
        <v>101</v>
      </c>
      <c r="C808" t="s">
        <v>19</v>
      </c>
      <c r="D808" t="s">
        <v>54</v>
      </c>
      <c r="E808">
        <v>38</v>
      </c>
      <c r="F808" t="s">
        <v>31</v>
      </c>
      <c r="G808" t="s">
        <v>40</v>
      </c>
      <c r="H808" t="s">
        <v>1279</v>
      </c>
      <c r="J808" t="s">
        <v>1280</v>
      </c>
      <c r="K808" s="1">
        <v>42400.841666666667</v>
      </c>
      <c r="L808" t="s">
        <v>25</v>
      </c>
      <c r="M808" t="s">
        <v>61</v>
      </c>
      <c r="N808">
        <v>31</v>
      </c>
      <c r="O808" t="s">
        <v>62</v>
      </c>
      <c r="P808">
        <v>201601</v>
      </c>
      <c r="Q808" t="s">
        <v>81</v>
      </c>
      <c r="R808">
        <v>1</v>
      </c>
      <c r="S808">
        <v>1</v>
      </c>
    </row>
    <row r="809" spans="1:19" x14ac:dyDescent="0.3">
      <c r="A809">
        <v>810295</v>
      </c>
      <c r="B809" t="s">
        <v>341</v>
      </c>
      <c r="C809" t="s">
        <v>51</v>
      </c>
      <c r="D809" t="s">
        <v>38</v>
      </c>
      <c r="E809">
        <v>44</v>
      </c>
      <c r="F809" t="s">
        <v>46</v>
      </c>
      <c r="G809" t="s">
        <v>22</v>
      </c>
      <c r="H809" t="s">
        <v>1281</v>
      </c>
      <c r="J809" t="s">
        <v>1282</v>
      </c>
      <c r="K809" s="1">
        <v>42419.277777777781</v>
      </c>
      <c r="L809" t="s">
        <v>25</v>
      </c>
      <c r="M809" t="s">
        <v>26</v>
      </c>
      <c r="N809">
        <v>19</v>
      </c>
      <c r="O809" t="s">
        <v>44</v>
      </c>
      <c r="P809">
        <v>201602</v>
      </c>
      <c r="Q809" t="s">
        <v>84</v>
      </c>
      <c r="R809">
        <v>6</v>
      </c>
      <c r="S809">
        <v>1</v>
      </c>
    </row>
    <row r="810" spans="1:19" x14ac:dyDescent="0.3">
      <c r="A810">
        <v>893201</v>
      </c>
      <c r="B810" t="s">
        <v>333</v>
      </c>
      <c r="C810" t="s">
        <v>19</v>
      </c>
      <c r="D810" t="s">
        <v>54</v>
      </c>
      <c r="E810">
        <v>35</v>
      </c>
      <c r="F810" t="s">
        <v>21</v>
      </c>
      <c r="G810" t="s">
        <v>64</v>
      </c>
      <c r="H810" t="s">
        <v>1283</v>
      </c>
      <c r="J810" t="s">
        <v>1284</v>
      </c>
      <c r="K810" s="1">
        <v>42446.376388888886</v>
      </c>
      <c r="L810" t="s">
        <v>35</v>
      </c>
      <c r="M810" t="s">
        <v>26</v>
      </c>
      <c r="N810">
        <v>17</v>
      </c>
      <c r="O810" t="s">
        <v>27</v>
      </c>
      <c r="P810">
        <v>201603</v>
      </c>
      <c r="Q810" t="s">
        <v>45</v>
      </c>
      <c r="R810">
        <v>5</v>
      </c>
      <c r="S810">
        <v>1</v>
      </c>
    </row>
    <row r="811" spans="1:19" x14ac:dyDescent="0.3">
      <c r="A811">
        <v>893501</v>
      </c>
      <c r="B811" t="s">
        <v>82</v>
      </c>
      <c r="C811" t="s">
        <v>19</v>
      </c>
      <c r="D811" t="s">
        <v>30</v>
      </c>
      <c r="E811">
        <v>30</v>
      </c>
      <c r="F811" t="s">
        <v>31</v>
      </c>
      <c r="G811" t="s">
        <v>32</v>
      </c>
      <c r="H811" t="s">
        <v>299</v>
      </c>
      <c r="J811" t="s">
        <v>1285</v>
      </c>
      <c r="K811" s="1">
        <v>42441.37222222222</v>
      </c>
      <c r="L811" t="s">
        <v>35</v>
      </c>
      <c r="M811" t="s">
        <v>26</v>
      </c>
      <c r="N811">
        <v>12</v>
      </c>
      <c r="O811" t="s">
        <v>27</v>
      </c>
      <c r="P811">
        <v>201603</v>
      </c>
      <c r="Q811" t="s">
        <v>49</v>
      </c>
      <c r="R811">
        <v>7</v>
      </c>
      <c r="S811">
        <v>1</v>
      </c>
    </row>
    <row r="812" spans="1:19" x14ac:dyDescent="0.3">
      <c r="A812">
        <v>771882</v>
      </c>
      <c r="B812" t="s">
        <v>123</v>
      </c>
      <c r="C812" t="s">
        <v>19</v>
      </c>
      <c r="D812" t="s">
        <v>20</v>
      </c>
      <c r="E812">
        <v>27</v>
      </c>
      <c r="F812" t="s">
        <v>21</v>
      </c>
      <c r="G812" t="s">
        <v>40</v>
      </c>
      <c r="H812" t="s">
        <v>176</v>
      </c>
      <c r="J812" t="s">
        <v>1286</v>
      </c>
      <c r="K812" s="1">
        <v>42417.964583333334</v>
      </c>
      <c r="L812" t="s">
        <v>35</v>
      </c>
      <c r="M812" t="s">
        <v>61</v>
      </c>
      <c r="N812">
        <v>17</v>
      </c>
      <c r="O812" t="s">
        <v>44</v>
      </c>
      <c r="P812">
        <v>201602</v>
      </c>
      <c r="Q812" t="s">
        <v>36</v>
      </c>
      <c r="R812">
        <v>4</v>
      </c>
      <c r="S812">
        <v>1</v>
      </c>
    </row>
    <row r="813" spans="1:19" x14ac:dyDescent="0.3">
      <c r="A813">
        <v>806986</v>
      </c>
      <c r="B813" t="s">
        <v>288</v>
      </c>
      <c r="C813" t="s">
        <v>19</v>
      </c>
      <c r="D813" t="s">
        <v>20</v>
      </c>
      <c r="E813">
        <v>34</v>
      </c>
      <c r="F813" t="s">
        <v>68</v>
      </c>
      <c r="G813" t="s">
        <v>136</v>
      </c>
      <c r="H813" t="s">
        <v>1287</v>
      </c>
      <c r="J813" t="s">
        <v>1288</v>
      </c>
      <c r="K813" s="1">
        <v>42424.811111111114</v>
      </c>
      <c r="L813" t="s">
        <v>35</v>
      </c>
      <c r="M813" t="s">
        <v>170</v>
      </c>
      <c r="N813">
        <v>24</v>
      </c>
      <c r="O813" t="s">
        <v>44</v>
      </c>
      <c r="P813">
        <v>201602</v>
      </c>
      <c r="Q813" t="s">
        <v>36</v>
      </c>
      <c r="R813">
        <v>4</v>
      </c>
      <c r="S813">
        <v>1</v>
      </c>
    </row>
    <row r="814" spans="1:19" x14ac:dyDescent="0.3">
      <c r="A814">
        <v>808081</v>
      </c>
      <c r="B814" t="s">
        <v>85</v>
      </c>
      <c r="C814" t="s">
        <v>85</v>
      </c>
      <c r="D814" t="s">
        <v>85</v>
      </c>
      <c r="E814">
        <v>0</v>
      </c>
      <c r="F814" t="s">
        <v>85</v>
      </c>
      <c r="G814" t="s">
        <v>141</v>
      </c>
      <c r="H814" t="s">
        <v>142</v>
      </c>
      <c r="J814" t="s">
        <v>142</v>
      </c>
      <c r="K814" t="s">
        <v>142</v>
      </c>
      <c r="L814" t="s">
        <v>88</v>
      </c>
      <c r="M814" t="s">
        <v>61</v>
      </c>
      <c r="N814" t="s">
        <v>142</v>
      </c>
      <c r="O814" t="s">
        <v>142</v>
      </c>
      <c r="P814" t="s">
        <v>142</v>
      </c>
      <c r="Q814" t="s">
        <v>142</v>
      </c>
      <c r="R814" t="s">
        <v>142</v>
      </c>
      <c r="S814">
        <v>1</v>
      </c>
    </row>
    <row r="815" spans="1:19" x14ac:dyDescent="0.3">
      <c r="A815">
        <v>1629002</v>
      </c>
      <c r="B815" t="s">
        <v>85</v>
      </c>
      <c r="C815" t="s">
        <v>140</v>
      </c>
      <c r="D815" t="s">
        <v>140</v>
      </c>
      <c r="E815">
        <v>0</v>
      </c>
      <c r="F815" t="s">
        <v>140</v>
      </c>
      <c r="G815" t="s">
        <v>141</v>
      </c>
      <c r="H815" t="s">
        <v>142</v>
      </c>
      <c r="J815" t="s">
        <v>142</v>
      </c>
      <c r="K815" t="s">
        <v>142</v>
      </c>
      <c r="L815" t="s">
        <v>88</v>
      </c>
      <c r="M815" t="s">
        <v>61</v>
      </c>
      <c r="N815" t="s">
        <v>142</v>
      </c>
      <c r="O815" t="s">
        <v>142</v>
      </c>
      <c r="P815" t="s">
        <v>142</v>
      </c>
      <c r="Q815" t="s">
        <v>142</v>
      </c>
      <c r="R815" t="s">
        <v>142</v>
      </c>
      <c r="S815">
        <v>1</v>
      </c>
    </row>
    <row r="816" spans="1:19" x14ac:dyDescent="0.3">
      <c r="A816">
        <v>1685</v>
      </c>
      <c r="B816" t="s">
        <v>85</v>
      </c>
      <c r="C816" t="s">
        <v>85</v>
      </c>
      <c r="D816" t="s">
        <v>85</v>
      </c>
      <c r="E816">
        <v>0</v>
      </c>
      <c r="F816" t="s">
        <v>85</v>
      </c>
      <c r="G816" t="s">
        <v>141</v>
      </c>
      <c r="H816" t="s">
        <v>142</v>
      </c>
      <c r="J816" t="s">
        <v>142</v>
      </c>
      <c r="K816" t="s">
        <v>142</v>
      </c>
      <c r="L816" t="s">
        <v>88</v>
      </c>
      <c r="M816" t="s">
        <v>61</v>
      </c>
      <c r="N816" t="s">
        <v>142</v>
      </c>
      <c r="O816" t="s">
        <v>142</v>
      </c>
      <c r="P816" t="s">
        <v>142</v>
      </c>
      <c r="Q816" t="s">
        <v>142</v>
      </c>
      <c r="R816" t="s">
        <v>142</v>
      </c>
      <c r="S816">
        <v>1</v>
      </c>
    </row>
    <row r="817" spans="1:19" x14ac:dyDescent="0.3">
      <c r="A817">
        <v>807998</v>
      </c>
      <c r="B817" t="s">
        <v>411</v>
      </c>
      <c r="C817" t="s">
        <v>51</v>
      </c>
      <c r="D817" t="s">
        <v>54</v>
      </c>
      <c r="E817">
        <v>25</v>
      </c>
      <c r="F817" t="s">
        <v>21</v>
      </c>
      <c r="G817" t="s">
        <v>141</v>
      </c>
      <c r="H817" t="s">
        <v>142</v>
      </c>
      <c r="J817" t="s">
        <v>142</v>
      </c>
      <c r="K817" t="s">
        <v>142</v>
      </c>
      <c r="L817" t="s">
        <v>35</v>
      </c>
      <c r="M817" t="s">
        <v>61</v>
      </c>
      <c r="N817" t="s">
        <v>142</v>
      </c>
      <c r="O817" t="s">
        <v>142</v>
      </c>
      <c r="P817" t="s">
        <v>142</v>
      </c>
      <c r="Q817" t="s">
        <v>142</v>
      </c>
      <c r="R817" t="s">
        <v>142</v>
      </c>
      <c r="S817">
        <v>1</v>
      </c>
    </row>
    <row r="818" spans="1:19" x14ac:dyDescent="0.3">
      <c r="A818">
        <v>1738515</v>
      </c>
      <c r="B818" t="s">
        <v>85</v>
      </c>
      <c r="C818" t="s">
        <v>140</v>
      </c>
      <c r="D818" t="s">
        <v>140</v>
      </c>
      <c r="E818">
        <v>0</v>
      </c>
      <c r="F818" t="s">
        <v>140</v>
      </c>
      <c r="G818" t="s">
        <v>141</v>
      </c>
      <c r="H818" t="s">
        <v>142</v>
      </c>
      <c r="J818" t="s">
        <v>142</v>
      </c>
      <c r="K818" t="s">
        <v>142</v>
      </c>
      <c r="L818" t="s">
        <v>88</v>
      </c>
      <c r="M818" t="s">
        <v>61</v>
      </c>
      <c r="N818" t="s">
        <v>142</v>
      </c>
      <c r="O818" t="s">
        <v>142</v>
      </c>
      <c r="P818" t="s">
        <v>142</v>
      </c>
      <c r="Q818" t="s">
        <v>142</v>
      </c>
      <c r="R818" t="s">
        <v>142</v>
      </c>
      <c r="S818">
        <v>1</v>
      </c>
    </row>
    <row r="819" spans="1:19" x14ac:dyDescent="0.3">
      <c r="A819">
        <v>5987</v>
      </c>
      <c r="B819" t="s">
        <v>85</v>
      </c>
      <c r="C819" t="s">
        <v>85</v>
      </c>
      <c r="D819" t="s">
        <v>85</v>
      </c>
      <c r="E819">
        <v>0</v>
      </c>
      <c r="F819" t="s">
        <v>85</v>
      </c>
      <c r="G819" t="s">
        <v>141</v>
      </c>
      <c r="H819" t="s">
        <v>142</v>
      </c>
      <c r="J819" t="s">
        <v>142</v>
      </c>
      <c r="K819" t="s">
        <v>142</v>
      </c>
      <c r="L819" t="s">
        <v>88</v>
      </c>
      <c r="M819" t="s">
        <v>61</v>
      </c>
      <c r="N819" t="s">
        <v>142</v>
      </c>
      <c r="O819" t="s">
        <v>142</v>
      </c>
      <c r="P819" t="s">
        <v>142</v>
      </c>
      <c r="Q819" t="s">
        <v>142</v>
      </c>
      <c r="R819" t="s">
        <v>142</v>
      </c>
      <c r="S819">
        <v>1</v>
      </c>
    </row>
    <row r="820" spans="1:19" x14ac:dyDescent="0.3">
      <c r="A820">
        <v>809648</v>
      </c>
      <c r="B820" t="s">
        <v>202</v>
      </c>
      <c r="C820" t="s">
        <v>19</v>
      </c>
      <c r="D820" t="s">
        <v>20</v>
      </c>
      <c r="E820">
        <v>18</v>
      </c>
      <c r="F820" t="s">
        <v>46</v>
      </c>
      <c r="G820" t="s">
        <v>133</v>
      </c>
      <c r="H820" t="s">
        <v>1289</v>
      </c>
      <c r="J820" t="s">
        <v>1290</v>
      </c>
      <c r="K820" s="1">
        <v>42421.229861111111</v>
      </c>
      <c r="L820" t="s">
        <v>93</v>
      </c>
      <c r="M820" t="s">
        <v>26</v>
      </c>
      <c r="N820">
        <v>21</v>
      </c>
      <c r="O820" t="s">
        <v>44</v>
      </c>
      <c r="P820">
        <v>201602</v>
      </c>
      <c r="Q820" t="s">
        <v>81</v>
      </c>
      <c r="R820">
        <v>1</v>
      </c>
      <c r="S820">
        <v>1</v>
      </c>
    </row>
    <row r="821" spans="1:19" x14ac:dyDescent="0.3">
      <c r="A821">
        <v>789004</v>
      </c>
      <c r="B821" t="s">
        <v>182</v>
      </c>
      <c r="C821" t="s">
        <v>19</v>
      </c>
      <c r="D821" t="s">
        <v>85</v>
      </c>
      <c r="E821">
        <v>36</v>
      </c>
      <c r="F821" t="s">
        <v>163</v>
      </c>
      <c r="G821" t="s">
        <v>22</v>
      </c>
      <c r="H821" t="s">
        <v>1291</v>
      </c>
      <c r="J821" t="s">
        <v>1292</v>
      </c>
      <c r="K821" s="1">
        <v>42412.495833333334</v>
      </c>
      <c r="L821" t="s">
        <v>25</v>
      </c>
      <c r="M821" t="s">
        <v>43</v>
      </c>
      <c r="N821">
        <v>12</v>
      </c>
      <c r="O821" t="s">
        <v>44</v>
      </c>
      <c r="P821">
        <v>201602</v>
      </c>
      <c r="Q821" t="s">
        <v>84</v>
      </c>
      <c r="R821">
        <v>6</v>
      </c>
      <c r="S821">
        <v>1</v>
      </c>
    </row>
    <row r="822" spans="1:19" x14ac:dyDescent="0.3">
      <c r="A822">
        <v>810011</v>
      </c>
      <c r="B822" t="s">
        <v>123</v>
      </c>
      <c r="C822" t="s">
        <v>19</v>
      </c>
      <c r="D822" t="s">
        <v>20</v>
      </c>
      <c r="E822">
        <v>32</v>
      </c>
      <c r="F822" t="s">
        <v>31</v>
      </c>
      <c r="G822" t="s">
        <v>77</v>
      </c>
      <c r="H822" t="s">
        <v>1040</v>
      </c>
      <c r="J822" t="s">
        <v>1293</v>
      </c>
      <c r="K822" s="1">
        <v>42430.599305555559</v>
      </c>
      <c r="L822" t="s">
        <v>35</v>
      </c>
      <c r="M822" t="s">
        <v>43</v>
      </c>
      <c r="N822">
        <v>1</v>
      </c>
      <c r="O822" t="s">
        <v>27</v>
      </c>
      <c r="P822">
        <v>201603</v>
      </c>
      <c r="Q822" t="s">
        <v>28</v>
      </c>
      <c r="R822">
        <v>3</v>
      </c>
      <c r="S822">
        <v>1</v>
      </c>
    </row>
    <row r="823" spans="1:19" x14ac:dyDescent="0.3">
      <c r="A823">
        <v>772955</v>
      </c>
      <c r="B823" t="s">
        <v>107</v>
      </c>
      <c r="C823" t="s">
        <v>19</v>
      </c>
      <c r="D823" t="s">
        <v>85</v>
      </c>
      <c r="E823">
        <v>30</v>
      </c>
      <c r="F823" t="s">
        <v>21</v>
      </c>
      <c r="G823" t="s">
        <v>22</v>
      </c>
      <c r="H823" t="s">
        <v>74</v>
      </c>
      <c r="J823" t="s">
        <v>1294</v>
      </c>
      <c r="K823" s="1">
        <v>42405.434027777781</v>
      </c>
      <c r="L823" t="s">
        <v>35</v>
      </c>
      <c r="M823" t="s">
        <v>26</v>
      </c>
      <c r="N823">
        <v>5</v>
      </c>
      <c r="O823" t="s">
        <v>44</v>
      </c>
      <c r="P823">
        <v>201602</v>
      </c>
      <c r="Q823" t="s">
        <v>84</v>
      </c>
      <c r="R823">
        <v>6</v>
      </c>
      <c r="S823">
        <v>1</v>
      </c>
    </row>
    <row r="824" spans="1:19" x14ac:dyDescent="0.3">
      <c r="A824">
        <v>808402</v>
      </c>
      <c r="B824" t="s">
        <v>85</v>
      </c>
      <c r="C824" t="s">
        <v>85</v>
      </c>
      <c r="D824" t="s">
        <v>85</v>
      </c>
      <c r="E824">
        <v>0</v>
      </c>
      <c r="F824" t="s">
        <v>85</v>
      </c>
      <c r="G824" t="s">
        <v>64</v>
      </c>
      <c r="H824" t="s">
        <v>1295</v>
      </c>
      <c r="J824" t="s">
        <v>1296</v>
      </c>
      <c r="K824" s="1">
        <v>42428.675694444442</v>
      </c>
      <c r="L824" t="s">
        <v>88</v>
      </c>
      <c r="M824" t="s">
        <v>43</v>
      </c>
      <c r="N824">
        <v>28</v>
      </c>
      <c r="O824" t="s">
        <v>44</v>
      </c>
      <c r="P824">
        <v>201602</v>
      </c>
      <c r="Q824" t="s">
        <v>81</v>
      </c>
      <c r="R824">
        <v>1</v>
      </c>
      <c r="S824">
        <v>1</v>
      </c>
    </row>
    <row r="825" spans="1:19" x14ac:dyDescent="0.3">
      <c r="A825">
        <v>940664</v>
      </c>
      <c r="B825" t="s">
        <v>247</v>
      </c>
      <c r="C825" t="s">
        <v>51</v>
      </c>
      <c r="D825" t="s">
        <v>20</v>
      </c>
      <c r="E825">
        <v>36</v>
      </c>
      <c r="F825" t="s">
        <v>163</v>
      </c>
      <c r="G825" t="s">
        <v>64</v>
      </c>
      <c r="H825" t="s">
        <v>273</v>
      </c>
      <c r="J825" t="s">
        <v>1297</v>
      </c>
      <c r="K825" s="1">
        <v>42459.603472222225</v>
      </c>
      <c r="L825" t="s">
        <v>25</v>
      </c>
      <c r="M825" t="s">
        <v>43</v>
      </c>
      <c r="N825">
        <v>30</v>
      </c>
      <c r="O825" t="s">
        <v>27</v>
      </c>
      <c r="P825">
        <v>201603</v>
      </c>
      <c r="Q825" t="s">
        <v>36</v>
      </c>
      <c r="R825">
        <v>4</v>
      </c>
      <c r="S825">
        <v>1</v>
      </c>
    </row>
    <row r="826" spans="1:19" x14ac:dyDescent="0.3">
      <c r="A826">
        <v>810081</v>
      </c>
      <c r="B826" t="s">
        <v>188</v>
      </c>
      <c r="C826" t="s">
        <v>19</v>
      </c>
      <c r="D826" t="s">
        <v>38</v>
      </c>
      <c r="E826">
        <v>43</v>
      </c>
      <c r="F826" t="s">
        <v>21</v>
      </c>
      <c r="G826" t="s">
        <v>105</v>
      </c>
      <c r="H826" t="s">
        <v>765</v>
      </c>
      <c r="J826" t="s">
        <v>1298</v>
      </c>
      <c r="K826" s="1">
        <v>42436.78402777778</v>
      </c>
      <c r="L826" t="s">
        <v>25</v>
      </c>
      <c r="M826" t="s">
        <v>43</v>
      </c>
      <c r="N826">
        <v>7</v>
      </c>
      <c r="O826" t="s">
        <v>27</v>
      </c>
      <c r="P826">
        <v>201603</v>
      </c>
      <c r="Q826" t="s">
        <v>72</v>
      </c>
      <c r="R826">
        <v>2</v>
      </c>
      <c r="S826">
        <v>1</v>
      </c>
    </row>
    <row r="827" spans="1:19" x14ac:dyDescent="0.3">
      <c r="A827">
        <v>2370632</v>
      </c>
      <c r="B827" t="s">
        <v>147</v>
      </c>
      <c r="C827" t="s">
        <v>19</v>
      </c>
      <c r="D827" t="s">
        <v>30</v>
      </c>
      <c r="E827">
        <v>52</v>
      </c>
      <c r="F827" t="s">
        <v>68</v>
      </c>
      <c r="G827" t="s">
        <v>32</v>
      </c>
      <c r="H827" t="s">
        <v>1299</v>
      </c>
      <c r="J827" t="s">
        <v>1300</v>
      </c>
      <c r="K827" s="1">
        <v>42449.506249999999</v>
      </c>
      <c r="L827" t="s">
        <v>97</v>
      </c>
      <c r="M827" t="s">
        <v>43</v>
      </c>
      <c r="N827">
        <v>20</v>
      </c>
      <c r="O827" t="s">
        <v>27</v>
      </c>
      <c r="P827">
        <v>201603</v>
      </c>
      <c r="Q827" t="s">
        <v>81</v>
      </c>
      <c r="R827">
        <v>1</v>
      </c>
      <c r="S827">
        <v>1</v>
      </c>
    </row>
    <row r="828" spans="1:19" x14ac:dyDescent="0.3">
      <c r="A828">
        <v>789138</v>
      </c>
      <c r="B828" t="s">
        <v>255</v>
      </c>
      <c r="C828" t="s">
        <v>19</v>
      </c>
      <c r="D828" t="s">
        <v>20</v>
      </c>
      <c r="E828">
        <v>42</v>
      </c>
      <c r="F828" t="s">
        <v>21</v>
      </c>
      <c r="G828" t="s">
        <v>64</v>
      </c>
      <c r="H828" t="s">
        <v>137</v>
      </c>
      <c r="J828" t="s">
        <v>1301</v>
      </c>
      <c r="K828" s="1">
        <v>42402.817361111112</v>
      </c>
      <c r="L828" t="s">
        <v>25</v>
      </c>
      <c r="M828" t="s">
        <v>170</v>
      </c>
      <c r="N828">
        <v>2</v>
      </c>
      <c r="O828" t="s">
        <v>44</v>
      </c>
      <c r="P828">
        <v>201602</v>
      </c>
      <c r="Q828" t="s">
        <v>28</v>
      </c>
      <c r="R828">
        <v>3</v>
      </c>
      <c r="S828">
        <v>1</v>
      </c>
    </row>
    <row r="829" spans="1:19" x14ac:dyDescent="0.3">
      <c r="A829">
        <v>809731</v>
      </c>
      <c r="B829" t="s">
        <v>143</v>
      </c>
      <c r="C829" t="s">
        <v>19</v>
      </c>
      <c r="D829" t="s">
        <v>20</v>
      </c>
      <c r="E829">
        <v>43</v>
      </c>
      <c r="F829" t="s">
        <v>90</v>
      </c>
      <c r="G829" t="s">
        <v>69</v>
      </c>
      <c r="H829" t="s">
        <v>442</v>
      </c>
      <c r="J829" t="s">
        <v>1302</v>
      </c>
      <c r="K829" s="1">
        <v>42413.439583333333</v>
      </c>
      <c r="L829" t="s">
        <v>25</v>
      </c>
      <c r="M829" t="s">
        <v>26</v>
      </c>
      <c r="N829">
        <v>13</v>
      </c>
      <c r="O829" t="s">
        <v>44</v>
      </c>
      <c r="P829">
        <v>201602</v>
      </c>
      <c r="Q829" t="s">
        <v>49</v>
      </c>
      <c r="R829">
        <v>7</v>
      </c>
      <c r="S829">
        <v>1</v>
      </c>
    </row>
    <row r="830" spans="1:19" x14ac:dyDescent="0.3">
      <c r="A830">
        <v>940509</v>
      </c>
      <c r="B830" t="s">
        <v>237</v>
      </c>
      <c r="C830" t="s">
        <v>19</v>
      </c>
      <c r="D830" t="s">
        <v>528</v>
      </c>
      <c r="E830">
        <v>26</v>
      </c>
      <c r="F830" t="s">
        <v>46</v>
      </c>
      <c r="G830" t="s">
        <v>354</v>
      </c>
      <c r="H830" t="s">
        <v>381</v>
      </c>
      <c r="J830" t="s">
        <v>1303</v>
      </c>
      <c r="K830" s="1">
        <v>42456.675000000003</v>
      </c>
      <c r="L830" t="s">
        <v>35</v>
      </c>
      <c r="M830" t="s">
        <v>43</v>
      </c>
      <c r="N830">
        <v>27</v>
      </c>
      <c r="O830" t="s">
        <v>27</v>
      </c>
      <c r="P830">
        <v>201603</v>
      </c>
      <c r="Q830" t="s">
        <v>81</v>
      </c>
      <c r="R830">
        <v>1</v>
      </c>
      <c r="S830">
        <v>1</v>
      </c>
    </row>
    <row r="831" spans="1:19" x14ac:dyDescent="0.3">
      <c r="A831">
        <v>851410</v>
      </c>
      <c r="B831" t="s">
        <v>414</v>
      </c>
      <c r="C831" t="s">
        <v>51</v>
      </c>
      <c r="D831" t="s">
        <v>30</v>
      </c>
      <c r="E831">
        <v>27</v>
      </c>
      <c r="F831" t="s">
        <v>31</v>
      </c>
      <c r="G831" t="s">
        <v>40</v>
      </c>
      <c r="H831" t="s">
        <v>52</v>
      </c>
      <c r="J831" t="s">
        <v>1304</v>
      </c>
      <c r="K831" s="1">
        <v>42435.618055555555</v>
      </c>
      <c r="L831" t="s">
        <v>35</v>
      </c>
      <c r="M831" t="s">
        <v>43</v>
      </c>
      <c r="N831">
        <v>6</v>
      </c>
      <c r="O831" t="s">
        <v>27</v>
      </c>
      <c r="P831">
        <v>201603</v>
      </c>
      <c r="Q831" t="s">
        <v>81</v>
      </c>
      <c r="R831">
        <v>1</v>
      </c>
      <c r="S831">
        <v>1</v>
      </c>
    </row>
    <row r="832" spans="1:19" x14ac:dyDescent="0.3">
      <c r="A832">
        <v>794368</v>
      </c>
      <c r="B832" t="s">
        <v>117</v>
      </c>
      <c r="C832" t="s">
        <v>19</v>
      </c>
      <c r="D832" t="s">
        <v>54</v>
      </c>
      <c r="E832">
        <v>34</v>
      </c>
      <c r="F832" t="s">
        <v>21</v>
      </c>
      <c r="G832" t="s">
        <v>144</v>
      </c>
      <c r="H832" t="s">
        <v>646</v>
      </c>
      <c r="J832" t="s">
        <v>1305</v>
      </c>
      <c r="K832" s="1">
        <v>42414.645833333336</v>
      </c>
      <c r="L832" t="s">
        <v>35</v>
      </c>
      <c r="M832" t="s">
        <v>43</v>
      </c>
      <c r="N832">
        <v>14</v>
      </c>
      <c r="O832" t="s">
        <v>44</v>
      </c>
      <c r="P832">
        <v>201602</v>
      </c>
      <c r="Q832" t="s">
        <v>81</v>
      </c>
      <c r="R832">
        <v>1</v>
      </c>
      <c r="S832">
        <v>1</v>
      </c>
    </row>
    <row r="833" spans="1:19" x14ac:dyDescent="0.3">
      <c r="A833">
        <v>2415185</v>
      </c>
      <c r="B833" t="s">
        <v>356</v>
      </c>
      <c r="C833" t="s">
        <v>19</v>
      </c>
      <c r="D833" t="s">
        <v>20</v>
      </c>
      <c r="E833">
        <v>28</v>
      </c>
      <c r="F833" t="s">
        <v>31</v>
      </c>
      <c r="G833" t="s">
        <v>133</v>
      </c>
      <c r="H833" t="s">
        <v>1306</v>
      </c>
      <c r="J833" t="s">
        <v>1307</v>
      </c>
      <c r="K833" s="1">
        <v>42434.354861111111</v>
      </c>
      <c r="L833" t="s">
        <v>35</v>
      </c>
      <c r="M833" t="s">
        <v>26</v>
      </c>
      <c r="N833">
        <v>5</v>
      </c>
      <c r="O833" t="s">
        <v>27</v>
      </c>
      <c r="P833">
        <v>201603</v>
      </c>
      <c r="Q833" t="s">
        <v>49</v>
      </c>
      <c r="R833">
        <v>7</v>
      </c>
      <c r="S833">
        <v>1</v>
      </c>
    </row>
    <row r="834" spans="1:19" x14ac:dyDescent="0.3">
      <c r="A834">
        <v>2361803</v>
      </c>
      <c r="B834" t="s">
        <v>202</v>
      </c>
      <c r="C834" t="s">
        <v>19</v>
      </c>
      <c r="D834" t="s">
        <v>85</v>
      </c>
      <c r="E834">
        <v>44</v>
      </c>
      <c r="F834" t="s">
        <v>46</v>
      </c>
      <c r="G834" t="s">
        <v>164</v>
      </c>
      <c r="H834" t="s">
        <v>1308</v>
      </c>
      <c r="J834" t="s">
        <v>1309</v>
      </c>
      <c r="K834" s="1">
        <v>42449.754166666666</v>
      </c>
      <c r="L834" t="s">
        <v>25</v>
      </c>
      <c r="M834" t="s">
        <v>43</v>
      </c>
      <c r="N834">
        <v>20</v>
      </c>
      <c r="O834" t="s">
        <v>27</v>
      </c>
      <c r="P834">
        <v>201603</v>
      </c>
      <c r="Q834" t="s">
        <v>81</v>
      </c>
      <c r="R834">
        <v>1</v>
      </c>
      <c r="S834">
        <v>1</v>
      </c>
    </row>
    <row r="835" spans="1:19" x14ac:dyDescent="0.3">
      <c r="A835">
        <v>820398</v>
      </c>
      <c r="B835" t="s">
        <v>191</v>
      </c>
      <c r="C835" t="s">
        <v>19</v>
      </c>
      <c r="D835" t="s">
        <v>20</v>
      </c>
      <c r="E835">
        <v>28</v>
      </c>
      <c r="F835" t="s">
        <v>31</v>
      </c>
      <c r="G835" t="s">
        <v>105</v>
      </c>
      <c r="H835" t="s">
        <v>1310</v>
      </c>
      <c r="J835" t="s">
        <v>1311</v>
      </c>
      <c r="K835" s="1">
        <v>42430.209027777775</v>
      </c>
      <c r="L835" t="s">
        <v>35</v>
      </c>
      <c r="M835" t="s">
        <v>26</v>
      </c>
      <c r="N835">
        <v>1</v>
      </c>
      <c r="O835" t="s">
        <v>27</v>
      </c>
      <c r="P835">
        <v>201603</v>
      </c>
      <c r="Q835" t="s">
        <v>28</v>
      </c>
      <c r="R835">
        <v>3</v>
      </c>
      <c r="S835">
        <v>1</v>
      </c>
    </row>
    <row r="836" spans="1:19" x14ac:dyDescent="0.3">
      <c r="A836">
        <v>867457</v>
      </c>
      <c r="B836" t="s">
        <v>185</v>
      </c>
      <c r="C836" t="s">
        <v>19</v>
      </c>
      <c r="D836" t="s">
        <v>30</v>
      </c>
      <c r="E836">
        <v>28</v>
      </c>
      <c r="F836" t="s">
        <v>21</v>
      </c>
      <c r="G836" t="s">
        <v>22</v>
      </c>
      <c r="H836" t="s">
        <v>1312</v>
      </c>
      <c r="J836" t="s">
        <v>1313</v>
      </c>
      <c r="K836" s="1">
        <v>42453.701388888891</v>
      </c>
      <c r="L836" t="s">
        <v>35</v>
      </c>
      <c r="M836" t="s">
        <v>43</v>
      </c>
      <c r="N836">
        <v>24</v>
      </c>
      <c r="O836" t="s">
        <v>27</v>
      </c>
      <c r="P836">
        <v>201603</v>
      </c>
      <c r="Q836" t="s">
        <v>45</v>
      </c>
      <c r="R836">
        <v>5</v>
      </c>
      <c r="S836">
        <v>1</v>
      </c>
    </row>
    <row r="837" spans="1:19" x14ac:dyDescent="0.3">
      <c r="A837">
        <v>788856</v>
      </c>
      <c r="B837" t="s">
        <v>182</v>
      </c>
      <c r="C837" t="s">
        <v>19</v>
      </c>
      <c r="D837" t="s">
        <v>85</v>
      </c>
      <c r="E837">
        <v>45</v>
      </c>
      <c r="F837" t="s">
        <v>46</v>
      </c>
      <c r="G837" t="s">
        <v>22</v>
      </c>
      <c r="H837" t="s">
        <v>74</v>
      </c>
      <c r="J837" t="s">
        <v>1314</v>
      </c>
      <c r="K837" s="1">
        <v>42385.727777777778</v>
      </c>
      <c r="L837" t="s">
        <v>25</v>
      </c>
      <c r="M837" t="s">
        <v>43</v>
      </c>
      <c r="N837">
        <v>16</v>
      </c>
      <c r="O837" t="s">
        <v>62</v>
      </c>
      <c r="P837">
        <v>201601</v>
      </c>
      <c r="Q837" t="s">
        <v>49</v>
      </c>
      <c r="R837">
        <v>7</v>
      </c>
      <c r="S837">
        <v>1</v>
      </c>
    </row>
    <row r="838" spans="1:19" x14ac:dyDescent="0.3">
      <c r="A838">
        <v>789056</v>
      </c>
      <c r="B838" t="s">
        <v>297</v>
      </c>
      <c r="C838" t="s">
        <v>51</v>
      </c>
      <c r="D838" t="s">
        <v>20</v>
      </c>
      <c r="E838">
        <v>48</v>
      </c>
      <c r="F838" t="s">
        <v>21</v>
      </c>
      <c r="G838" t="s">
        <v>77</v>
      </c>
      <c r="H838" t="s">
        <v>229</v>
      </c>
      <c r="J838" t="s">
        <v>1315</v>
      </c>
      <c r="K838" s="1">
        <v>42372.423611111109</v>
      </c>
      <c r="L838" t="s">
        <v>25</v>
      </c>
      <c r="M838" t="s">
        <v>26</v>
      </c>
      <c r="N838">
        <v>3</v>
      </c>
      <c r="O838" t="s">
        <v>62</v>
      </c>
      <c r="P838">
        <v>201601</v>
      </c>
      <c r="Q838" t="s">
        <v>81</v>
      </c>
      <c r="R838">
        <v>1</v>
      </c>
      <c r="S838">
        <v>1</v>
      </c>
    </row>
    <row r="839" spans="1:19" x14ac:dyDescent="0.3">
      <c r="A839">
        <v>809056</v>
      </c>
      <c r="B839" t="s">
        <v>549</v>
      </c>
      <c r="C839" t="s">
        <v>19</v>
      </c>
      <c r="D839" t="s">
        <v>38</v>
      </c>
      <c r="E839">
        <v>43</v>
      </c>
      <c r="F839" t="s">
        <v>46</v>
      </c>
      <c r="G839" t="s">
        <v>64</v>
      </c>
      <c r="H839" t="s">
        <v>1316</v>
      </c>
      <c r="J839" t="s">
        <v>1317</v>
      </c>
      <c r="K839" s="1">
        <v>42437.362500000003</v>
      </c>
      <c r="L839" t="s">
        <v>25</v>
      </c>
      <c r="M839" t="s">
        <v>26</v>
      </c>
      <c r="N839">
        <v>8</v>
      </c>
      <c r="O839" t="s">
        <v>27</v>
      </c>
      <c r="P839">
        <v>201603</v>
      </c>
      <c r="Q839" t="s">
        <v>28</v>
      </c>
      <c r="R839">
        <v>3</v>
      </c>
      <c r="S839">
        <v>1</v>
      </c>
    </row>
    <row r="840" spans="1:19" x14ac:dyDescent="0.3">
      <c r="A840">
        <v>930447</v>
      </c>
      <c r="B840" t="s">
        <v>238</v>
      </c>
      <c r="C840" t="s">
        <v>19</v>
      </c>
      <c r="D840" t="s">
        <v>30</v>
      </c>
      <c r="E840">
        <v>38</v>
      </c>
      <c r="F840" t="s">
        <v>21</v>
      </c>
      <c r="G840" t="s">
        <v>32</v>
      </c>
      <c r="H840" t="s">
        <v>174</v>
      </c>
      <c r="J840" t="s">
        <v>1318</v>
      </c>
      <c r="K840" s="1">
        <v>42454.765277777777</v>
      </c>
      <c r="L840" t="s">
        <v>25</v>
      </c>
      <c r="M840" t="s">
        <v>43</v>
      </c>
      <c r="N840">
        <v>25</v>
      </c>
      <c r="O840" t="s">
        <v>27</v>
      </c>
      <c r="P840">
        <v>201603</v>
      </c>
      <c r="Q840" t="s">
        <v>84</v>
      </c>
      <c r="R840">
        <v>6</v>
      </c>
      <c r="S840">
        <v>1</v>
      </c>
    </row>
    <row r="841" spans="1:19" x14ac:dyDescent="0.3">
      <c r="A841">
        <v>893619</v>
      </c>
      <c r="B841" t="s">
        <v>621</v>
      </c>
      <c r="C841" t="s">
        <v>51</v>
      </c>
      <c r="D841" t="s">
        <v>20</v>
      </c>
      <c r="E841">
        <v>40</v>
      </c>
      <c r="F841" t="s">
        <v>46</v>
      </c>
      <c r="G841" t="s">
        <v>40</v>
      </c>
      <c r="H841" t="s">
        <v>1319</v>
      </c>
      <c r="J841" t="s">
        <v>1320</v>
      </c>
      <c r="K841" s="1">
        <v>42376.77847222222</v>
      </c>
      <c r="L841" t="s">
        <v>25</v>
      </c>
      <c r="M841" t="s">
        <v>43</v>
      </c>
      <c r="N841">
        <v>7</v>
      </c>
      <c r="O841" t="s">
        <v>62</v>
      </c>
      <c r="P841">
        <v>201601</v>
      </c>
      <c r="Q841" t="s">
        <v>45</v>
      </c>
      <c r="R841">
        <v>5</v>
      </c>
      <c r="S841">
        <v>1</v>
      </c>
    </row>
    <row r="842" spans="1:19" x14ac:dyDescent="0.3">
      <c r="A842">
        <v>810555</v>
      </c>
      <c r="B842" t="s">
        <v>423</v>
      </c>
      <c r="C842" t="s">
        <v>19</v>
      </c>
      <c r="D842" t="s">
        <v>20</v>
      </c>
      <c r="E842">
        <v>34</v>
      </c>
      <c r="F842" t="s">
        <v>154</v>
      </c>
      <c r="G842" t="s">
        <v>105</v>
      </c>
      <c r="H842" t="s">
        <v>1321</v>
      </c>
      <c r="J842" t="s">
        <v>1322</v>
      </c>
      <c r="K842" s="1">
        <v>42419.76458333333</v>
      </c>
      <c r="L842" t="s">
        <v>35</v>
      </c>
      <c r="M842" t="s">
        <v>43</v>
      </c>
      <c r="N842">
        <v>19</v>
      </c>
      <c r="O842" t="s">
        <v>44</v>
      </c>
      <c r="P842">
        <v>201602</v>
      </c>
      <c r="Q842" t="s">
        <v>84</v>
      </c>
      <c r="R842">
        <v>6</v>
      </c>
      <c r="S842">
        <v>1</v>
      </c>
    </row>
    <row r="843" spans="1:19" x14ac:dyDescent="0.3">
      <c r="A843">
        <v>869282</v>
      </c>
      <c r="B843" t="s">
        <v>272</v>
      </c>
      <c r="C843" t="s">
        <v>19</v>
      </c>
      <c r="D843" t="s">
        <v>20</v>
      </c>
      <c r="E843">
        <v>25</v>
      </c>
      <c r="F843" t="s">
        <v>21</v>
      </c>
      <c r="G843" t="s">
        <v>105</v>
      </c>
      <c r="H843" t="s">
        <v>1323</v>
      </c>
      <c r="J843" t="s">
        <v>1324</v>
      </c>
      <c r="K843" s="1">
        <v>42441.382638888892</v>
      </c>
      <c r="L843" t="s">
        <v>35</v>
      </c>
      <c r="M843" t="s">
        <v>26</v>
      </c>
      <c r="N843">
        <v>12</v>
      </c>
      <c r="O843" t="s">
        <v>27</v>
      </c>
      <c r="P843">
        <v>201603</v>
      </c>
      <c r="Q843" t="s">
        <v>49</v>
      </c>
      <c r="R843">
        <v>7</v>
      </c>
      <c r="S843">
        <v>1</v>
      </c>
    </row>
    <row r="844" spans="1:19" x14ac:dyDescent="0.3">
      <c r="A844">
        <v>867870</v>
      </c>
      <c r="B844" t="s">
        <v>107</v>
      </c>
      <c r="C844" t="s">
        <v>19</v>
      </c>
      <c r="D844" t="s">
        <v>54</v>
      </c>
      <c r="E844">
        <v>48</v>
      </c>
      <c r="F844" t="s">
        <v>21</v>
      </c>
      <c r="G844" t="s">
        <v>58</v>
      </c>
      <c r="H844" t="s">
        <v>1325</v>
      </c>
      <c r="J844" t="s">
        <v>1326</v>
      </c>
      <c r="K844" s="1">
        <v>42440.24722222222</v>
      </c>
      <c r="L844" t="s">
        <v>25</v>
      </c>
      <c r="M844" t="s">
        <v>26</v>
      </c>
      <c r="N844">
        <v>11</v>
      </c>
      <c r="O844" t="s">
        <v>27</v>
      </c>
      <c r="P844">
        <v>201603</v>
      </c>
      <c r="Q844" t="s">
        <v>84</v>
      </c>
      <c r="R844">
        <v>6</v>
      </c>
      <c r="S844">
        <v>1</v>
      </c>
    </row>
    <row r="845" spans="1:19" x14ac:dyDescent="0.3">
      <c r="A845">
        <v>810099</v>
      </c>
      <c r="B845" t="s">
        <v>143</v>
      </c>
      <c r="C845" t="s">
        <v>19</v>
      </c>
      <c r="D845" t="s">
        <v>30</v>
      </c>
      <c r="E845">
        <v>25</v>
      </c>
      <c r="F845" t="s">
        <v>31</v>
      </c>
      <c r="G845" t="s">
        <v>22</v>
      </c>
      <c r="H845" t="s">
        <v>23</v>
      </c>
      <c r="J845" t="s">
        <v>1327</v>
      </c>
      <c r="K845" s="1">
        <v>42379.279166666667</v>
      </c>
      <c r="L845" t="s">
        <v>35</v>
      </c>
      <c r="M845" t="s">
        <v>26</v>
      </c>
      <c r="N845">
        <v>10</v>
      </c>
      <c r="O845" t="s">
        <v>62</v>
      </c>
      <c r="P845">
        <v>201601</v>
      </c>
      <c r="Q845" t="s">
        <v>81</v>
      </c>
      <c r="R845">
        <v>1</v>
      </c>
      <c r="S845">
        <v>1</v>
      </c>
    </row>
    <row r="846" spans="1:19" x14ac:dyDescent="0.3">
      <c r="A846">
        <v>2288636</v>
      </c>
      <c r="B846" t="s">
        <v>29</v>
      </c>
      <c r="C846" t="s">
        <v>19</v>
      </c>
      <c r="D846" t="s">
        <v>20</v>
      </c>
      <c r="E846">
        <v>22</v>
      </c>
      <c r="F846" t="s">
        <v>68</v>
      </c>
      <c r="G846" t="s">
        <v>69</v>
      </c>
      <c r="H846" t="s">
        <v>381</v>
      </c>
      <c r="J846" t="s">
        <v>1328</v>
      </c>
      <c r="K846" s="1">
        <v>42404.835416666669</v>
      </c>
      <c r="L846" t="s">
        <v>35</v>
      </c>
      <c r="M846" t="s">
        <v>61</v>
      </c>
      <c r="N846">
        <v>4</v>
      </c>
      <c r="O846" t="s">
        <v>44</v>
      </c>
      <c r="P846">
        <v>201602</v>
      </c>
      <c r="Q846" t="s">
        <v>45</v>
      </c>
      <c r="R846">
        <v>5</v>
      </c>
      <c r="S846">
        <v>1</v>
      </c>
    </row>
    <row r="847" spans="1:19" x14ac:dyDescent="0.3">
      <c r="A847">
        <v>820607</v>
      </c>
      <c r="B847" t="s">
        <v>85</v>
      </c>
      <c r="C847" t="s">
        <v>85</v>
      </c>
      <c r="D847" t="s">
        <v>85</v>
      </c>
      <c r="E847">
        <v>0</v>
      </c>
      <c r="F847" t="s">
        <v>85</v>
      </c>
      <c r="G847" t="s">
        <v>144</v>
      </c>
      <c r="H847" t="s">
        <v>1329</v>
      </c>
      <c r="J847" t="s">
        <v>1330</v>
      </c>
      <c r="K847" s="1">
        <v>42438.818749999999</v>
      </c>
      <c r="L847" t="s">
        <v>88</v>
      </c>
      <c r="M847" t="s">
        <v>170</v>
      </c>
      <c r="N847">
        <v>9</v>
      </c>
      <c r="O847" t="s">
        <v>27</v>
      </c>
      <c r="P847">
        <v>201603</v>
      </c>
      <c r="Q847" t="s">
        <v>36</v>
      </c>
      <c r="R847">
        <v>4</v>
      </c>
      <c r="S847">
        <v>1</v>
      </c>
    </row>
    <row r="848" spans="1:19" x14ac:dyDescent="0.3">
      <c r="A848">
        <v>772330</v>
      </c>
      <c r="B848" t="s">
        <v>89</v>
      </c>
      <c r="C848" t="s">
        <v>19</v>
      </c>
      <c r="D848" t="s">
        <v>54</v>
      </c>
      <c r="E848">
        <v>21</v>
      </c>
      <c r="F848" t="s">
        <v>21</v>
      </c>
      <c r="G848" t="s">
        <v>40</v>
      </c>
      <c r="H848" t="s">
        <v>1331</v>
      </c>
      <c r="J848" t="s">
        <v>1332</v>
      </c>
      <c r="K848" s="1">
        <v>42399.722916666666</v>
      </c>
      <c r="L848" t="s">
        <v>35</v>
      </c>
      <c r="M848" t="s">
        <v>43</v>
      </c>
      <c r="N848">
        <v>30</v>
      </c>
      <c r="O848" t="s">
        <v>62</v>
      </c>
      <c r="P848">
        <v>201601</v>
      </c>
      <c r="Q848" t="s">
        <v>49</v>
      </c>
      <c r="R848">
        <v>7</v>
      </c>
      <c r="S848">
        <v>1</v>
      </c>
    </row>
    <row r="849" spans="1:19" x14ac:dyDescent="0.3">
      <c r="A849">
        <v>810063</v>
      </c>
      <c r="B849" t="s">
        <v>224</v>
      </c>
      <c r="C849" t="s">
        <v>19</v>
      </c>
      <c r="D849" t="s">
        <v>38</v>
      </c>
      <c r="E849">
        <v>28</v>
      </c>
      <c r="F849" t="s">
        <v>90</v>
      </c>
      <c r="G849" t="s">
        <v>64</v>
      </c>
      <c r="H849" t="s">
        <v>442</v>
      </c>
      <c r="J849" t="s">
        <v>1333</v>
      </c>
      <c r="K849" s="1">
        <v>42427.386805555558</v>
      </c>
      <c r="L849" t="s">
        <v>35</v>
      </c>
      <c r="M849" t="s">
        <v>26</v>
      </c>
      <c r="N849">
        <v>27</v>
      </c>
      <c r="O849" t="s">
        <v>44</v>
      </c>
      <c r="P849">
        <v>201602</v>
      </c>
      <c r="Q849" t="s">
        <v>49</v>
      </c>
      <c r="R849">
        <v>7</v>
      </c>
      <c r="S849">
        <v>1</v>
      </c>
    </row>
    <row r="850" spans="1:19" x14ac:dyDescent="0.3">
      <c r="A850">
        <v>760598</v>
      </c>
      <c r="B850" t="s">
        <v>1334</v>
      </c>
      <c r="C850" t="s">
        <v>51</v>
      </c>
      <c r="D850" t="s">
        <v>20</v>
      </c>
      <c r="E850">
        <v>45</v>
      </c>
      <c r="F850" t="s">
        <v>112</v>
      </c>
      <c r="G850" t="s">
        <v>22</v>
      </c>
      <c r="H850" t="s">
        <v>74</v>
      </c>
      <c r="J850" t="s">
        <v>1335</v>
      </c>
      <c r="K850" s="1">
        <v>42453.607638888891</v>
      </c>
      <c r="L850" t="s">
        <v>25</v>
      </c>
      <c r="M850" t="s">
        <v>43</v>
      </c>
      <c r="N850">
        <v>24</v>
      </c>
      <c r="O850" t="s">
        <v>27</v>
      </c>
      <c r="P850">
        <v>201603</v>
      </c>
      <c r="Q850" t="s">
        <v>45</v>
      </c>
      <c r="R850">
        <v>5</v>
      </c>
      <c r="S850">
        <v>1</v>
      </c>
    </row>
    <row r="851" spans="1:19" x14ac:dyDescent="0.3">
      <c r="A851">
        <v>939680</v>
      </c>
      <c r="B851" t="s">
        <v>101</v>
      </c>
      <c r="C851" t="s">
        <v>19</v>
      </c>
      <c r="D851" t="s">
        <v>54</v>
      </c>
      <c r="E851">
        <v>19</v>
      </c>
      <c r="F851" t="s">
        <v>21</v>
      </c>
      <c r="G851" t="s">
        <v>77</v>
      </c>
      <c r="H851" t="s">
        <v>253</v>
      </c>
      <c r="J851" t="s">
        <v>1336</v>
      </c>
      <c r="K851" s="1">
        <v>42456.847222222219</v>
      </c>
      <c r="L851" t="s">
        <v>93</v>
      </c>
      <c r="M851" t="s">
        <v>61</v>
      </c>
      <c r="N851">
        <v>27</v>
      </c>
      <c r="O851" t="s">
        <v>27</v>
      </c>
      <c r="P851">
        <v>201603</v>
      </c>
      <c r="Q851" t="s">
        <v>81</v>
      </c>
      <c r="R851">
        <v>1</v>
      </c>
      <c r="S851">
        <v>1</v>
      </c>
    </row>
    <row r="852" spans="1:19" x14ac:dyDescent="0.3">
      <c r="A852">
        <v>772475</v>
      </c>
      <c r="B852" t="s">
        <v>126</v>
      </c>
      <c r="C852" t="s">
        <v>19</v>
      </c>
      <c r="D852" t="s">
        <v>54</v>
      </c>
      <c r="E852">
        <v>16</v>
      </c>
      <c r="F852" t="s">
        <v>21</v>
      </c>
      <c r="G852" t="s">
        <v>105</v>
      </c>
      <c r="H852" t="s">
        <v>1337</v>
      </c>
      <c r="J852" t="s">
        <v>1338</v>
      </c>
      <c r="K852" s="1">
        <v>42414.543749999997</v>
      </c>
      <c r="L852" t="s">
        <v>93</v>
      </c>
      <c r="M852" t="s">
        <v>43</v>
      </c>
      <c r="N852">
        <v>14</v>
      </c>
      <c r="O852" t="s">
        <v>44</v>
      </c>
      <c r="P852">
        <v>201602</v>
      </c>
      <c r="Q852" t="s">
        <v>81</v>
      </c>
      <c r="R852">
        <v>1</v>
      </c>
      <c r="S852">
        <v>1</v>
      </c>
    </row>
    <row r="853" spans="1:19" x14ac:dyDescent="0.3">
      <c r="A853">
        <v>2368806</v>
      </c>
      <c r="B853" t="s">
        <v>76</v>
      </c>
      <c r="C853" t="s">
        <v>19</v>
      </c>
      <c r="D853" t="s">
        <v>30</v>
      </c>
      <c r="E853">
        <v>27</v>
      </c>
      <c r="F853" t="s">
        <v>68</v>
      </c>
      <c r="G853" t="s">
        <v>69</v>
      </c>
      <c r="H853" t="s">
        <v>437</v>
      </c>
      <c r="J853" t="s">
        <v>694</v>
      </c>
      <c r="K853" s="1">
        <v>42458.34375</v>
      </c>
      <c r="L853" t="s">
        <v>35</v>
      </c>
      <c r="M853" t="s">
        <v>26</v>
      </c>
      <c r="N853">
        <v>29</v>
      </c>
      <c r="O853" t="s">
        <v>27</v>
      </c>
      <c r="P853">
        <v>201603</v>
      </c>
      <c r="Q853" t="s">
        <v>28</v>
      </c>
      <c r="R853">
        <v>3</v>
      </c>
      <c r="S853">
        <v>1</v>
      </c>
    </row>
    <row r="854" spans="1:19" x14ac:dyDescent="0.3">
      <c r="A854">
        <v>772557</v>
      </c>
      <c r="B854" t="s">
        <v>162</v>
      </c>
      <c r="C854" t="s">
        <v>19</v>
      </c>
      <c r="D854" t="s">
        <v>38</v>
      </c>
      <c r="E854">
        <v>32</v>
      </c>
      <c r="F854" t="s">
        <v>46</v>
      </c>
      <c r="G854" t="s">
        <v>22</v>
      </c>
      <c r="H854" t="s">
        <v>398</v>
      </c>
      <c r="J854" t="s">
        <v>1339</v>
      </c>
      <c r="K854" s="1">
        <v>42399.349305555559</v>
      </c>
      <c r="L854" t="s">
        <v>35</v>
      </c>
      <c r="M854" t="s">
        <v>26</v>
      </c>
      <c r="N854">
        <v>30</v>
      </c>
      <c r="O854" t="s">
        <v>62</v>
      </c>
      <c r="P854">
        <v>201601</v>
      </c>
      <c r="Q854" t="s">
        <v>49</v>
      </c>
      <c r="R854">
        <v>7</v>
      </c>
      <c r="S854">
        <v>1</v>
      </c>
    </row>
    <row r="855" spans="1:19" x14ac:dyDescent="0.3">
      <c r="A855">
        <v>821232</v>
      </c>
      <c r="B855" t="s">
        <v>82</v>
      </c>
      <c r="C855" t="s">
        <v>19</v>
      </c>
      <c r="D855" t="s">
        <v>528</v>
      </c>
      <c r="E855">
        <v>46</v>
      </c>
      <c r="F855" t="s">
        <v>21</v>
      </c>
      <c r="G855" t="s">
        <v>69</v>
      </c>
      <c r="H855" t="s">
        <v>493</v>
      </c>
      <c r="J855" t="s">
        <v>1340</v>
      </c>
      <c r="K855" s="1">
        <v>42425.716666666667</v>
      </c>
      <c r="L855" t="s">
        <v>25</v>
      </c>
      <c r="M855" t="s">
        <v>43</v>
      </c>
      <c r="N855">
        <v>25</v>
      </c>
      <c r="O855" t="s">
        <v>44</v>
      </c>
      <c r="P855">
        <v>201602</v>
      </c>
      <c r="Q855" t="s">
        <v>45</v>
      </c>
      <c r="R855">
        <v>5</v>
      </c>
      <c r="S855">
        <v>1</v>
      </c>
    </row>
    <row r="856" spans="1:19" x14ac:dyDescent="0.3">
      <c r="A856">
        <v>385740</v>
      </c>
      <c r="B856" t="s">
        <v>117</v>
      </c>
      <c r="C856" t="s">
        <v>19</v>
      </c>
      <c r="D856" t="s">
        <v>20</v>
      </c>
      <c r="E856">
        <v>39</v>
      </c>
      <c r="F856" t="s">
        <v>163</v>
      </c>
      <c r="G856" t="s">
        <v>40</v>
      </c>
      <c r="H856" t="s">
        <v>74</v>
      </c>
      <c r="J856" t="s">
        <v>1341</v>
      </c>
      <c r="K856" s="1">
        <v>42385.722916666666</v>
      </c>
      <c r="L856" t="s">
        <v>25</v>
      </c>
      <c r="M856" t="s">
        <v>43</v>
      </c>
      <c r="N856">
        <v>16</v>
      </c>
      <c r="O856" t="s">
        <v>62</v>
      </c>
      <c r="P856">
        <v>201601</v>
      </c>
      <c r="Q856" t="s">
        <v>49</v>
      </c>
      <c r="R856">
        <v>7</v>
      </c>
      <c r="S856">
        <v>1</v>
      </c>
    </row>
    <row r="857" spans="1:19" x14ac:dyDescent="0.3">
      <c r="A857">
        <v>807997</v>
      </c>
      <c r="B857" t="s">
        <v>421</v>
      </c>
      <c r="C857" t="s">
        <v>19</v>
      </c>
      <c r="D857" t="s">
        <v>85</v>
      </c>
      <c r="E857">
        <v>25</v>
      </c>
      <c r="F857" t="s">
        <v>39</v>
      </c>
      <c r="G857" t="s">
        <v>141</v>
      </c>
      <c r="H857" t="s">
        <v>142</v>
      </c>
      <c r="J857" t="s">
        <v>142</v>
      </c>
      <c r="K857" t="s">
        <v>142</v>
      </c>
      <c r="L857" t="s">
        <v>35</v>
      </c>
      <c r="M857" t="s">
        <v>61</v>
      </c>
      <c r="N857" t="s">
        <v>142</v>
      </c>
      <c r="O857" t="s">
        <v>142</v>
      </c>
      <c r="P857" t="s">
        <v>142</v>
      </c>
      <c r="Q857" t="s">
        <v>142</v>
      </c>
      <c r="R857" t="s">
        <v>142</v>
      </c>
      <c r="S857">
        <v>1</v>
      </c>
    </row>
    <row r="858" spans="1:19" x14ac:dyDescent="0.3">
      <c r="A858">
        <v>1456819</v>
      </c>
      <c r="B858" t="s">
        <v>85</v>
      </c>
      <c r="C858" t="s">
        <v>140</v>
      </c>
      <c r="D858" t="s">
        <v>140</v>
      </c>
      <c r="E858">
        <v>0</v>
      </c>
      <c r="F858" t="s">
        <v>140</v>
      </c>
      <c r="G858" t="s">
        <v>141</v>
      </c>
      <c r="H858" t="s">
        <v>142</v>
      </c>
      <c r="J858" t="s">
        <v>142</v>
      </c>
      <c r="K858" t="s">
        <v>142</v>
      </c>
      <c r="L858" t="s">
        <v>88</v>
      </c>
      <c r="M858" t="s">
        <v>61</v>
      </c>
      <c r="N858" t="s">
        <v>142</v>
      </c>
      <c r="O858" t="s">
        <v>142</v>
      </c>
      <c r="P858" t="s">
        <v>142</v>
      </c>
      <c r="Q858" t="s">
        <v>142</v>
      </c>
      <c r="R858" t="s">
        <v>142</v>
      </c>
      <c r="S858">
        <v>1</v>
      </c>
    </row>
    <row r="859" spans="1:19" x14ac:dyDescent="0.3">
      <c r="A859">
        <v>3413</v>
      </c>
      <c r="B859" t="s">
        <v>85</v>
      </c>
      <c r="C859" t="s">
        <v>85</v>
      </c>
      <c r="D859" t="s">
        <v>85</v>
      </c>
      <c r="E859">
        <v>0</v>
      </c>
      <c r="F859" t="s">
        <v>85</v>
      </c>
      <c r="G859" t="s">
        <v>141</v>
      </c>
      <c r="H859" t="s">
        <v>142</v>
      </c>
      <c r="J859" t="s">
        <v>142</v>
      </c>
      <c r="K859" t="s">
        <v>142</v>
      </c>
      <c r="L859" t="s">
        <v>88</v>
      </c>
      <c r="M859" t="s">
        <v>61</v>
      </c>
      <c r="N859" t="s">
        <v>142</v>
      </c>
      <c r="O859" t="s">
        <v>142</v>
      </c>
      <c r="P859" t="s">
        <v>142</v>
      </c>
      <c r="Q859" t="s">
        <v>142</v>
      </c>
      <c r="R859" t="s">
        <v>142</v>
      </c>
      <c r="S859">
        <v>1</v>
      </c>
    </row>
    <row r="860" spans="1:19" x14ac:dyDescent="0.3">
      <c r="A860">
        <v>1542</v>
      </c>
      <c r="B860" t="s">
        <v>85</v>
      </c>
      <c r="C860" t="s">
        <v>85</v>
      </c>
      <c r="D860" t="s">
        <v>85</v>
      </c>
      <c r="E860">
        <v>0</v>
      </c>
      <c r="F860" t="s">
        <v>85</v>
      </c>
      <c r="G860" t="s">
        <v>141</v>
      </c>
      <c r="H860" t="s">
        <v>142</v>
      </c>
      <c r="J860" t="s">
        <v>142</v>
      </c>
      <c r="K860" t="s">
        <v>142</v>
      </c>
      <c r="L860" t="s">
        <v>88</v>
      </c>
      <c r="M860" t="s">
        <v>61</v>
      </c>
      <c r="N860" t="s">
        <v>142</v>
      </c>
      <c r="O860" t="s">
        <v>142</v>
      </c>
      <c r="P860" t="s">
        <v>142</v>
      </c>
      <c r="Q860" t="s">
        <v>142</v>
      </c>
      <c r="R860" t="s">
        <v>142</v>
      </c>
      <c r="S860">
        <v>1</v>
      </c>
    </row>
    <row r="861" spans="1:19" x14ac:dyDescent="0.3">
      <c r="A861">
        <v>2092115</v>
      </c>
      <c r="B861" t="s">
        <v>18</v>
      </c>
      <c r="C861" t="s">
        <v>19</v>
      </c>
      <c r="D861" t="s">
        <v>20</v>
      </c>
      <c r="E861">
        <v>49</v>
      </c>
      <c r="F861" t="s">
        <v>112</v>
      </c>
      <c r="G861" t="s">
        <v>40</v>
      </c>
      <c r="H861" t="s">
        <v>1342</v>
      </c>
      <c r="J861" t="s">
        <v>1343</v>
      </c>
      <c r="K861" s="1">
        <v>42391.338194444441</v>
      </c>
      <c r="L861" t="s">
        <v>25</v>
      </c>
      <c r="M861" t="s">
        <v>26</v>
      </c>
      <c r="N861">
        <v>22</v>
      </c>
      <c r="O861" t="s">
        <v>62</v>
      </c>
      <c r="P861">
        <v>201601</v>
      </c>
      <c r="Q861" t="s">
        <v>84</v>
      </c>
      <c r="R861">
        <v>6</v>
      </c>
      <c r="S861">
        <v>1</v>
      </c>
    </row>
    <row r="862" spans="1:19" x14ac:dyDescent="0.3">
      <c r="A862">
        <v>1109229</v>
      </c>
      <c r="B862" t="s">
        <v>408</v>
      </c>
      <c r="C862" t="s">
        <v>19</v>
      </c>
      <c r="D862" t="s">
        <v>38</v>
      </c>
      <c r="E862">
        <v>25</v>
      </c>
      <c r="F862" t="s">
        <v>46</v>
      </c>
      <c r="G862" t="s">
        <v>64</v>
      </c>
      <c r="H862" t="s">
        <v>619</v>
      </c>
      <c r="J862" t="s">
        <v>1344</v>
      </c>
      <c r="K862" s="1">
        <v>42437.331944444442</v>
      </c>
      <c r="L862" t="s">
        <v>35</v>
      </c>
      <c r="M862" t="s">
        <v>26</v>
      </c>
      <c r="N862">
        <v>8</v>
      </c>
      <c r="O862" t="s">
        <v>27</v>
      </c>
      <c r="P862">
        <v>201603</v>
      </c>
      <c r="Q862" t="s">
        <v>28</v>
      </c>
      <c r="R862">
        <v>3</v>
      </c>
      <c r="S862">
        <v>1</v>
      </c>
    </row>
    <row r="863" spans="1:19" x14ac:dyDescent="0.3">
      <c r="A863">
        <v>867034</v>
      </c>
      <c r="B863" t="s">
        <v>185</v>
      </c>
      <c r="C863" t="s">
        <v>19</v>
      </c>
      <c r="D863" t="s">
        <v>85</v>
      </c>
      <c r="E863">
        <v>26</v>
      </c>
      <c r="F863" t="s">
        <v>21</v>
      </c>
      <c r="G863" t="s">
        <v>133</v>
      </c>
      <c r="H863" t="s">
        <v>295</v>
      </c>
      <c r="J863" t="s">
        <v>1345</v>
      </c>
      <c r="K863" s="1">
        <v>42435.729861111111</v>
      </c>
      <c r="L863" t="s">
        <v>35</v>
      </c>
      <c r="M863" t="s">
        <v>43</v>
      </c>
      <c r="N863">
        <v>6</v>
      </c>
      <c r="O863" t="s">
        <v>27</v>
      </c>
      <c r="P863">
        <v>201603</v>
      </c>
      <c r="Q863" t="s">
        <v>81</v>
      </c>
      <c r="R863">
        <v>1</v>
      </c>
      <c r="S863">
        <v>1</v>
      </c>
    </row>
    <row r="864" spans="1:19" x14ac:dyDescent="0.3">
      <c r="A864">
        <v>893341</v>
      </c>
      <c r="B864" t="s">
        <v>98</v>
      </c>
      <c r="C864" t="s">
        <v>19</v>
      </c>
      <c r="D864" t="s">
        <v>54</v>
      </c>
      <c r="E864">
        <v>9</v>
      </c>
      <c r="F864" t="s">
        <v>31</v>
      </c>
      <c r="G864" t="s">
        <v>40</v>
      </c>
      <c r="H864" t="s">
        <v>295</v>
      </c>
      <c r="J864" t="s">
        <v>1346</v>
      </c>
      <c r="K864" s="1">
        <v>42449.262499999997</v>
      </c>
      <c r="L864" t="s">
        <v>139</v>
      </c>
      <c r="M864" t="s">
        <v>26</v>
      </c>
      <c r="N864">
        <v>20</v>
      </c>
      <c r="O864" t="s">
        <v>27</v>
      </c>
      <c r="P864">
        <v>201603</v>
      </c>
      <c r="Q864" t="s">
        <v>81</v>
      </c>
      <c r="R864">
        <v>1</v>
      </c>
      <c r="S864">
        <v>1</v>
      </c>
    </row>
    <row r="865" spans="1:19" x14ac:dyDescent="0.3">
      <c r="A865">
        <v>809469</v>
      </c>
      <c r="B865" t="s">
        <v>76</v>
      </c>
      <c r="C865" t="s">
        <v>19</v>
      </c>
      <c r="D865" t="s">
        <v>54</v>
      </c>
      <c r="E865">
        <v>44</v>
      </c>
      <c r="F865" t="s">
        <v>39</v>
      </c>
      <c r="G865" t="s">
        <v>58</v>
      </c>
      <c r="H865" t="s">
        <v>444</v>
      </c>
      <c r="J865" t="s">
        <v>1347</v>
      </c>
      <c r="K865" s="1">
        <v>42404.707638888889</v>
      </c>
      <c r="L865" t="s">
        <v>25</v>
      </c>
      <c r="M865" t="s">
        <v>43</v>
      </c>
      <c r="N865">
        <v>4</v>
      </c>
      <c r="O865" t="s">
        <v>44</v>
      </c>
      <c r="P865">
        <v>201602</v>
      </c>
      <c r="Q865" t="s">
        <v>45</v>
      </c>
      <c r="R865">
        <v>5</v>
      </c>
      <c r="S865">
        <v>1</v>
      </c>
    </row>
    <row r="866" spans="1:19" x14ac:dyDescent="0.3">
      <c r="A866">
        <v>891436</v>
      </c>
      <c r="B866" t="s">
        <v>126</v>
      </c>
      <c r="C866" t="s">
        <v>19</v>
      </c>
      <c r="D866" t="s">
        <v>38</v>
      </c>
      <c r="E866">
        <v>30</v>
      </c>
      <c r="F866" t="s">
        <v>46</v>
      </c>
      <c r="G866" t="s">
        <v>32</v>
      </c>
      <c r="H866" t="s">
        <v>74</v>
      </c>
      <c r="J866" t="s">
        <v>1348</v>
      </c>
      <c r="K866" s="1">
        <v>42459.45</v>
      </c>
      <c r="L866" t="s">
        <v>35</v>
      </c>
      <c r="M866" t="s">
        <v>26</v>
      </c>
      <c r="N866">
        <v>30</v>
      </c>
      <c r="O866" t="s">
        <v>27</v>
      </c>
      <c r="P866">
        <v>201603</v>
      </c>
      <c r="Q866" t="s">
        <v>36</v>
      </c>
      <c r="R866">
        <v>4</v>
      </c>
      <c r="S866">
        <v>1</v>
      </c>
    </row>
    <row r="867" spans="1:19" x14ac:dyDescent="0.3">
      <c r="A867">
        <v>797116</v>
      </c>
      <c r="B867" t="s">
        <v>130</v>
      </c>
      <c r="C867" t="s">
        <v>19</v>
      </c>
      <c r="D867" t="s">
        <v>54</v>
      </c>
      <c r="E867">
        <v>32</v>
      </c>
      <c r="F867" t="s">
        <v>21</v>
      </c>
      <c r="G867" t="s">
        <v>144</v>
      </c>
      <c r="H867" t="s">
        <v>23</v>
      </c>
      <c r="J867" t="s">
        <v>1349</v>
      </c>
      <c r="K867" s="1">
        <v>42371.890277777777</v>
      </c>
      <c r="L867" t="s">
        <v>35</v>
      </c>
      <c r="M867" t="s">
        <v>61</v>
      </c>
      <c r="N867">
        <v>2</v>
      </c>
      <c r="O867" t="s">
        <v>62</v>
      </c>
      <c r="P867">
        <v>201601</v>
      </c>
      <c r="Q867" t="s">
        <v>49</v>
      </c>
      <c r="R867">
        <v>7</v>
      </c>
      <c r="S867">
        <v>1</v>
      </c>
    </row>
    <row r="868" spans="1:19" x14ac:dyDescent="0.3">
      <c r="A868">
        <v>773403</v>
      </c>
      <c r="B868" t="s">
        <v>423</v>
      </c>
      <c r="C868" t="s">
        <v>19</v>
      </c>
      <c r="D868" t="s">
        <v>85</v>
      </c>
      <c r="E868">
        <v>31</v>
      </c>
      <c r="F868" t="s">
        <v>46</v>
      </c>
      <c r="G868" t="s">
        <v>22</v>
      </c>
      <c r="H868" t="s">
        <v>47</v>
      </c>
      <c r="J868" t="s">
        <v>1350</v>
      </c>
      <c r="K868" s="1">
        <v>42406.661111111112</v>
      </c>
      <c r="L868" t="s">
        <v>35</v>
      </c>
      <c r="M868" t="s">
        <v>43</v>
      </c>
      <c r="N868">
        <v>6</v>
      </c>
      <c r="O868" t="s">
        <v>44</v>
      </c>
      <c r="P868">
        <v>201602</v>
      </c>
      <c r="Q868" t="s">
        <v>49</v>
      </c>
      <c r="R868">
        <v>7</v>
      </c>
      <c r="S868">
        <v>1</v>
      </c>
    </row>
    <row r="869" spans="1:19" x14ac:dyDescent="0.3">
      <c r="A869">
        <v>1106847</v>
      </c>
      <c r="B869" t="s">
        <v>173</v>
      </c>
      <c r="C869" t="s">
        <v>19</v>
      </c>
      <c r="D869" t="s">
        <v>20</v>
      </c>
      <c r="E869">
        <v>57</v>
      </c>
      <c r="F869" t="s">
        <v>154</v>
      </c>
      <c r="G869" t="s">
        <v>105</v>
      </c>
      <c r="H869" t="s">
        <v>1351</v>
      </c>
      <c r="J869" t="s">
        <v>1352</v>
      </c>
      <c r="K869" s="1">
        <v>42445.373611111114</v>
      </c>
      <c r="L869" t="s">
        <v>97</v>
      </c>
      <c r="M869" t="s">
        <v>26</v>
      </c>
      <c r="N869">
        <v>16</v>
      </c>
      <c r="O869" t="s">
        <v>27</v>
      </c>
      <c r="P869">
        <v>201603</v>
      </c>
      <c r="Q869" t="s">
        <v>36</v>
      </c>
      <c r="R869">
        <v>4</v>
      </c>
      <c r="S869">
        <v>1</v>
      </c>
    </row>
    <row r="870" spans="1:19" x14ac:dyDescent="0.3">
      <c r="A870">
        <v>804350</v>
      </c>
      <c r="B870" t="s">
        <v>1353</v>
      </c>
      <c r="C870" t="s">
        <v>51</v>
      </c>
      <c r="D870" t="s">
        <v>38</v>
      </c>
      <c r="E870">
        <v>28</v>
      </c>
      <c r="F870" t="s">
        <v>46</v>
      </c>
      <c r="G870" t="s">
        <v>64</v>
      </c>
      <c r="H870" t="s">
        <v>137</v>
      </c>
      <c r="J870" t="s">
        <v>1354</v>
      </c>
      <c r="K870" s="1">
        <v>42420.236111111109</v>
      </c>
      <c r="L870" t="s">
        <v>35</v>
      </c>
      <c r="M870" t="s">
        <v>26</v>
      </c>
      <c r="N870">
        <v>20</v>
      </c>
      <c r="O870" t="s">
        <v>44</v>
      </c>
      <c r="P870">
        <v>201602</v>
      </c>
      <c r="Q870" t="s">
        <v>49</v>
      </c>
      <c r="R870">
        <v>7</v>
      </c>
      <c r="S870">
        <v>1</v>
      </c>
    </row>
    <row r="871" spans="1:19" x14ac:dyDescent="0.3">
      <c r="A871">
        <v>772614</v>
      </c>
      <c r="B871" t="s">
        <v>238</v>
      </c>
      <c r="C871" t="s">
        <v>19</v>
      </c>
      <c r="D871" t="s">
        <v>85</v>
      </c>
      <c r="E871">
        <v>24</v>
      </c>
      <c r="F871" t="s">
        <v>39</v>
      </c>
      <c r="G871" t="s">
        <v>77</v>
      </c>
      <c r="H871" t="s">
        <v>1355</v>
      </c>
      <c r="J871" t="s">
        <v>1356</v>
      </c>
      <c r="K871" s="1">
        <v>42391.737500000003</v>
      </c>
      <c r="L871" t="s">
        <v>35</v>
      </c>
      <c r="M871" t="s">
        <v>43</v>
      </c>
      <c r="N871">
        <v>22</v>
      </c>
      <c r="O871" t="s">
        <v>62</v>
      </c>
      <c r="P871">
        <v>201601</v>
      </c>
      <c r="Q871" t="s">
        <v>84</v>
      </c>
      <c r="R871">
        <v>6</v>
      </c>
      <c r="S871">
        <v>1</v>
      </c>
    </row>
    <row r="872" spans="1:19" x14ac:dyDescent="0.3">
      <c r="A872">
        <v>773138</v>
      </c>
      <c r="B872" t="s">
        <v>94</v>
      </c>
      <c r="C872" t="s">
        <v>19</v>
      </c>
      <c r="D872" t="s">
        <v>20</v>
      </c>
      <c r="E872">
        <v>40</v>
      </c>
      <c r="F872" t="s">
        <v>154</v>
      </c>
      <c r="G872" t="s">
        <v>58</v>
      </c>
      <c r="H872" t="s">
        <v>1357</v>
      </c>
      <c r="J872" t="s">
        <v>1358</v>
      </c>
      <c r="K872" s="1">
        <v>42413.722916666666</v>
      </c>
      <c r="L872" t="s">
        <v>25</v>
      </c>
      <c r="M872" t="s">
        <v>43</v>
      </c>
      <c r="N872">
        <v>13</v>
      </c>
      <c r="O872" t="s">
        <v>44</v>
      </c>
      <c r="P872">
        <v>201602</v>
      </c>
      <c r="Q872" t="s">
        <v>49</v>
      </c>
      <c r="R872">
        <v>7</v>
      </c>
      <c r="S872">
        <v>1</v>
      </c>
    </row>
    <row r="873" spans="1:19" x14ac:dyDescent="0.3">
      <c r="A873">
        <v>897770</v>
      </c>
      <c r="B873" t="s">
        <v>333</v>
      </c>
      <c r="C873" t="s">
        <v>19</v>
      </c>
      <c r="D873" t="s">
        <v>20</v>
      </c>
      <c r="E873">
        <v>45</v>
      </c>
      <c r="F873" t="s">
        <v>21</v>
      </c>
      <c r="G873" t="s">
        <v>22</v>
      </c>
      <c r="H873" t="s">
        <v>873</v>
      </c>
      <c r="J873" t="s">
        <v>1359</v>
      </c>
      <c r="K873" s="1">
        <v>42453.581250000003</v>
      </c>
      <c r="L873" t="s">
        <v>25</v>
      </c>
      <c r="M873" t="s">
        <v>43</v>
      </c>
      <c r="N873">
        <v>24</v>
      </c>
      <c r="O873" t="s">
        <v>27</v>
      </c>
      <c r="P873">
        <v>201603</v>
      </c>
      <c r="Q873" t="s">
        <v>45</v>
      </c>
      <c r="R873">
        <v>5</v>
      </c>
      <c r="S873">
        <v>1</v>
      </c>
    </row>
    <row r="874" spans="1:19" x14ac:dyDescent="0.3">
      <c r="A874">
        <v>804761</v>
      </c>
      <c r="B874" t="s">
        <v>224</v>
      </c>
      <c r="C874" t="s">
        <v>19</v>
      </c>
      <c r="D874" t="s">
        <v>54</v>
      </c>
      <c r="E874">
        <v>20</v>
      </c>
      <c r="F874" t="s">
        <v>90</v>
      </c>
      <c r="G874" t="s">
        <v>22</v>
      </c>
      <c r="H874" t="s">
        <v>1360</v>
      </c>
      <c r="J874" t="s">
        <v>1361</v>
      </c>
      <c r="K874" s="1">
        <v>42387.504861111112</v>
      </c>
      <c r="L874" t="s">
        <v>35</v>
      </c>
      <c r="M874" t="s">
        <v>43</v>
      </c>
      <c r="N874">
        <v>18</v>
      </c>
      <c r="O874" t="s">
        <v>62</v>
      </c>
      <c r="P874">
        <v>201601</v>
      </c>
      <c r="Q874" t="s">
        <v>72</v>
      </c>
      <c r="R874">
        <v>2</v>
      </c>
      <c r="S874">
        <v>1</v>
      </c>
    </row>
    <row r="875" spans="1:19" x14ac:dyDescent="0.3">
      <c r="A875">
        <v>893861</v>
      </c>
      <c r="B875" t="s">
        <v>18</v>
      </c>
      <c r="C875" t="s">
        <v>19</v>
      </c>
      <c r="D875" t="s">
        <v>20</v>
      </c>
      <c r="E875">
        <v>30</v>
      </c>
      <c r="F875" t="s">
        <v>112</v>
      </c>
      <c r="G875" t="s">
        <v>64</v>
      </c>
      <c r="H875" t="s">
        <v>137</v>
      </c>
      <c r="J875" t="s">
        <v>1362</v>
      </c>
      <c r="K875" s="1">
        <v>42444.470833333333</v>
      </c>
      <c r="L875" t="s">
        <v>35</v>
      </c>
      <c r="M875" t="s">
        <v>43</v>
      </c>
      <c r="N875">
        <v>15</v>
      </c>
      <c r="O875" t="s">
        <v>27</v>
      </c>
      <c r="P875">
        <v>201603</v>
      </c>
      <c r="Q875" t="s">
        <v>28</v>
      </c>
      <c r="R875">
        <v>3</v>
      </c>
      <c r="S875">
        <v>1</v>
      </c>
    </row>
    <row r="876" spans="1:19" x14ac:dyDescent="0.3">
      <c r="A876">
        <v>1109481</v>
      </c>
      <c r="B876" t="s">
        <v>288</v>
      </c>
      <c r="C876" t="s">
        <v>19</v>
      </c>
      <c r="D876" t="s">
        <v>54</v>
      </c>
      <c r="E876">
        <v>51</v>
      </c>
      <c r="F876" t="s">
        <v>21</v>
      </c>
      <c r="G876" t="s">
        <v>22</v>
      </c>
      <c r="H876" t="s">
        <v>817</v>
      </c>
      <c r="J876" t="s">
        <v>1363</v>
      </c>
      <c r="K876" s="1">
        <v>42454.482638888891</v>
      </c>
      <c r="L876" t="s">
        <v>97</v>
      </c>
      <c r="M876" t="s">
        <v>43</v>
      </c>
      <c r="N876">
        <v>25</v>
      </c>
      <c r="O876" t="s">
        <v>27</v>
      </c>
      <c r="P876">
        <v>201603</v>
      </c>
      <c r="Q876" t="s">
        <v>84</v>
      </c>
      <c r="R876">
        <v>6</v>
      </c>
      <c r="S876">
        <v>1</v>
      </c>
    </row>
    <row r="877" spans="1:19" x14ac:dyDescent="0.3">
      <c r="A877">
        <v>808934</v>
      </c>
      <c r="B877" t="s">
        <v>238</v>
      </c>
      <c r="C877" t="s">
        <v>19</v>
      </c>
      <c r="D877" t="s">
        <v>30</v>
      </c>
      <c r="E877">
        <v>36</v>
      </c>
      <c r="F877" t="s">
        <v>31</v>
      </c>
      <c r="G877" t="s">
        <v>22</v>
      </c>
      <c r="H877" t="s">
        <v>1364</v>
      </c>
      <c r="J877" t="s">
        <v>1365</v>
      </c>
      <c r="K877" s="1">
        <v>42406.829861111109</v>
      </c>
      <c r="L877" t="s">
        <v>25</v>
      </c>
      <c r="M877" t="s">
        <v>170</v>
      </c>
      <c r="N877">
        <v>6</v>
      </c>
      <c r="O877" t="s">
        <v>44</v>
      </c>
      <c r="P877">
        <v>201602</v>
      </c>
      <c r="Q877" t="s">
        <v>49</v>
      </c>
      <c r="R877">
        <v>7</v>
      </c>
      <c r="S877">
        <v>1</v>
      </c>
    </row>
    <row r="878" spans="1:19" x14ac:dyDescent="0.3">
      <c r="A878">
        <v>809330</v>
      </c>
      <c r="B878" t="s">
        <v>73</v>
      </c>
      <c r="C878" t="s">
        <v>19</v>
      </c>
      <c r="D878" t="s">
        <v>20</v>
      </c>
      <c r="E878">
        <v>40</v>
      </c>
      <c r="F878" t="s">
        <v>21</v>
      </c>
      <c r="G878" t="s">
        <v>22</v>
      </c>
      <c r="H878" t="s">
        <v>790</v>
      </c>
      <c r="J878" t="s">
        <v>1366</v>
      </c>
      <c r="K878" s="1">
        <v>42379.572222222225</v>
      </c>
      <c r="L878" t="s">
        <v>25</v>
      </c>
      <c r="M878" t="s">
        <v>43</v>
      </c>
      <c r="N878">
        <v>10</v>
      </c>
      <c r="O878" t="s">
        <v>62</v>
      </c>
      <c r="P878">
        <v>201601</v>
      </c>
      <c r="Q878" t="s">
        <v>81</v>
      </c>
      <c r="R878">
        <v>1</v>
      </c>
      <c r="S878">
        <v>1</v>
      </c>
    </row>
    <row r="879" spans="1:19" x14ac:dyDescent="0.3">
      <c r="A879">
        <v>822436</v>
      </c>
      <c r="B879" t="s">
        <v>185</v>
      </c>
      <c r="C879" t="s">
        <v>19</v>
      </c>
      <c r="D879" t="s">
        <v>85</v>
      </c>
      <c r="E879">
        <v>29</v>
      </c>
      <c r="F879" t="s">
        <v>21</v>
      </c>
      <c r="G879" t="s">
        <v>58</v>
      </c>
      <c r="H879" t="s">
        <v>483</v>
      </c>
      <c r="J879" t="s">
        <v>1367</v>
      </c>
      <c r="K879" s="1">
        <v>42433.886111111111</v>
      </c>
      <c r="L879" t="s">
        <v>35</v>
      </c>
      <c r="M879" t="s">
        <v>61</v>
      </c>
      <c r="N879">
        <v>4</v>
      </c>
      <c r="O879" t="s">
        <v>27</v>
      </c>
      <c r="P879">
        <v>201603</v>
      </c>
      <c r="Q879" t="s">
        <v>84</v>
      </c>
      <c r="R879">
        <v>6</v>
      </c>
      <c r="S879">
        <v>1</v>
      </c>
    </row>
    <row r="880" spans="1:19" x14ac:dyDescent="0.3">
      <c r="A880">
        <v>867310</v>
      </c>
      <c r="B880" t="s">
        <v>73</v>
      </c>
      <c r="C880" t="s">
        <v>19</v>
      </c>
      <c r="D880" t="s">
        <v>38</v>
      </c>
      <c r="E880">
        <v>24</v>
      </c>
      <c r="F880" t="s">
        <v>163</v>
      </c>
      <c r="G880" t="s">
        <v>64</v>
      </c>
      <c r="H880" t="s">
        <v>74</v>
      </c>
      <c r="J880" t="s">
        <v>1368</v>
      </c>
      <c r="K880" s="1">
        <v>42440.828472222223</v>
      </c>
      <c r="L880" t="s">
        <v>35</v>
      </c>
      <c r="M880" t="s">
        <v>170</v>
      </c>
      <c r="N880">
        <v>11</v>
      </c>
      <c r="O880" t="s">
        <v>27</v>
      </c>
      <c r="P880">
        <v>201603</v>
      </c>
      <c r="Q880" t="s">
        <v>84</v>
      </c>
      <c r="R880">
        <v>6</v>
      </c>
      <c r="S880">
        <v>1</v>
      </c>
    </row>
    <row r="881" spans="1:19" x14ac:dyDescent="0.3">
      <c r="A881">
        <v>810253</v>
      </c>
      <c r="B881" t="s">
        <v>82</v>
      </c>
      <c r="C881" t="s">
        <v>19</v>
      </c>
      <c r="D881" t="s">
        <v>20</v>
      </c>
      <c r="E881">
        <v>27</v>
      </c>
      <c r="F881" t="s">
        <v>154</v>
      </c>
      <c r="G881" t="s">
        <v>22</v>
      </c>
      <c r="H881" t="s">
        <v>1369</v>
      </c>
      <c r="J881" t="s">
        <v>1370</v>
      </c>
      <c r="K881" s="1">
        <v>42420.671527777777</v>
      </c>
      <c r="L881" t="s">
        <v>35</v>
      </c>
      <c r="M881" t="s">
        <v>43</v>
      </c>
      <c r="N881">
        <v>20</v>
      </c>
      <c r="O881" t="s">
        <v>44</v>
      </c>
      <c r="P881">
        <v>201602</v>
      </c>
      <c r="Q881" t="s">
        <v>49</v>
      </c>
      <c r="R881">
        <v>7</v>
      </c>
      <c r="S881">
        <v>1</v>
      </c>
    </row>
    <row r="882" spans="1:19" x14ac:dyDescent="0.3">
      <c r="A882">
        <v>809000</v>
      </c>
      <c r="B882" t="s">
        <v>408</v>
      </c>
      <c r="C882" t="s">
        <v>19</v>
      </c>
      <c r="D882" t="s">
        <v>20</v>
      </c>
      <c r="E882">
        <v>47</v>
      </c>
      <c r="F882" t="s">
        <v>21</v>
      </c>
      <c r="G882" t="s">
        <v>133</v>
      </c>
      <c r="H882" t="s">
        <v>442</v>
      </c>
      <c r="J882" t="s">
        <v>1371</v>
      </c>
      <c r="K882" s="1">
        <v>42433.303472222222</v>
      </c>
      <c r="L882" t="s">
        <v>25</v>
      </c>
      <c r="M882" t="s">
        <v>26</v>
      </c>
      <c r="N882">
        <v>4</v>
      </c>
      <c r="O882" t="s">
        <v>27</v>
      </c>
      <c r="P882">
        <v>201603</v>
      </c>
      <c r="Q882" t="s">
        <v>84</v>
      </c>
      <c r="R882">
        <v>6</v>
      </c>
      <c r="S882">
        <v>1</v>
      </c>
    </row>
    <row r="883" spans="1:19" x14ac:dyDescent="0.3">
      <c r="A883">
        <v>810534</v>
      </c>
      <c r="B883" t="s">
        <v>264</v>
      </c>
      <c r="C883" t="s">
        <v>19</v>
      </c>
      <c r="D883" t="s">
        <v>54</v>
      </c>
      <c r="E883">
        <v>24</v>
      </c>
      <c r="F883" t="s">
        <v>21</v>
      </c>
      <c r="G883" t="s">
        <v>32</v>
      </c>
      <c r="H883" t="s">
        <v>1372</v>
      </c>
      <c r="J883" t="s">
        <v>1373</v>
      </c>
      <c r="K883" s="1">
        <v>42438.595138888886</v>
      </c>
      <c r="L883" t="s">
        <v>35</v>
      </c>
      <c r="M883" t="s">
        <v>43</v>
      </c>
      <c r="N883">
        <v>9</v>
      </c>
      <c r="O883" t="s">
        <v>27</v>
      </c>
      <c r="P883">
        <v>201603</v>
      </c>
      <c r="Q883" t="s">
        <v>36</v>
      </c>
      <c r="R883">
        <v>4</v>
      </c>
      <c r="S883">
        <v>1</v>
      </c>
    </row>
    <row r="884" spans="1:19" x14ac:dyDescent="0.3">
      <c r="A884">
        <v>940545</v>
      </c>
      <c r="B884" t="s">
        <v>1374</v>
      </c>
      <c r="C884" t="s">
        <v>51</v>
      </c>
      <c r="D884" t="s">
        <v>20</v>
      </c>
      <c r="E884">
        <v>33</v>
      </c>
      <c r="F884" t="s">
        <v>21</v>
      </c>
      <c r="G884" t="s">
        <v>136</v>
      </c>
      <c r="H884" t="s">
        <v>765</v>
      </c>
      <c r="J884" t="s">
        <v>1375</v>
      </c>
      <c r="K884" s="1">
        <v>42443.61041666667</v>
      </c>
      <c r="L884" t="s">
        <v>35</v>
      </c>
      <c r="M884" t="s">
        <v>43</v>
      </c>
      <c r="N884">
        <v>14</v>
      </c>
      <c r="O884" t="s">
        <v>27</v>
      </c>
      <c r="P884">
        <v>201603</v>
      </c>
      <c r="Q884" t="s">
        <v>72</v>
      </c>
      <c r="R884">
        <v>2</v>
      </c>
      <c r="S884">
        <v>1</v>
      </c>
    </row>
    <row r="885" spans="1:19" x14ac:dyDescent="0.3">
      <c r="A885">
        <v>810293</v>
      </c>
      <c r="B885" t="s">
        <v>421</v>
      </c>
      <c r="C885" t="s">
        <v>19</v>
      </c>
      <c r="D885" t="s">
        <v>54</v>
      </c>
      <c r="E885">
        <v>36</v>
      </c>
      <c r="F885" t="s">
        <v>46</v>
      </c>
      <c r="G885" t="s">
        <v>58</v>
      </c>
      <c r="H885" t="s">
        <v>1093</v>
      </c>
      <c r="J885" t="s">
        <v>1376</v>
      </c>
      <c r="K885" s="1">
        <v>42418.640972222223</v>
      </c>
      <c r="L885" t="s">
        <v>25</v>
      </c>
      <c r="M885" t="s">
        <v>43</v>
      </c>
      <c r="N885">
        <v>18</v>
      </c>
      <c r="O885" t="s">
        <v>44</v>
      </c>
      <c r="P885">
        <v>201602</v>
      </c>
      <c r="Q885" t="s">
        <v>45</v>
      </c>
      <c r="R885">
        <v>5</v>
      </c>
      <c r="S885">
        <v>1</v>
      </c>
    </row>
    <row r="886" spans="1:19" x14ac:dyDescent="0.3">
      <c r="A886">
        <v>773323</v>
      </c>
      <c r="B886" t="s">
        <v>98</v>
      </c>
      <c r="C886" t="s">
        <v>19</v>
      </c>
      <c r="D886" t="s">
        <v>38</v>
      </c>
      <c r="E886">
        <v>25</v>
      </c>
      <c r="F886" t="s">
        <v>21</v>
      </c>
      <c r="G886" t="s">
        <v>144</v>
      </c>
      <c r="H886" t="s">
        <v>1377</v>
      </c>
      <c r="J886" t="s">
        <v>1378</v>
      </c>
      <c r="K886" s="1">
        <v>42418.905555555553</v>
      </c>
      <c r="L886" t="s">
        <v>35</v>
      </c>
      <c r="M886" t="s">
        <v>61</v>
      </c>
      <c r="N886">
        <v>18</v>
      </c>
      <c r="O886" t="s">
        <v>44</v>
      </c>
      <c r="P886">
        <v>201602</v>
      </c>
      <c r="Q886" t="s">
        <v>45</v>
      </c>
      <c r="R886">
        <v>5</v>
      </c>
      <c r="S886">
        <v>1</v>
      </c>
    </row>
    <row r="887" spans="1:19" x14ac:dyDescent="0.3">
      <c r="A887">
        <v>893105</v>
      </c>
      <c r="B887" t="s">
        <v>82</v>
      </c>
      <c r="C887" t="s">
        <v>19</v>
      </c>
      <c r="D887" t="s">
        <v>54</v>
      </c>
      <c r="E887">
        <v>42</v>
      </c>
      <c r="F887" t="s">
        <v>46</v>
      </c>
      <c r="G887" t="s">
        <v>77</v>
      </c>
      <c r="H887" t="s">
        <v>1287</v>
      </c>
      <c r="J887" t="s">
        <v>1379</v>
      </c>
      <c r="K887" s="1">
        <v>42436.765972222223</v>
      </c>
      <c r="L887" t="s">
        <v>25</v>
      </c>
      <c r="M887" t="s">
        <v>43</v>
      </c>
      <c r="N887">
        <v>7</v>
      </c>
      <c r="O887" t="s">
        <v>27</v>
      </c>
      <c r="P887">
        <v>201603</v>
      </c>
      <c r="Q887" t="s">
        <v>72</v>
      </c>
      <c r="R887">
        <v>2</v>
      </c>
      <c r="S887">
        <v>1</v>
      </c>
    </row>
    <row r="888" spans="1:19" x14ac:dyDescent="0.3">
      <c r="A888">
        <v>833401</v>
      </c>
      <c r="B888" t="s">
        <v>272</v>
      </c>
      <c r="C888" t="s">
        <v>19</v>
      </c>
      <c r="D888" t="s">
        <v>54</v>
      </c>
      <c r="E888">
        <v>21</v>
      </c>
      <c r="F888" t="s">
        <v>46</v>
      </c>
      <c r="G888" t="s">
        <v>40</v>
      </c>
      <c r="H888" t="s">
        <v>493</v>
      </c>
      <c r="J888" t="s">
        <v>1380</v>
      </c>
      <c r="K888" s="1">
        <v>42430.65347222222</v>
      </c>
      <c r="L888" t="s">
        <v>35</v>
      </c>
      <c r="M888" t="s">
        <v>43</v>
      </c>
      <c r="N888">
        <v>1</v>
      </c>
      <c r="O888" t="s">
        <v>27</v>
      </c>
      <c r="P888">
        <v>201603</v>
      </c>
      <c r="Q888" t="s">
        <v>28</v>
      </c>
      <c r="R888">
        <v>3</v>
      </c>
      <c r="S888">
        <v>1</v>
      </c>
    </row>
    <row r="889" spans="1:19" x14ac:dyDescent="0.3">
      <c r="A889">
        <v>920007</v>
      </c>
      <c r="B889" t="s">
        <v>89</v>
      </c>
      <c r="C889" t="s">
        <v>19</v>
      </c>
      <c r="D889" t="s">
        <v>20</v>
      </c>
      <c r="E889">
        <v>29</v>
      </c>
      <c r="F889" t="s">
        <v>112</v>
      </c>
      <c r="G889" t="s">
        <v>105</v>
      </c>
      <c r="H889" t="s">
        <v>1381</v>
      </c>
      <c r="J889" t="s">
        <v>1382</v>
      </c>
      <c r="K889" s="1">
        <v>42457.36041666667</v>
      </c>
      <c r="L889" t="s">
        <v>35</v>
      </c>
      <c r="M889" t="s">
        <v>26</v>
      </c>
      <c r="N889">
        <v>28</v>
      </c>
      <c r="O889" t="s">
        <v>27</v>
      </c>
      <c r="P889">
        <v>201603</v>
      </c>
      <c r="Q889" t="s">
        <v>72</v>
      </c>
      <c r="R889">
        <v>2</v>
      </c>
      <c r="S889">
        <v>1</v>
      </c>
    </row>
    <row r="890" spans="1:19" x14ac:dyDescent="0.3">
      <c r="A890">
        <v>601019</v>
      </c>
      <c r="B890" t="s">
        <v>29</v>
      </c>
      <c r="C890" t="s">
        <v>19</v>
      </c>
      <c r="D890" t="s">
        <v>30</v>
      </c>
      <c r="E890">
        <v>26</v>
      </c>
      <c r="F890" t="s">
        <v>90</v>
      </c>
      <c r="G890" t="s">
        <v>64</v>
      </c>
      <c r="H890" t="s">
        <v>148</v>
      </c>
      <c r="J890" t="s">
        <v>1383</v>
      </c>
      <c r="K890" s="1">
        <v>42371.777083333334</v>
      </c>
      <c r="L890" t="s">
        <v>35</v>
      </c>
      <c r="M890" t="s">
        <v>43</v>
      </c>
      <c r="N890">
        <v>2</v>
      </c>
      <c r="O890" t="s">
        <v>62</v>
      </c>
      <c r="P890">
        <v>201601</v>
      </c>
      <c r="Q890" t="s">
        <v>49</v>
      </c>
      <c r="R890">
        <v>7</v>
      </c>
      <c r="S890">
        <v>1</v>
      </c>
    </row>
    <row r="891" spans="1:19" x14ac:dyDescent="0.3">
      <c r="A891">
        <v>773312</v>
      </c>
      <c r="B891" t="s">
        <v>356</v>
      </c>
      <c r="C891" t="s">
        <v>19</v>
      </c>
      <c r="D891" t="s">
        <v>54</v>
      </c>
      <c r="E891">
        <v>30</v>
      </c>
      <c r="F891" t="s">
        <v>21</v>
      </c>
      <c r="G891" t="s">
        <v>164</v>
      </c>
      <c r="H891" t="s">
        <v>1306</v>
      </c>
      <c r="J891" t="s">
        <v>1384</v>
      </c>
      <c r="K891" s="1">
        <v>42400.923611111109</v>
      </c>
      <c r="L891" t="s">
        <v>35</v>
      </c>
      <c r="M891" t="s">
        <v>61</v>
      </c>
      <c r="N891">
        <v>31</v>
      </c>
      <c r="O891" t="s">
        <v>62</v>
      </c>
      <c r="P891">
        <v>201601</v>
      </c>
      <c r="Q891" t="s">
        <v>81</v>
      </c>
      <c r="R891">
        <v>1</v>
      </c>
      <c r="S891">
        <v>1</v>
      </c>
    </row>
    <row r="892" spans="1:19" x14ac:dyDescent="0.3">
      <c r="A892">
        <v>788844</v>
      </c>
      <c r="B892" t="s">
        <v>220</v>
      </c>
      <c r="C892" t="s">
        <v>19</v>
      </c>
      <c r="D892" t="s">
        <v>20</v>
      </c>
      <c r="E892">
        <v>28</v>
      </c>
      <c r="F892" t="s">
        <v>21</v>
      </c>
      <c r="G892" t="s">
        <v>64</v>
      </c>
      <c r="H892" t="s">
        <v>1385</v>
      </c>
      <c r="J892" t="s">
        <v>1386</v>
      </c>
      <c r="K892" s="1">
        <v>42411.913194444445</v>
      </c>
      <c r="L892" t="s">
        <v>35</v>
      </c>
      <c r="M892" t="s">
        <v>61</v>
      </c>
      <c r="N892">
        <v>11</v>
      </c>
      <c r="O892" t="s">
        <v>44</v>
      </c>
      <c r="P892">
        <v>201602</v>
      </c>
      <c r="Q892" t="s">
        <v>45</v>
      </c>
      <c r="R892">
        <v>5</v>
      </c>
      <c r="S892">
        <v>1</v>
      </c>
    </row>
    <row r="893" spans="1:19" x14ac:dyDescent="0.3">
      <c r="A893">
        <v>789090</v>
      </c>
      <c r="B893" t="s">
        <v>423</v>
      </c>
      <c r="C893" t="s">
        <v>19</v>
      </c>
      <c r="D893" t="s">
        <v>20</v>
      </c>
      <c r="E893">
        <v>27</v>
      </c>
      <c r="F893" t="s">
        <v>21</v>
      </c>
      <c r="G893" t="s">
        <v>58</v>
      </c>
      <c r="H893" t="s">
        <v>1093</v>
      </c>
      <c r="J893" t="s">
        <v>1387</v>
      </c>
      <c r="K893" s="1">
        <v>42409.465277777781</v>
      </c>
      <c r="L893" t="s">
        <v>35</v>
      </c>
      <c r="M893" t="s">
        <v>43</v>
      </c>
      <c r="N893">
        <v>9</v>
      </c>
      <c r="O893" t="s">
        <v>44</v>
      </c>
      <c r="P893">
        <v>201602</v>
      </c>
      <c r="Q893" t="s">
        <v>28</v>
      </c>
      <c r="R893">
        <v>3</v>
      </c>
      <c r="S893">
        <v>1</v>
      </c>
    </row>
    <row r="894" spans="1:19" x14ac:dyDescent="0.3">
      <c r="A894">
        <v>866798</v>
      </c>
      <c r="B894" t="s">
        <v>282</v>
      </c>
      <c r="C894" t="s">
        <v>19</v>
      </c>
      <c r="D894" t="s">
        <v>38</v>
      </c>
      <c r="E894">
        <v>31</v>
      </c>
      <c r="F894" t="s">
        <v>31</v>
      </c>
      <c r="G894" t="s">
        <v>32</v>
      </c>
      <c r="H894" t="s">
        <v>720</v>
      </c>
      <c r="J894" t="s">
        <v>1388</v>
      </c>
      <c r="K894" s="1">
        <v>42432.390972222223</v>
      </c>
      <c r="L894" t="s">
        <v>35</v>
      </c>
      <c r="M894" t="s">
        <v>26</v>
      </c>
      <c r="N894">
        <v>3</v>
      </c>
      <c r="O894" t="s">
        <v>27</v>
      </c>
      <c r="P894">
        <v>201603</v>
      </c>
      <c r="Q894" t="s">
        <v>45</v>
      </c>
      <c r="R894">
        <v>5</v>
      </c>
      <c r="S894">
        <v>1</v>
      </c>
    </row>
    <row r="895" spans="1:19" x14ac:dyDescent="0.3">
      <c r="A895">
        <v>772796</v>
      </c>
      <c r="B895" t="s">
        <v>238</v>
      </c>
      <c r="C895" t="s">
        <v>19</v>
      </c>
      <c r="D895" t="s">
        <v>20</v>
      </c>
      <c r="E895">
        <v>13</v>
      </c>
      <c r="F895" t="s">
        <v>21</v>
      </c>
      <c r="G895" t="s">
        <v>22</v>
      </c>
      <c r="H895" t="s">
        <v>52</v>
      </c>
      <c r="J895" t="s">
        <v>1389</v>
      </c>
      <c r="K895" s="1">
        <v>42409.579861111109</v>
      </c>
      <c r="L895" t="s">
        <v>93</v>
      </c>
      <c r="M895" t="s">
        <v>43</v>
      </c>
      <c r="N895">
        <v>9</v>
      </c>
      <c r="O895" t="s">
        <v>44</v>
      </c>
      <c r="P895">
        <v>201602</v>
      </c>
      <c r="Q895" t="s">
        <v>28</v>
      </c>
      <c r="R895">
        <v>3</v>
      </c>
      <c r="S895">
        <v>1</v>
      </c>
    </row>
    <row r="896" spans="1:19" x14ac:dyDescent="0.3">
      <c r="A896">
        <v>809317</v>
      </c>
      <c r="B896" t="s">
        <v>76</v>
      </c>
      <c r="C896" t="s">
        <v>19</v>
      </c>
      <c r="D896" t="s">
        <v>85</v>
      </c>
      <c r="E896">
        <v>29</v>
      </c>
      <c r="F896" t="s">
        <v>46</v>
      </c>
      <c r="G896" t="s">
        <v>127</v>
      </c>
      <c r="H896" t="s">
        <v>676</v>
      </c>
      <c r="J896" t="s">
        <v>1390</v>
      </c>
      <c r="K896" s="1">
        <v>42419.850694444445</v>
      </c>
      <c r="L896" t="s">
        <v>35</v>
      </c>
      <c r="M896" t="s">
        <v>61</v>
      </c>
      <c r="N896">
        <v>19</v>
      </c>
      <c r="O896" t="s">
        <v>44</v>
      </c>
      <c r="P896">
        <v>201602</v>
      </c>
      <c r="Q896" t="s">
        <v>84</v>
      </c>
      <c r="R896">
        <v>6</v>
      </c>
      <c r="S896">
        <v>1</v>
      </c>
    </row>
    <row r="897" spans="1:19" x14ac:dyDescent="0.3">
      <c r="A897">
        <v>833528</v>
      </c>
      <c r="B897" t="s">
        <v>372</v>
      </c>
      <c r="C897" t="s">
        <v>19</v>
      </c>
      <c r="D897" t="s">
        <v>20</v>
      </c>
      <c r="E897">
        <v>42</v>
      </c>
      <c r="F897" t="s">
        <v>21</v>
      </c>
      <c r="G897" t="s">
        <v>32</v>
      </c>
      <c r="H897" t="s">
        <v>1391</v>
      </c>
      <c r="J897" t="s">
        <v>1392</v>
      </c>
      <c r="K897" s="1">
        <v>42435.303472222222</v>
      </c>
      <c r="L897" t="s">
        <v>25</v>
      </c>
      <c r="M897" t="s">
        <v>26</v>
      </c>
      <c r="N897">
        <v>6</v>
      </c>
      <c r="O897" t="s">
        <v>27</v>
      </c>
      <c r="P897">
        <v>201603</v>
      </c>
      <c r="Q897" t="s">
        <v>81</v>
      </c>
      <c r="R897">
        <v>1</v>
      </c>
      <c r="S897">
        <v>1</v>
      </c>
    </row>
    <row r="898" spans="1:19" x14ac:dyDescent="0.3">
      <c r="A898">
        <v>779410</v>
      </c>
      <c r="B898" t="s">
        <v>658</v>
      </c>
      <c r="C898" t="s">
        <v>51</v>
      </c>
      <c r="D898" t="s">
        <v>38</v>
      </c>
      <c r="E898">
        <v>26</v>
      </c>
      <c r="F898" t="s">
        <v>21</v>
      </c>
      <c r="G898" t="s">
        <v>64</v>
      </c>
      <c r="H898" t="s">
        <v>348</v>
      </c>
      <c r="J898" t="s">
        <v>1393</v>
      </c>
      <c r="K898" s="1">
        <v>42403.50277777778</v>
      </c>
      <c r="L898" t="s">
        <v>35</v>
      </c>
      <c r="M898" t="s">
        <v>43</v>
      </c>
      <c r="N898">
        <v>3</v>
      </c>
      <c r="O898" t="s">
        <v>44</v>
      </c>
      <c r="P898">
        <v>201602</v>
      </c>
      <c r="Q898" t="s">
        <v>36</v>
      </c>
      <c r="R898">
        <v>4</v>
      </c>
      <c r="S898">
        <v>1</v>
      </c>
    </row>
    <row r="899" spans="1:19" x14ac:dyDescent="0.3">
      <c r="A899">
        <v>939622</v>
      </c>
      <c r="B899" t="s">
        <v>173</v>
      </c>
      <c r="C899" t="s">
        <v>19</v>
      </c>
      <c r="D899" t="s">
        <v>54</v>
      </c>
      <c r="E899">
        <v>38</v>
      </c>
      <c r="F899" t="s">
        <v>112</v>
      </c>
      <c r="G899" t="s">
        <v>133</v>
      </c>
      <c r="H899" t="s">
        <v>1112</v>
      </c>
      <c r="J899" t="s">
        <v>1394</v>
      </c>
      <c r="K899" s="1">
        <v>42459.561805555553</v>
      </c>
      <c r="L899" t="s">
        <v>25</v>
      </c>
      <c r="M899" t="s">
        <v>43</v>
      </c>
      <c r="N899">
        <v>30</v>
      </c>
      <c r="O899" t="s">
        <v>27</v>
      </c>
      <c r="P899">
        <v>201603</v>
      </c>
      <c r="Q899" t="s">
        <v>36</v>
      </c>
      <c r="R899">
        <v>4</v>
      </c>
      <c r="S899">
        <v>1</v>
      </c>
    </row>
    <row r="900" spans="1:19" x14ac:dyDescent="0.3">
      <c r="A900">
        <v>2369849</v>
      </c>
      <c r="B900" t="s">
        <v>514</v>
      </c>
      <c r="C900" t="s">
        <v>51</v>
      </c>
      <c r="D900" t="s">
        <v>20</v>
      </c>
      <c r="E900">
        <v>39</v>
      </c>
      <c r="F900" t="s">
        <v>163</v>
      </c>
      <c r="G900" t="s">
        <v>40</v>
      </c>
      <c r="H900" t="s">
        <v>1395</v>
      </c>
      <c r="J900" t="s">
        <v>1396</v>
      </c>
      <c r="K900" s="1">
        <v>42448.151388888888</v>
      </c>
      <c r="L900" t="s">
        <v>25</v>
      </c>
      <c r="M900" t="s">
        <v>80</v>
      </c>
      <c r="N900">
        <v>19</v>
      </c>
      <c r="O900" t="s">
        <v>27</v>
      </c>
      <c r="P900">
        <v>201603</v>
      </c>
      <c r="Q900" t="s">
        <v>49</v>
      </c>
      <c r="R900">
        <v>7</v>
      </c>
      <c r="S900">
        <v>1</v>
      </c>
    </row>
    <row r="901" spans="1:19" x14ac:dyDescent="0.3">
      <c r="A901">
        <v>2287875</v>
      </c>
      <c r="B901" t="s">
        <v>224</v>
      </c>
      <c r="C901" t="s">
        <v>19</v>
      </c>
      <c r="D901" t="s">
        <v>20</v>
      </c>
      <c r="E901">
        <v>46</v>
      </c>
      <c r="F901" t="s">
        <v>21</v>
      </c>
      <c r="G901" t="s">
        <v>133</v>
      </c>
      <c r="H901" t="s">
        <v>1091</v>
      </c>
      <c r="J901" t="s">
        <v>1397</v>
      </c>
      <c r="K901" s="1">
        <v>42409.270833333336</v>
      </c>
      <c r="L901" t="s">
        <v>25</v>
      </c>
      <c r="M901" t="s">
        <v>26</v>
      </c>
      <c r="N901">
        <v>9</v>
      </c>
      <c r="O901" t="s">
        <v>44</v>
      </c>
      <c r="P901">
        <v>201602</v>
      </c>
      <c r="Q901" t="s">
        <v>28</v>
      </c>
      <c r="R901">
        <v>3</v>
      </c>
      <c r="S901">
        <v>1</v>
      </c>
    </row>
    <row r="902" spans="1:19" x14ac:dyDescent="0.3">
      <c r="A902">
        <v>771783</v>
      </c>
      <c r="B902" t="s">
        <v>188</v>
      </c>
      <c r="C902" t="s">
        <v>19</v>
      </c>
      <c r="D902" t="s">
        <v>30</v>
      </c>
      <c r="E902">
        <v>23</v>
      </c>
      <c r="F902" t="s">
        <v>21</v>
      </c>
      <c r="G902" t="s">
        <v>64</v>
      </c>
      <c r="H902" t="s">
        <v>1398</v>
      </c>
      <c r="J902" t="s">
        <v>1399</v>
      </c>
      <c r="K902" s="1">
        <v>42401.535416666666</v>
      </c>
      <c r="L902" t="s">
        <v>35</v>
      </c>
      <c r="M902" t="s">
        <v>43</v>
      </c>
      <c r="N902">
        <v>1</v>
      </c>
      <c r="O902" t="s">
        <v>44</v>
      </c>
      <c r="P902">
        <v>201602</v>
      </c>
      <c r="Q902" t="s">
        <v>72</v>
      </c>
      <c r="R902">
        <v>2</v>
      </c>
      <c r="S902">
        <v>1</v>
      </c>
    </row>
    <row r="903" spans="1:19" x14ac:dyDescent="0.3">
      <c r="A903">
        <v>794190</v>
      </c>
      <c r="B903" t="s">
        <v>262</v>
      </c>
      <c r="C903" t="s">
        <v>19</v>
      </c>
      <c r="D903" t="s">
        <v>54</v>
      </c>
      <c r="E903">
        <v>29</v>
      </c>
      <c r="F903" t="s">
        <v>112</v>
      </c>
      <c r="G903" t="s">
        <v>40</v>
      </c>
      <c r="H903" t="s">
        <v>1400</v>
      </c>
      <c r="J903" t="s">
        <v>1401</v>
      </c>
      <c r="K903" s="1">
        <v>42373.07916666667</v>
      </c>
      <c r="L903" t="s">
        <v>35</v>
      </c>
      <c r="M903" t="s">
        <v>80</v>
      </c>
      <c r="N903">
        <v>4</v>
      </c>
      <c r="O903" t="s">
        <v>62</v>
      </c>
      <c r="P903">
        <v>201601</v>
      </c>
      <c r="Q903" t="s">
        <v>72</v>
      </c>
      <c r="R903">
        <v>2</v>
      </c>
      <c r="S903">
        <v>1</v>
      </c>
    </row>
    <row r="904" spans="1:19" x14ac:dyDescent="0.3">
      <c r="A904">
        <v>649</v>
      </c>
      <c r="B904" t="s">
        <v>202</v>
      </c>
      <c r="C904" t="s">
        <v>19</v>
      </c>
      <c r="D904" t="s">
        <v>20</v>
      </c>
      <c r="E904">
        <v>31</v>
      </c>
      <c r="F904" t="s">
        <v>112</v>
      </c>
      <c r="G904" t="s">
        <v>105</v>
      </c>
      <c r="H904" t="s">
        <v>839</v>
      </c>
      <c r="J904" t="s">
        <v>1402</v>
      </c>
      <c r="K904" s="1">
        <v>42380.290972222225</v>
      </c>
      <c r="L904" t="s">
        <v>35</v>
      </c>
      <c r="M904" t="s">
        <v>26</v>
      </c>
      <c r="N904">
        <v>11</v>
      </c>
      <c r="O904" t="s">
        <v>62</v>
      </c>
      <c r="P904">
        <v>201601</v>
      </c>
      <c r="Q904" t="s">
        <v>72</v>
      </c>
      <c r="R904">
        <v>2</v>
      </c>
      <c r="S904">
        <v>1</v>
      </c>
    </row>
    <row r="905" spans="1:19" x14ac:dyDescent="0.3">
      <c r="A905">
        <v>809094</v>
      </c>
      <c r="B905" t="s">
        <v>272</v>
      </c>
      <c r="C905" t="s">
        <v>19</v>
      </c>
      <c r="D905" t="s">
        <v>38</v>
      </c>
      <c r="E905">
        <v>37</v>
      </c>
      <c r="F905" t="s">
        <v>163</v>
      </c>
      <c r="G905" t="s">
        <v>133</v>
      </c>
      <c r="H905" t="s">
        <v>324</v>
      </c>
      <c r="J905" t="s">
        <v>1403</v>
      </c>
      <c r="K905" s="1">
        <v>42424.798611111109</v>
      </c>
      <c r="L905" t="s">
        <v>25</v>
      </c>
      <c r="M905" t="s">
        <v>170</v>
      </c>
      <c r="N905">
        <v>24</v>
      </c>
      <c r="O905" t="s">
        <v>44</v>
      </c>
      <c r="P905">
        <v>201602</v>
      </c>
      <c r="Q905" t="s">
        <v>36</v>
      </c>
      <c r="R905">
        <v>4</v>
      </c>
      <c r="S905">
        <v>1</v>
      </c>
    </row>
    <row r="906" spans="1:19" x14ac:dyDescent="0.3">
      <c r="A906">
        <v>809325</v>
      </c>
      <c r="B906" t="s">
        <v>308</v>
      </c>
      <c r="C906" t="s">
        <v>51</v>
      </c>
      <c r="D906" t="s">
        <v>20</v>
      </c>
      <c r="E906">
        <v>15</v>
      </c>
      <c r="F906" t="s">
        <v>90</v>
      </c>
      <c r="G906" t="s">
        <v>275</v>
      </c>
      <c r="H906" t="s">
        <v>47</v>
      </c>
      <c r="J906" t="s">
        <v>1404</v>
      </c>
      <c r="K906" s="1">
        <v>42439.904861111114</v>
      </c>
      <c r="L906" t="s">
        <v>93</v>
      </c>
      <c r="M906" t="s">
        <v>61</v>
      </c>
      <c r="N906">
        <v>10</v>
      </c>
      <c r="O906" t="s">
        <v>27</v>
      </c>
      <c r="P906">
        <v>201603</v>
      </c>
      <c r="Q906" t="s">
        <v>45</v>
      </c>
      <c r="R906">
        <v>5</v>
      </c>
      <c r="S906">
        <v>1</v>
      </c>
    </row>
    <row r="907" spans="1:19" x14ac:dyDescent="0.3">
      <c r="A907">
        <v>861539</v>
      </c>
      <c r="B907" t="s">
        <v>167</v>
      </c>
      <c r="C907" t="s">
        <v>19</v>
      </c>
      <c r="D907" t="s">
        <v>30</v>
      </c>
      <c r="E907">
        <v>58</v>
      </c>
      <c r="F907" t="s">
        <v>21</v>
      </c>
      <c r="G907" t="s">
        <v>32</v>
      </c>
      <c r="H907" t="s">
        <v>1405</v>
      </c>
      <c r="J907" t="s">
        <v>1406</v>
      </c>
      <c r="K907" s="1">
        <v>42459.493055555555</v>
      </c>
      <c r="L907" t="s">
        <v>97</v>
      </c>
      <c r="M907" t="s">
        <v>43</v>
      </c>
      <c r="N907">
        <v>30</v>
      </c>
      <c r="O907" t="s">
        <v>27</v>
      </c>
      <c r="P907">
        <v>201603</v>
      </c>
      <c r="Q907" t="s">
        <v>36</v>
      </c>
      <c r="R907">
        <v>4</v>
      </c>
      <c r="S907">
        <v>1</v>
      </c>
    </row>
    <row r="908" spans="1:19" x14ac:dyDescent="0.3">
      <c r="A908">
        <v>868961</v>
      </c>
      <c r="B908" t="s">
        <v>120</v>
      </c>
      <c r="C908" t="s">
        <v>19</v>
      </c>
      <c r="D908" t="s">
        <v>20</v>
      </c>
      <c r="E908">
        <v>35</v>
      </c>
      <c r="F908" t="s">
        <v>21</v>
      </c>
      <c r="G908" t="s">
        <v>22</v>
      </c>
      <c r="H908" t="s">
        <v>295</v>
      </c>
      <c r="J908" t="s">
        <v>1407</v>
      </c>
      <c r="K908" s="1">
        <v>42445.686111111114</v>
      </c>
      <c r="L908" t="s">
        <v>35</v>
      </c>
      <c r="M908" t="s">
        <v>43</v>
      </c>
      <c r="N908">
        <v>16</v>
      </c>
      <c r="O908" t="s">
        <v>27</v>
      </c>
      <c r="P908">
        <v>201603</v>
      </c>
      <c r="Q908" t="s">
        <v>36</v>
      </c>
      <c r="R908">
        <v>4</v>
      </c>
      <c r="S908">
        <v>1</v>
      </c>
    </row>
    <row r="909" spans="1:19" x14ac:dyDescent="0.3">
      <c r="A909">
        <v>788893</v>
      </c>
      <c r="B909" t="s">
        <v>29</v>
      </c>
      <c r="C909" t="s">
        <v>19</v>
      </c>
      <c r="D909" t="s">
        <v>20</v>
      </c>
      <c r="E909">
        <v>33</v>
      </c>
      <c r="F909" t="s">
        <v>112</v>
      </c>
      <c r="G909" t="s">
        <v>105</v>
      </c>
      <c r="H909" t="s">
        <v>1408</v>
      </c>
      <c r="J909" t="s">
        <v>1409</v>
      </c>
      <c r="K909" s="1">
        <v>42415.206944444442</v>
      </c>
      <c r="L909" t="s">
        <v>35</v>
      </c>
      <c r="M909" t="s">
        <v>26</v>
      </c>
      <c r="N909">
        <v>15</v>
      </c>
      <c r="O909" t="s">
        <v>44</v>
      </c>
      <c r="P909">
        <v>201602</v>
      </c>
      <c r="Q909" t="s">
        <v>72</v>
      </c>
      <c r="R909">
        <v>2</v>
      </c>
      <c r="S909">
        <v>1</v>
      </c>
    </row>
    <row r="910" spans="1:19" x14ac:dyDescent="0.3">
      <c r="A910">
        <v>809204</v>
      </c>
      <c r="B910" t="s">
        <v>191</v>
      </c>
      <c r="C910" t="s">
        <v>19</v>
      </c>
      <c r="D910" t="s">
        <v>20</v>
      </c>
      <c r="E910">
        <v>47</v>
      </c>
      <c r="F910" t="s">
        <v>154</v>
      </c>
      <c r="G910" t="s">
        <v>32</v>
      </c>
      <c r="H910" t="s">
        <v>74</v>
      </c>
      <c r="J910" t="s">
        <v>1410</v>
      </c>
      <c r="K910" s="1">
        <v>42432.361111111109</v>
      </c>
      <c r="L910" t="s">
        <v>25</v>
      </c>
      <c r="M910" t="s">
        <v>26</v>
      </c>
      <c r="N910">
        <v>3</v>
      </c>
      <c r="O910" t="s">
        <v>27</v>
      </c>
      <c r="P910">
        <v>201603</v>
      </c>
      <c r="Q910" t="s">
        <v>45</v>
      </c>
      <c r="R910">
        <v>5</v>
      </c>
      <c r="S910">
        <v>1</v>
      </c>
    </row>
    <row r="911" spans="1:19" x14ac:dyDescent="0.3">
      <c r="A911">
        <v>941407</v>
      </c>
      <c r="B911" t="s">
        <v>185</v>
      </c>
      <c r="C911" t="s">
        <v>19</v>
      </c>
      <c r="D911" t="s">
        <v>20</v>
      </c>
      <c r="E911">
        <v>42</v>
      </c>
      <c r="F911" t="s">
        <v>21</v>
      </c>
      <c r="G911" t="s">
        <v>350</v>
      </c>
      <c r="H911" t="s">
        <v>1281</v>
      </c>
      <c r="J911" t="s">
        <v>1411</v>
      </c>
      <c r="K911" s="1">
        <v>42451.658333333333</v>
      </c>
      <c r="L911" t="s">
        <v>25</v>
      </c>
      <c r="M911" t="s">
        <v>43</v>
      </c>
      <c r="N911">
        <v>22</v>
      </c>
      <c r="O911" t="s">
        <v>27</v>
      </c>
      <c r="P911">
        <v>201603</v>
      </c>
      <c r="Q911" t="s">
        <v>28</v>
      </c>
      <c r="R911">
        <v>3</v>
      </c>
      <c r="S911">
        <v>1</v>
      </c>
    </row>
    <row r="912" spans="1:19" x14ac:dyDescent="0.3">
      <c r="A912">
        <v>810560</v>
      </c>
      <c r="B912" t="s">
        <v>167</v>
      </c>
      <c r="C912" t="s">
        <v>19</v>
      </c>
      <c r="D912" t="s">
        <v>20</v>
      </c>
      <c r="E912">
        <v>47</v>
      </c>
      <c r="F912" t="s">
        <v>21</v>
      </c>
      <c r="G912" t="s">
        <v>22</v>
      </c>
      <c r="H912" t="s">
        <v>1040</v>
      </c>
      <c r="J912" t="s">
        <v>1412</v>
      </c>
      <c r="K912" s="1">
        <v>42420.79583333333</v>
      </c>
      <c r="L912" t="s">
        <v>25</v>
      </c>
      <c r="M912" t="s">
        <v>170</v>
      </c>
      <c r="N912">
        <v>20</v>
      </c>
      <c r="O912" t="s">
        <v>44</v>
      </c>
      <c r="P912">
        <v>201602</v>
      </c>
      <c r="Q912" t="s">
        <v>49</v>
      </c>
      <c r="R912">
        <v>7</v>
      </c>
      <c r="S912">
        <v>1</v>
      </c>
    </row>
    <row r="913" spans="1:19" x14ac:dyDescent="0.3">
      <c r="A913">
        <v>810619</v>
      </c>
      <c r="B913" t="s">
        <v>423</v>
      </c>
      <c r="C913" t="s">
        <v>19</v>
      </c>
      <c r="D913" t="s">
        <v>85</v>
      </c>
      <c r="E913">
        <v>22</v>
      </c>
      <c r="F913" t="s">
        <v>46</v>
      </c>
      <c r="G913" t="s">
        <v>32</v>
      </c>
      <c r="H913" t="s">
        <v>348</v>
      </c>
      <c r="J913" t="s">
        <v>1413</v>
      </c>
      <c r="K913" s="1">
        <v>42424.420138888891</v>
      </c>
      <c r="L913" t="s">
        <v>35</v>
      </c>
      <c r="M913" t="s">
        <v>26</v>
      </c>
      <c r="N913">
        <v>24</v>
      </c>
      <c r="O913" t="s">
        <v>44</v>
      </c>
      <c r="P913">
        <v>201602</v>
      </c>
      <c r="Q913" t="s">
        <v>36</v>
      </c>
      <c r="R913">
        <v>4</v>
      </c>
      <c r="S913">
        <v>1</v>
      </c>
    </row>
    <row r="914" spans="1:19" x14ac:dyDescent="0.3">
      <c r="A914">
        <v>904299</v>
      </c>
      <c r="B914" t="s">
        <v>73</v>
      </c>
      <c r="C914" t="s">
        <v>19</v>
      </c>
      <c r="D914" t="s">
        <v>30</v>
      </c>
      <c r="E914">
        <v>9</v>
      </c>
      <c r="F914" t="s">
        <v>39</v>
      </c>
      <c r="G914" t="s">
        <v>32</v>
      </c>
      <c r="H914" t="s">
        <v>1414</v>
      </c>
      <c r="J914" t="s">
        <v>1415</v>
      </c>
      <c r="K914" s="1">
        <v>42459.50277777778</v>
      </c>
      <c r="L914" t="s">
        <v>139</v>
      </c>
      <c r="M914" t="s">
        <v>43</v>
      </c>
      <c r="N914">
        <v>30</v>
      </c>
      <c r="O914" t="s">
        <v>27</v>
      </c>
      <c r="P914">
        <v>201603</v>
      </c>
      <c r="Q914" t="s">
        <v>36</v>
      </c>
      <c r="R914">
        <v>4</v>
      </c>
      <c r="S914">
        <v>1</v>
      </c>
    </row>
    <row r="915" spans="1:19" x14ac:dyDescent="0.3">
      <c r="A915">
        <v>851706</v>
      </c>
      <c r="B915" t="s">
        <v>191</v>
      </c>
      <c r="C915" t="s">
        <v>19</v>
      </c>
      <c r="D915" t="s">
        <v>30</v>
      </c>
      <c r="E915">
        <v>31</v>
      </c>
      <c r="F915" t="s">
        <v>68</v>
      </c>
      <c r="G915" t="s">
        <v>22</v>
      </c>
      <c r="H915" t="s">
        <v>1416</v>
      </c>
      <c r="J915" t="s">
        <v>1417</v>
      </c>
      <c r="K915" s="1">
        <v>42432.686111111114</v>
      </c>
      <c r="L915" t="s">
        <v>35</v>
      </c>
      <c r="M915" t="s">
        <v>43</v>
      </c>
      <c r="N915">
        <v>3</v>
      </c>
      <c r="O915" t="s">
        <v>27</v>
      </c>
      <c r="P915">
        <v>201603</v>
      </c>
      <c r="Q915" t="s">
        <v>45</v>
      </c>
      <c r="R915">
        <v>5</v>
      </c>
      <c r="S915">
        <v>1</v>
      </c>
    </row>
    <row r="916" spans="1:19" x14ac:dyDescent="0.3">
      <c r="A916">
        <v>2369209</v>
      </c>
      <c r="B916" t="s">
        <v>188</v>
      </c>
      <c r="C916" t="s">
        <v>19</v>
      </c>
      <c r="D916" t="s">
        <v>20</v>
      </c>
      <c r="E916">
        <v>17</v>
      </c>
      <c r="F916" t="s">
        <v>112</v>
      </c>
      <c r="G916" t="s">
        <v>64</v>
      </c>
      <c r="H916" t="s">
        <v>495</v>
      </c>
      <c r="J916" t="s">
        <v>1418</v>
      </c>
      <c r="K916" s="1">
        <v>42371.750694444447</v>
      </c>
      <c r="L916" t="s">
        <v>93</v>
      </c>
      <c r="M916" t="s">
        <v>43</v>
      </c>
      <c r="N916">
        <v>2</v>
      </c>
      <c r="O916" t="s">
        <v>62</v>
      </c>
      <c r="P916">
        <v>201601</v>
      </c>
      <c r="Q916" t="s">
        <v>49</v>
      </c>
      <c r="R916">
        <v>7</v>
      </c>
      <c r="S916">
        <v>1</v>
      </c>
    </row>
    <row r="917" spans="1:19" x14ac:dyDescent="0.3">
      <c r="A917">
        <v>894091</v>
      </c>
      <c r="B917" t="s">
        <v>18</v>
      </c>
      <c r="C917" t="s">
        <v>19</v>
      </c>
      <c r="D917" t="s">
        <v>38</v>
      </c>
      <c r="E917">
        <v>28</v>
      </c>
      <c r="F917" t="s">
        <v>46</v>
      </c>
      <c r="G917" t="s">
        <v>105</v>
      </c>
      <c r="H917" t="s">
        <v>1419</v>
      </c>
      <c r="J917" t="s">
        <v>1420</v>
      </c>
      <c r="K917" s="1">
        <v>42370.109722222223</v>
      </c>
      <c r="L917" t="s">
        <v>35</v>
      </c>
      <c r="M917" t="s">
        <v>80</v>
      </c>
      <c r="N917">
        <v>1</v>
      </c>
      <c r="O917" t="s">
        <v>62</v>
      </c>
      <c r="P917">
        <v>201601</v>
      </c>
      <c r="Q917" t="s">
        <v>84</v>
      </c>
      <c r="R917">
        <v>6</v>
      </c>
      <c r="S917">
        <v>1</v>
      </c>
    </row>
    <row r="918" spans="1:19" x14ac:dyDescent="0.3">
      <c r="A918">
        <v>808926</v>
      </c>
      <c r="B918" t="s">
        <v>202</v>
      </c>
      <c r="C918" t="s">
        <v>19</v>
      </c>
      <c r="D918" t="s">
        <v>38</v>
      </c>
      <c r="E918">
        <v>22</v>
      </c>
      <c r="F918" t="s">
        <v>46</v>
      </c>
      <c r="G918" t="s">
        <v>64</v>
      </c>
      <c r="H918" t="s">
        <v>306</v>
      </c>
      <c r="J918" t="s">
        <v>1421</v>
      </c>
      <c r="K918" s="1">
        <v>42402.428472222222</v>
      </c>
      <c r="L918" t="s">
        <v>35</v>
      </c>
      <c r="M918" t="s">
        <v>26</v>
      </c>
      <c r="N918">
        <v>2</v>
      </c>
      <c r="O918" t="s">
        <v>44</v>
      </c>
      <c r="P918">
        <v>201602</v>
      </c>
      <c r="Q918" t="s">
        <v>28</v>
      </c>
      <c r="R918">
        <v>3</v>
      </c>
      <c r="S918">
        <v>1</v>
      </c>
    </row>
    <row r="919" spans="1:19" x14ac:dyDescent="0.3">
      <c r="A919">
        <v>809056</v>
      </c>
      <c r="B919" t="s">
        <v>549</v>
      </c>
      <c r="C919" t="s">
        <v>19</v>
      </c>
      <c r="D919" t="s">
        <v>38</v>
      </c>
      <c r="E919">
        <v>43</v>
      </c>
      <c r="F919" t="s">
        <v>46</v>
      </c>
      <c r="G919" t="s">
        <v>105</v>
      </c>
      <c r="H919" t="s">
        <v>1422</v>
      </c>
      <c r="J919" t="s">
        <v>1423</v>
      </c>
      <c r="K919" s="1">
        <v>42405.604861111111</v>
      </c>
      <c r="L919" t="s">
        <v>25</v>
      </c>
      <c r="M919" t="s">
        <v>43</v>
      </c>
      <c r="N919">
        <v>5</v>
      </c>
      <c r="O919" t="s">
        <v>44</v>
      </c>
      <c r="P919">
        <v>201602</v>
      </c>
      <c r="Q919" t="s">
        <v>84</v>
      </c>
      <c r="R919">
        <v>6</v>
      </c>
      <c r="S919">
        <v>1</v>
      </c>
    </row>
    <row r="920" spans="1:19" x14ac:dyDescent="0.3">
      <c r="A920">
        <v>809056</v>
      </c>
      <c r="B920" t="s">
        <v>549</v>
      </c>
      <c r="C920" t="s">
        <v>19</v>
      </c>
      <c r="D920" t="s">
        <v>38</v>
      </c>
      <c r="E920">
        <v>43</v>
      </c>
      <c r="F920" t="s">
        <v>46</v>
      </c>
      <c r="G920" t="s">
        <v>64</v>
      </c>
      <c r="H920" t="s">
        <v>1424</v>
      </c>
      <c r="J920" t="s">
        <v>1425</v>
      </c>
      <c r="K920" s="1">
        <v>42375.810416666667</v>
      </c>
      <c r="L920" t="s">
        <v>25</v>
      </c>
      <c r="M920" t="s">
        <v>170</v>
      </c>
      <c r="N920">
        <v>6</v>
      </c>
      <c r="O920" t="s">
        <v>62</v>
      </c>
      <c r="P920">
        <v>201601</v>
      </c>
      <c r="Q920" t="s">
        <v>36</v>
      </c>
      <c r="R920">
        <v>4</v>
      </c>
      <c r="S920">
        <v>1</v>
      </c>
    </row>
    <row r="921" spans="1:19" x14ac:dyDescent="0.3">
      <c r="A921">
        <v>940635</v>
      </c>
      <c r="B921" t="s">
        <v>549</v>
      </c>
      <c r="C921" t="s">
        <v>19</v>
      </c>
      <c r="D921" t="s">
        <v>20</v>
      </c>
      <c r="E921">
        <v>49</v>
      </c>
      <c r="F921" t="s">
        <v>31</v>
      </c>
      <c r="G921" t="s">
        <v>69</v>
      </c>
      <c r="H921" t="s">
        <v>306</v>
      </c>
      <c r="J921" t="s">
        <v>1426</v>
      </c>
      <c r="K921" s="1">
        <v>42438.714583333334</v>
      </c>
      <c r="L921" t="s">
        <v>25</v>
      </c>
      <c r="M921" t="s">
        <v>43</v>
      </c>
      <c r="N921">
        <v>9</v>
      </c>
      <c r="O921" t="s">
        <v>27</v>
      </c>
      <c r="P921">
        <v>201603</v>
      </c>
      <c r="Q921" t="s">
        <v>36</v>
      </c>
      <c r="R921">
        <v>4</v>
      </c>
      <c r="S921">
        <v>1</v>
      </c>
    </row>
    <row r="922" spans="1:19" x14ac:dyDescent="0.3">
      <c r="A922">
        <v>867915</v>
      </c>
      <c r="B922" t="s">
        <v>224</v>
      </c>
      <c r="C922" t="s">
        <v>19</v>
      </c>
      <c r="D922" t="s">
        <v>20</v>
      </c>
      <c r="E922">
        <v>46</v>
      </c>
      <c r="F922" t="s">
        <v>21</v>
      </c>
      <c r="G922" t="s">
        <v>32</v>
      </c>
      <c r="H922" t="s">
        <v>627</v>
      </c>
      <c r="J922" t="s">
        <v>1427</v>
      </c>
      <c r="K922" s="1">
        <v>42438.46597222222</v>
      </c>
      <c r="L922" t="s">
        <v>25</v>
      </c>
      <c r="M922" t="s">
        <v>43</v>
      </c>
      <c r="N922">
        <v>9</v>
      </c>
      <c r="O922" t="s">
        <v>27</v>
      </c>
      <c r="P922">
        <v>201603</v>
      </c>
      <c r="Q922" t="s">
        <v>36</v>
      </c>
      <c r="R922">
        <v>4</v>
      </c>
      <c r="S922">
        <v>1</v>
      </c>
    </row>
    <row r="923" spans="1:19" x14ac:dyDescent="0.3">
      <c r="A923">
        <v>809726</v>
      </c>
      <c r="B923" t="s">
        <v>117</v>
      </c>
      <c r="C923" t="s">
        <v>19</v>
      </c>
      <c r="D923" t="s">
        <v>30</v>
      </c>
      <c r="E923">
        <v>31</v>
      </c>
      <c r="F923" t="s">
        <v>68</v>
      </c>
      <c r="G923" t="s">
        <v>77</v>
      </c>
      <c r="H923" t="s">
        <v>1428</v>
      </c>
      <c r="J923" t="s">
        <v>1429</v>
      </c>
      <c r="K923" s="1">
        <v>42453.799305555556</v>
      </c>
      <c r="L923" t="s">
        <v>35</v>
      </c>
      <c r="M923" t="s">
        <v>170</v>
      </c>
      <c r="N923">
        <v>24</v>
      </c>
      <c r="O923" t="s">
        <v>27</v>
      </c>
      <c r="P923">
        <v>201603</v>
      </c>
      <c r="Q923" t="s">
        <v>45</v>
      </c>
      <c r="R923">
        <v>5</v>
      </c>
      <c r="S923">
        <v>1</v>
      </c>
    </row>
    <row r="924" spans="1:19" x14ac:dyDescent="0.3">
      <c r="A924">
        <v>810063</v>
      </c>
      <c r="B924" t="s">
        <v>224</v>
      </c>
      <c r="C924" t="s">
        <v>19</v>
      </c>
      <c r="D924" t="s">
        <v>38</v>
      </c>
      <c r="E924">
        <v>28</v>
      </c>
      <c r="F924" t="s">
        <v>90</v>
      </c>
      <c r="G924" t="s">
        <v>105</v>
      </c>
      <c r="H924" t="s">
        <v>265</v>
      </c>
      <c r="J924" t="s">
        <v>1430</v>
      </c>
      <c r="K924" s="1">
        <v>42410.659722222219</v>
      </c>
      <c r="L924" t="s">
        <v>35</v>
      </c>
      <c r="M924" t="s">
        <v>43</v>
      </c>
      <c r="N924">
        <v>10</v>
      </c>
      <c r="O924" t="s">
        <v>44</v>
      </c>
      <c r="P924">
        <v>201602</v>
      </c>
      <c r="Q924" t="s">
        <v>36</v>
      </c>
      <c r="R924">
        <v>4</v>
      </c>
      <c r="S924">
        <v>1</v>
      </c>
    </row>
    <row r="925" spans="1:19" x14ac:dyDescent="0.3">
      <c r="A925">
        <v>808916</v>
      </c>
      <c r="B925" t="s">
        <v>143</v>
      </c>
      <c r="C925" t="s">
        <v>19</v>
      </c>
      <c r="D925" t="s">
        <v>85</v>
      </c>
      <c r="E925">
        <v>43</v>
      </c>
      <c r="F925" t="s">
        <v>46</v>
      </c>
      <c r="G925" t="s">
        <v>144</v>
      </c>
      <c r="H925" t="s">
        <v>581</v>
      </c>
      <c r="J925" t="s">
        <v>1431</v>
      </c>
      <c r="K925" s="1">
        <v>42419.460416666669</v>
      </c>
      <c r="L925" t="s">
        <v>25</v>
      </c>
      <c r="M925" t="s">
        <v>43</v>
      </c>
      <c r="N925">
        <v>19</v>
      </c>
      <c r="O925" t="s">
        <v>44</v>
      </c>
      <c r="P925">
        <v>201602</v>
      </c>
      <c r="Q925" t="s">
        <v>84</v>
      </c>
      <c r="R925">
        <v>6</v>
      </c>
      <c r="S925">
        <v>1</v>
      </c>
    </row>
    <row r="926" spans="1:19" x14ac:dyDescent="0.3">
      <c r="A926">
        <v>65180</v>
      </c>
      <c r="B926" t="s">
        <v>85</v>
      </c>
      <c r="C926" t="s">
        <v>85</v>
      </c>
      <c r="D926" t="s">
        <v>85</v>
      </c>
      <c r="E926">
        <v>0</v>
      </c>
      <c r="F926" t="s">
        <v>85</v>
      </c>
      <c r="G926" t="s">
        <v>69</v>
      </c>
      <c r="H926" t="s">
        <v>326</v>
      </c>
      <c r="J926" t="s">
        <v>1432</v>
      </c>
      <c r="K926" s="1">
        <v>42391.399305555555</v>
      </c>
      <c r="L926" t="s">
        <v>88</v>
      </c>
      <c r="M926" t="s">
        <v>26</v>
      </c>
      <c r="N926">
        <v>22</v>
      </c>
      <c r="O926" t="s">
        <v>62</v>
      </c>
      <c r="P926">
        <v>201601</v>
      </c>
      <c r="Q926" t="s">
        <v>84</v>
      </c>
      <c r="R926">
        <v>6</v>
      </c>
      <c r="S926">
        <v>1</v>
      </c>
    </row>
    <row r="927" spans="1:19" x14ac:dyDescent="0.3">
      <c r="A927">
        <v>786910</v>
      </c>
      <c r="B927" t="s">
        <v>73</v>
      </c>
      <c r="C927" t="s">
        <v>19</v>
      </c>
      <c r="D927" t="s">
        <v>20</v>
      </c>
      <c r="E927">
        <v>33</v>
      </c>
      <c r="F927" t="s">
        <v>90</v>
      </c>
      <c r="G927" t="s">
        <v>105</v>
      </c>
      <c r="H927" t="s">
        <v>103</v>
      </c>
      <c r="J927" t="s">
        <v>1433</v>
      </c>
      <c r="K927" s="1">
        <v>42382.852777777778</v>
      </c>
      <c r="L927" t="s">
        <v>35</v>
      </c>
      <c r="M927" t="s">
        <v>61</v>
      </c>
      <c r="N927">
        <v>13</v>
      </c>
      <c r="O927" t="s">
        <v>62</v>
      </c>
      <c r="P927">
        <v>201601</v>
      </c>
      <c r="Q927" t="s">
        <v>36</v>
      </c>
      <c r="R927">
        <v>4</v>
      </c>
      <c r="S927">
        <v>1</v>
      </c>
    </row>
    <row r="928" spans="1:19" x14ac:dyDescent="0.3">
      <c r="A928">
        <v>789167</v>
      </c>
      <c r="B928" t="s">
        <v>115</v>
      </c>
      <c r="C928" t="s">
        <v>19</v>
      </c>
      <c r="D928" t="s">
        <v>30</v>
      </c>
      <c r="E928">
        <v>41</v>
      </c>
      <c r="F928" t="s">
        <v>46</v>
      </c>
      <c r="G928" t="s">
        <v>77</v>
      </c>
      <c r="H928" t="s">
        <v>260</v>
      </c>
      <c r="J928" t="s">
        <v>1434</v>
      </c>
      <c r="K928" s="1">
        <v>42448.727083333331</v>
      </c>
      <c r="L928" t="s">
        <v>25</v>
      </c>
      <c r="M928" t="s">
        <v>43</v>
      </c>
      <c r="N928">
        <v>19</v>
      </c>
      <c r="O928" t="s">
        <v>27</v>
      </c>
      <c r="P928">
        <v>201603</v>
      </c>
      <c r="Q928" t="s">
        <v>49</v>
      </c>
      <c r="R928">
        <v>7</v>
      </c>
      <c r="S928">
        <v>1</v>
      </c>
    </row>
    <row r="929" spans="1:19" x14ac:dyDescent="0.3">
      <c r="A929">
        <v>810329</v>
      </c>
      <c r="B929" t="s">
        <v>224</v>
      </c>
      <c r="C929" t="s">
        <v>19</v>
      </c>
      <c r="D929" t="s">
        <v>20</v>
      </c>
      <c r="E929">
        <v>44</v>
      </c>
      <c r="F929" t="s">
        <v>68</v>
      </c>
      <c r="G929" t="s">
        <v>22</v>
      </c>
      <c r="H929" t="s">
        <v>357</v>
      </c>
      <c r="J929" t="s">
        <v>1435</v>
      </c>
      <c r="K929" s="1">
        <v>42418.775000000001</v>
      </c>
      <c r="L929" t="s">
        <v>25</v>
      </c>
      <c r="M929" t="s">
        <v>43</v>
      </c>
      <c r="N929">
        <v>18</v>
      </c>
      <c r="O929" t="s">
        <v>44</v>
      </c>
      <c r="P929">
        <v>201602</v>
      </c>
      <c r="Q929" t="s">
        <v>45</v>
      </c>
      <c r="R929">
        <v>5</v>
      </c>
      <c r="S929">
        <v>1</v>
      </c>
    </row>
    <row r="930" spans="1:19" x14ac:dyDescent="0.3">
      <c r="A930">
        <v>793366</v>
      </c>
      <c r="B930" t="s">
        <v>549</v>
      </c>
      <c r="C930" t="s">
        <v>19</v>
      </c>
      <c r="D930" t="s">
        <v>54</v>
      </c>
      <c r="E930">
        <v>35</v>
      </c>
      <c r="F930" t="s">
        <v>31</v>
      </c>
      <c r="G930" t="s">
        <v>69</v>
      </c>
      <c r="H930" t="s">
        <v>222</v>
      </c>
      <c r="J930" t="s">
        <v>1436</v>
      </c>
      <c r="K930" s="1">
        <v>42459.686111111114</v>
      </c>
      <c r="L930" t="s">
        <v>35</v>
      </c>
      <c r="M930" t="s">
        <v>43</v>
      </c>
      <c r="N930">
        <v>30</v>
      </c>
      <c r="O930" t="s">
        <v>27</v>
      </c>
      <c r="P930">
        <v>201603</v>
      </c>
      <c r="Q930" t="s">
        <v>36</v>
      </c>
      <c r="R930">
        <v>4</v>
      </c>
      <c r="S930">
        <v>1</v>
      </c>
    </row>
    <row r="931" spans="1:19" x14ac:dyDescent="0.3">
      <c r="A931">
        <v>967</v>
      </c>
      <c r="B931" t="s">
        <v>107</v>
      </c>
      <c r="C931" t="s">
        <v>19</v>
      </c>
      <c r="D931" t="s">
        <v>85</v>
      </c>
      <c r="E931">
        <v>26</v>
      </c>
      <c r="F931" t="s">
        <v>21</v>
      </c>
      <c r="G931" t="s">
        <v>141</v>
      </c>
      <c r="H931" t="s">
        <v>142</v>
      </c>
      <c r="J931" t="s">
        <v>142</v>
      </c>
      <c r="K931" t="s">
        <v>142</v>
      </c>
      <c r="L931" t="s">
        <v>35</v>
      </c>
      <c r="M931" t="s">
        <v>61</v>
      </c>
      <c r="N931" t="s">
        <v>142</v>
      </c>
      <c r="O931" t="s">
        <v>142</v>
      </c>
      <c r="P931" t="s">
        <v>142</v>
      </c>
      <c r="Q931" t="s">
        <v>142</v>
      </c>
      <c r="R931" t="s">
        <v>142</v>
      </c>
      <c r="S931">
        <v>1</v>
      </c>
    </row>
    <row r="932" spans="1:19" x14ac:dyDescent="0.3">
      <c r="A932">
        <v>1751579</v>
      </c>
      <c r="B932" t="s">
        <v>85</v>
      </c>
      <c r="C932" t="s">
        <v>140</v>
      </c>
      <c r="D932" t="s">
        <v>140</v>
      </c>
      <c r="E932">
        <v>0</v>
      </c>
      <c r="F932" t="s">
        <v>140</v>
      </c>
      <c r="G932" t="s">
        <v>141</v>
      </c>
      <c r="H932" t="s">
        <v>142</v>
      </c>
      <c r="J932" t="s">
        <v>142</v>
      </c>
      <c r="K932" t="s">
        <v>142</v>
      </c>
      <c r="L932" t="s">
        <v>88</v>
      </c>
      <c r="M932" t="s">
        <v>61</v>
      </c>
      <c r="N932" t="s">
        <v>142</v>
      </c>
      <c r="O932" t="s">
        <v>142</v>
      </c>
      <c r="P932" t="s">
        <v>142</v>
      </c>
      <c r="Q932" t="s">
        <v>142</v>
      </c>
      <c r="R932" t="s">
        <v>142</v>
      </c>
      <c r="S932">
        <v>1</v>
      </c>
    </row>
    <row r="933" spans="1:19" x14ac:dyDescent="0.3">
      <c r="A933">
        <v>305</v>
      </c>
      <c r="B933" t="s">
        <v>272</v>
      </c>
      <c r="C933" t="s">
        <v>19</v>
      </c>
      <c r="D933" t="s">
        <v>20</v>
      </c>
      <c r="E933">
        <v>39</v>
      </c>
      <c r="F933" t="s">
        <v>90</v>
      </c>
      <c r="G933" t="s">
        <v>141</v>
      </c>
      <c r="H933" t="s">
        <v>142</v>
      </c>
      <c r="J933" t="s">
        <v>142</v>
      </c>
      <c r="K933" t="s">
        <v>142</v>
      </c>
      <c r="L933" t="s">
        <v>25</v>
      </c>
      <c r="M933" t="s">
        <v>61</v>
      </c>
      <c r="N933" t="s">
        <v>142</v>
      </c>
      <c r="O933" t="s">
        <v>142</v>
      </c>
      <c r="P933" t="s">
        <v>142</v>
      </c>
      <c r="Q933" t="s">
        <v>142</v>
      </c>
      <c r="R933" t="s">
        <v>142</v>
      </c>
      <c r="S933">
        <v>1</v>
      </c>
    </row>
    <row r="934" spans="1:19" x14ac:dyDescent="0.3">
      <c r="A934">
        <v>3602</v>
      </c>
      <c r="B934" t="s">
        <v>85</v>
      </c>
      <c r="C934" t="s">
        <v>85</v>
      </c>
      <c r="D934" t="s">
        <v>85</v>
      </c>
      <c r="E934">
        <v>0</v>
      </c>
      <c r="F934" t="s">
        <v>85</v>
      </c>
      <c r="G934" t="s">
        <v>141</v>
      </c>
      <c r="H934" t="s">
        <v>142</v>
      </c>
      <c r="J934" t="s">
        <v>142</v>
      </c>
      <c r="K934" t="s">
        <v>142</v>
      </c>
      <c r="L934" t="s">
        <v>88</v>
      </c>
      <c r="M934" t="s">
        <v>61</v>
      </c>
      <c r="N934" t="s">
        <v>142</v>
      </c>
      <c r="O934" t="s">
        <v>142</v>
      </c>
      <c r="P934" t="s">
        <v>142</v>
      </c>
      <c r="Q934" t="s">
        <v>142</v>
      </c>
      <c r="R934" t="s">
        <v>142</v>
      </c>
      <c r="S934">
        <v>1</v>
      </c>
    </row>
    <row r="935" spans="1:19" x14ac:dyDescent="0.3">
      <c r="A935">
        <v>6157</v>
      </c>
      <c r="B935" t="s">
        <v>85</v>
      </c>
      <c r="C935" t="s">
        <v>85</v>
      </c>
      <c r="D935" t="s">
        <v>85</v>
      </c>
      <c r="E935">
        <v>0</v>
      </c>
      <c r="F935" t="s">
        <v>85</v>
      </c>
      <c r="G935" t="s">
        <v>141</v>
      </c>
      <c r="H935" t="s">
        <v>142</v>
      </c>
      <c r="J935" t="s">
        <v>142</v>
      </c>
      <c r="K935" t="s">
        <v>142</v>
      </c>
      <c r="L935" t="s">
        <v>88</v>
      </c>
      <c r="M935" t="s">
        <v>61</v>
      </c>
      <c r="N935" t="s">
        <v>142</v>
      </c>
      <c r="O935" t="s">
        <v>142</v>
      </c>
      <c r="P935" t="s">
        <v>142</v>
      </c>
      <c r="Q935" t="s">
        <v>142</v>
      </c>
      <c r="R935" t="s">
        <v>142</v>
      </c>
      <c r="S935">
        <v>1</v>
      </c>
    </row>
    <row r="936" spans="1:19" x14ac:dyDescent="0.3">
      <c r="A936">
        <v>5519</v>
      </c>
      <c r="B936" t="s">
        <v>85</v>
      </c>
      <c r="C936" t="s">
        <v>85</v>
      </c>
      <c r="D936" t="s">
        <v>85</v>
      </c>
      <c r="E936">
        <v>0</v>
      </c>
      <c r="F936" t="s">
        <v>85</v>
      </c>
      <c r="G936" t="s">
        <v>141</v>
      </c>
      <c r="H936" t="s">
        <v>142</v>
      </c>
      <c r="J936" t="s">
        <v>142</v>
      </c>
      <c r="K936" t="s">
        <v>142</v>
      </c>
      <c r="L936" t="s">
        <v>88</v>
      </c>
      <c r="M936" t="s">
        <v>61</v>
      </c>
      <c r="N936" t="s">
        <v>142</v>
      </c>
      <c r="O936" t="s">
        <v>142</v>
      </c>
      <c r="P936" t="s">
        <v>142</v>
      </c>
      <c r="Q936" t="s">
        <v>142</v>
      </c>
      <c r="R936" t="s">
        <v>142</v>
      </c>
      <c r="S936">
        <v>1</v>
      </c>
    </row>
    <row r="937" spans="1:19" x14ac:dyDescent="0.3">
      <c r="A937">
        <v>805310</v>
      </c>
      <c r="B937" t="s">
        <v>262</v>
      </c>
      <c r="C937" t="s">
        <v>19</v>
      </c>
      <c r="D937" t="s">
        <v>20</v>
      </c>
      <c r="E937">
        <v>39</v>
      </c>
      <c r="F937" t="s">
        <v>21</v>
      </c>
      <c r="G937" t="s">
        <v>77</v>
      </c>
      <c r="H937" t="s">
        <v>590</v>
      </c>
      <c r="J937" t="s">
        <v>1437</v>
      </c>
      <c r="K937" s="1">
        <v>42460.824305555558</v>
      </c>
      <c r="L937" t="s">
        <v>25</v>
      </c>
      <c r="M937" t="s">
        <v>170</v>
      </c>
      <c r="N937">
        <v>31</v>
      </c>
      <c r="O937" t="s">
        <v>27</v>
      </c>
      <c r="P937">
        <v>201603</v>
      </c>
      <c r="Q937" t="s">
        <v>45</v>
      </c>
      <c r="R937">
        <v>5</v>
      </c>
      <c r="S937">
        <v>1</v>
      </c>
    </row>
    <row r="938" spans="1:19" x14ac:dyDescent="0.3">
      <c r="A938">
        <v>870480</v>
      </c>
      <c r="B938" t="s">
        <v>111</v>
      </c>
      <c r="C938" t="s">
        <v>19</v>
      </c>
      <c r="D938" t="s">
        <v>85</v>
      </c>
      <c r="E938">
        <v>38</v>
      </c>
      <c r="F938" t="s">
        <v>154</v>
      </c>
      <c r="G938" t="s">
        <v>105</v>
      </c>
      <c r="H938" t="s">
        <v>137</v>
      </c>
      <c r="J938" t="s">
        <v>1438</v>
      </c>
      <c r="K938" s="1">
        <v>42445.791666666664</v>
      </c>
      <c r="L938" t="s">
        <v>25</v>
      </c>
      <c r="M938" t="s">
        <v>170</v>
      </c>
      <c r="N938">
        <v>16</v>
      </c>
      <c r="O938" t="s">
        <v>27</v>
      </c>
      <c r="P938">
        <v>201603</v>
      </c>
      <c r="Q938" t="s">
        <v>36</v>
      </c>
      <c r="R938">
        <v>4</v>
      </c>
      <c r="S938">
        <v>1</v>
      </c>
    </row>
    <row r="939" spans="1:19" x14ac:dyDescent="0.3">
      <c r="A939">
        <v>940664</v>
      </c>
      <c r="B939" t="s">
        <v>247</v>
      </c>
      <c r="C939" t="s">
        <v>51</v>
      </c>
      <c r="D939" t="s">
        <v>20</v>
      </c>
      <c r="E939">
        <v>36</v>
      </c>
      <c r="F939" t="s">
        <v>163</v>
      </c>
      <c r="G939" t="s">
        <v>105</v>
      </c>
      <c r="H939" t="s">
        <v>273</v>
      </c>
      <c r="J939" t="s">
        <v>1439</v>
      </c>
      <c r="K939" s="1">
        <v>42431.179166666669</v>
      </c>
      <c r="L939" t="s">
        <v>25</v>
      </c>
      <c r="M939" t="s">
        <v>26</v>
      </c>
      <c r="N939">
        <v>2</v>
      </c>
      <c r="O939" t="s">
        <v>27</v>
      </c>
      <c r="P939">
        <v>201603</v>
      </c>
      <c r="Q939" t="s">
        <v>36</v>
      </c>
      <c r="R939">
        <v>4</v>
      </c>
      <c r="S939">
        <v>1</v>
      </c>
    </row>
    <row r="940" spans="1:19" x14ac:dyDescent="0.3">
      <c r="A940">
        <v>804626</v>
      </c>
      <c r="B940" t="s">
        <v>621</v>
      </c>
      <c r="C940" t="s">
        <v>51</v>
      </c>
      <c r="D940" t="s">
        <v>20</v>
      </c>
      <c r="E940">
        <v>24</v>
      </c>
      <c r="F940" t="s">
        <v>21</v>
      </c>
      <c r="G940" t="s">
        <v>77</v>
      </c>
      <c r="H940" t="s">
        <v>948</v>
      </c>
      <c r="J940" t="s">
        <v>1440</v>
      </c>
      <c r="K940" s="1">
        <v>42378.366666666669</v>
      </c>
      <c r="L940" t="s">
        <v>35</v>
      </c>
      <c r="M940" t="s">
        <v>26</v>
      </c>
      <c r="N940">
        <v>9</v>
      </c>
      <c r="O940" t="s">
        <v>62</v>
      </c>
      <c r="P940">
        <v>201601</v>
      </c>
      <c r="Q940" t="s">
        <v>49</v>
      </c>
      <c r="R940">
        <v>7</v>
      </c>
      <c r="S940">
        <v>1</v>
      </c>
    </row>
    <row r="941" spans="1:19" x14ac:dyDescent="0.3">
      <c r="A941">
        <v>930123</v>
      </c>
      <c r="B941" t="s">
        <v>188</v>
      </c>
      <c r="C941" t="s">
        <v>19</v>
      </c>
      <c r="D941" t="s">
        <v>30</v>
      </c>
      <c r="E941">
        <v>31</v>
      </c>
      <c r="F941" t="s">
        <v>21</v>
      </c>
      <c r="G941" t="s">
        <v>58</v>
      </c>
      <c r="H941" t="s">
        <v>1441</v>
      </c>
      <c r="J941" t="s">
        <v>1442</v>
      </c>
      <c r="K941" s="1">
        <v>42460.827777777777</v>
      </c>
      <c r="L941" t="s">
        <v>35</v>
      </c>
      <c r="M941" t="s">
        <v>170</v>
      </c>
      <c r="N941">
        <v>31</v>
      </c>
      <c r="O941" t="s">
        <v>27</v>
      </c>
      <c r="P941">
        <v>201603</v>
      </c>
      <c r="Q941" t="s">
        <v>45</v>
      </c>
      <c r="R941">
        <v>5</v>
      </c>
      <c r="S941">
        <v>1</v>
      </c>
    </row>
    <row r="942" spans="1:19" x14ac:dyDescent="0.3">
      <c r="A942">
        <v>893588</v>
      </c>
      <c r="B942" t="s">
        <v>272</v>
      </c>
      <c r="C942" t="s">
        <v>19</v>
      </c>
      <c r="D942" t="s">
        <v>528</v>
      </c>
      <c r="E942">
        <v>24</v>
      </c>
      <c r="F942" t="s">
        <v>46</v>
      </c>
      <c r="G942" t="s">
        <v>32</v>
      </c>
      <c r="H942" t="s">
        <v>74</v>
      </c>
      <c r="J942" t="s">
        <v>1443</v>
      </c>
      <c r="K942" s="1">
        <v>42452.513194444444</v>
      </c>
      <c r="L942" t="s">
        <v>35</v>
      </c>
      <c r="M942" t="s">
        <v>43</v>
      </c>
      <c r="N942">
        <v>23</v>
      </c>
      <c r="O942" t="s">
        <v>27</v>
      </c>
      <c r="P942">
        <v>201603</v>
      </c>
      <c r="Q942" t="s">
        <v>36</v>
      </c>
      <c r="R942">
        <v>4</v>
      </c>
      <c r="S942">
        <v>1</v>
      </c>
    </row>
    <row r="943" spans="1:19" x14ac:dyDescent="0.3">
      <c r="A943">
        <v>928622</v>
      </c>
      <c r="B943" t="s">
        <v>82</v>
      </c>
      <c r="C943" t="s">
        <v>19</v>
      </c>
      <c r="D943" t="s">
        <v>30</v>
      </c>
      <c r="E943">
        <v>41</v>
      </c>
      <c r="F943" t="s">
        <v>21</v>
      </c>
      <c r="G943" t="s">
        <v>22</v>
      </c>
      <c r="H943" t="s">
        <v>74</v>
      </c>
      <c r="J943" t="s">
        <v>1444</v>
      </c>
      <c r="K943" s="1">
        <v>42453.581944444442</v>
      </c>
      <c r="L943" t="s">
        <v>25</v>
      </c>
      <c r="M943" t="s">
        <v>43</v>
      </c>
      <c r="N943">
        <v>24</v>
      </c>
      <c r="O943" t="s">
        <v>27</v>
      </c>
      <c r="P943">
        <v>201603</v>
      </c>
      <c r="Q943" t="s">
        <v>45</v>
      </c>
      <c r="R943">
        <v>5</v>
      </c>
      <c r="S943">
        <v>1</v>
      </c>
    </row>
    <row r="944" spans="1:19" x14ac:dyDescent="0.3">
      <c r="A944">
        <v>810758</v>
      </c>
      <c r="B944" t="s">
        <v>63</v>
      </c>
      <c r="C944" t="s">
        <v>19</v>
      </c>
      <c r="D944" t="s">
        <v>38</v>
      </c>
      <c r="E944">
        <v>46</v>
      </c>
      <c r="F944" t="s">
        <v>21</v>
      </c>
      <c r="G944" t="s">
        <v>133</v>
      </c>
      <c r="H944" t="s">
        <v>1445</v>
      </c>
      <c r="J944" t="s">
        <v>1446</v>
      </c>
      <c r="K944" s="1">
        <v>42426.263194444444</v>
      </c>
      <c r="L944" t="s">
        <v>25</v>
      </c>
      <c r="M944" t="s">
        <v>26</v>
      </c>
      <c r="N944">
        <v>26</v>
      </c>
      <c r="O944" t="s">
        <v>44</v>
      </c>
      <c r="P944">
        <v>201602</v>
      </c>
      <c r="Q944" t="s">
        <v>84</v>
      </c>
      <c r="R944">
        <v>6</v>
      </c>
      <c r="S944">
        <v>1</v>
      </c>
    </row>
    <row r="945" spans="1:19" x14ac:dyDescent="0.3">
      <c r="A945">
        <v>901691</v>
      </c>
      <c r="B945" t="s">
        <v>408</v>
      </c>
      <c r="C945" t="s">
        <v>19</v>
      </c>
      <c r="D945" t="s">
        <v>54</v>
      </c>
      <c r="E945">
        <v>33</v>
      </c>
      <c r="F945" t="s">
        <v>31</v>
      </c>
      <c r="G945" t="s">
        <v>32</v>
      </c>
      <c r="H945" t="s">
        <v>904</v>
      </c>
      <c r="J945" t="s">
        <v>1447</v>
      </c>
      <c r="K945" s="1">
        <v>42454.554166666669</v>
      </c>
      <c r="L945" t="s">
        <v>35</v>
      </c>
      <c r="M945" t="s">
        <v>43</v>
      </c>
      <c r="N945">
        <v>25</v>
      </c>
      <c r="O945" t="s">
        <v>27</v>
      </c>
      <c r="P945">
        <v>201603</v>
      </c>
      <c r="Q945" t="s">
        <v>84</v>
      </c>
      <c r="R945">
        <v>6</v>
      </c>
      <c r="S945">
        <v>1</v>
      </c>
    </row>
    <row r="946" spans="1:19" x14ac:dyDescent="0.3">
      <c r="A946">
        <v>931202</v>
      </c>
      <c r="B946" t="s">
        <v>282</v>
      </c>
      <c r="C946" t="s">
        <v>19</v>
      </c>
      <c r="D946" t="s">
        <v>30</v>
      </c>
      <c r="E946">
        <v>24</v>
      </c>
      <c r="F946" t="s">
        <v>31</v>
      </c>
      <c r="G946" t="s">
        <v>32</v>
      </c>
      <c r="H946" t="s">
        <v>1448</v>
      </c>
      <c r="J946" t="s">
        <v>1449</v>
      </c>
      <c r="K946" s="1">
        <v>42459.427777777775</v>
      </c>
      <c r="L946" t="s">
        <v>35</v>
      </c>
      <c r="M946" t="s">
        <v>26</v>
      </c>
      <c r="N946">
        <v>30</v>
      </c>
      <c r="O946" t="s">
        <v>27</v>
      </c>
      <c r="P946">
        <v>201603</v>
      </c>
      <c r="Q946" t="s">
        <v>36</v>
      </c>
      <c r="R946">
        <v>4</v>
      </c>
      <c r="S946">
        <v>1</v>
      </c>
    </row>
    <row r="947" spans="1:19" x14ac:dyDescent="0.3">
      <c r="A947">
        <v>903994</v>
      </c>
      <c r="B947" t="s">
        <v>237</v>
      </c>
      <c r="C947" t="s">
        <v>19</v>
      </c>
      <c r="D947" t="s">
        <v>38</v>
      </c>
      <c r="E947">
        <v>33</v>
      </c>
      <c r="F947" t="s">
        <v>46</v>
      </c>
      <c r="G947" t="s">
        <v>64</v>
      </c>
      <c r="H947" t="s">
        <v>152</v>
      </c>
      <c r="J947" t="s">
        <v>1450</v>
      </c>
      <c r="K947" s="1">
        <v>42373.756249999999</v>
      </c>
      <c r="L947" t="s">
        <v>35</v>
      </c>
      <c r="M947" t="s">
        <v>43</v>
      </c>
      <c r="N947">
        <v>4</v>
      </c>
      <c r="O947" t="s">
        <v>62</v>
      </c>
      <c r="P947">
        <v>201601</v>
      </c>
      <c r="Q947" t="s">
        <v>72</v>
      </c>
      <c r="R947">
        <v>2</v>
      </c>
      <c r="S947">
        <v>1</v>
      </c>
    </row>
    <row r="948" spans="1:19" x14ac:dyDescent="0.3">
      <c r="A948">
        <v>893309</v>
      </c>
      <c r="B948" t="s">
        <v>1334</v>
      </c>
      <c r="C948" t="s">
        <v>51</v>
      </c>
      <c r="D948" t="s">
        <v>30</v>
      </c>
      <c r="E948">
        <v>42</v>
      </c>
      <c r="F948" t="s">
        <v>46</v>
      </c>
      <c r="G948" t="s">
        <v>64</v>
      </c>
      <c r="H948" t="s">
        <v>265</v>
      </c>
      <c r="J948" t="s">
        <v>1451</v>
      </c>
      <c r="K948" s="1">
        <v>42433.629861111112</v>
      </c>
      <c r="L948" t="s">
        <v>25</v>
      </c>
      <c r="M948" t="s">
        <v>43</v>
      </c>
      <c r="N948">
        <v>4</v>
      </c>
      <c r="O948" t="s">
        <v>27</v>
      </c>
      <c r="P948">
        <v>201603</v>
      </c>
      <c r="Q948" t="s">
        <v>84</v>
      </c>
      <c r="R948">
        <v>6</v>
      </c>
      <c r="S948">
        <v>1</v>
      </c>
    </row>
    <row r="949" spans="1:19" x14ac:dyDescent="0.3">
      <c r="A949">
        <v>867197</v>
      </c>
      <c r="B949" t="s">
        <v>115</v>
      </c>
      <c r="C949" t="s">
        <v>19</v>
      </c>
      <c r="D949" t="s">
        <v>30</v>
      </c>
      <c r="E949">
        <v>32</v>
      </c>
      <c r="F949" t="s">
        <v>68</v>
      </c>
      <c r="G949" t="s">
        <v>164</v>
      </c>
      <c r="H949" t="s">
        <v>1287</v>
      </c>
      <c r="J949" t="s">
        <v>1452</v>
      </c>
      <c r="K949" s="1">
        <v>42446.450694444444</v>
      </c>
      <c r="L949" t="s">
        <v>35</v>
      </c>
      <c r="M949" t="s">
        <v>26</v>
      </c>
      <c r="N949">
        <v>17</v>
      </c>
      <c r="O949" t="s">
        <v>27</v>
      </c>
      <c r="P949">
        <v>201603</v>
      </c>
      <c r="Q949" t="s">
        <v>45</v>
      </c>
      <c r="R949">
        <v>5</v>
      </c>
      <c r="S949">
        <v>1</v>
      </c>
    </row>
    <row r="950" spans="1:19" x14ac:dyDescent="0.3">
      <c r="A950">
        <v>2415185</v>
      </c>
      <c r="B950" t="s">
        <v>356</v>
      </c>
      <c r="C950" t="s">
        <v>19</v>
      </c>
      <c r="D950" t="s">
        <v>20</v>
      </c>
      <c r="E950">
        <v>28</v>
      </c>
      <c r="F950" t="s">
        <v>31</v>
      </c>
      <c r="G950" t="s">
        <v>58</v>
      </c>
      <c r="H950" t="s">
        <v>306</v>
      </c>
      <c r="J950" t="s">
        <v>1453</v>
      </c>
      <c r="K950" s="1">
        <v>42439.751388888886</v>
      </c>
      <c r="L950" t="s">
        <v>35</v>
      </c>
      <c r="M950" t="s">
        <v>43</v>
      </c>
      <c r="N950">
        <v>10</v>
      </c>
      <c r="O950" t="s">
        <v>27</v>
      </c>
      <c r="P950">
        <v>201603</v>
      </c>
      <c r="Q950" t="s">
        <v>45</v>
      </c>
      <c r="R950">
        <v>5</v>
      </c>
      <c r="S950">
        <v>1</v>
      </c>
    </row>
    <row r="951" spans="1:19" x14ac:dyDescent="0.3">
      <c r="A951">
        <v>597444</v>
      </c>
      <c r="B951" t="s">
        <v>255</v>
      </c>
      <c r="C951" t="s">
        <v>19</v>
      </c>
      <c r="D951" t="s">
        <v>20</v>
      </c>
      <c r="E951">
        <v>25</v>
      </c>
      <c r="F951" t="s">
        <v>68</v>
      </c>
      <c r="G951" t="s">
        <v>64</v>
      </c>
      <c r="H951" t="s">
        <v>74</v>
      </c>
      <c r="J951" t="s">
        <v>1454</v>
      </c>
      <c r="K951" s="1">
        <v>42374.243750000001</v>
      </c>
      <c r="L951" t="s">
        <v>35</v>
      </c>
      <c r="M951" t="s">
        <v>26</v>
      </c>
      <c r="N951">
        <v>5</v>
      </c>
      <c r="O951" t="s">
        <v>62</v>
      </c>
      <c r="P951">
        <v>201601</v>
      </c>
      <c r="Q951" t="s">
        <v>28</v>
      </c>
      <c r="R951">
        <v>3</v>
      </c>
      <c r="S951">
        <v>1</v>
      </c>
    </row>
    <row r="952" spans="1:19" x14ac:dyDescent="0.3">
      <c r="A952">
        <v>810579</v>
      </c>
      <c r="B952" t="s">
        <v>63</v>
      </c>
      <c r="C952" t="s">
        <v>19</v>
      </c>
      <c r="D952" t="s">
        <v>85</v>
      </c>
      <c r="E952">
        <v>50</v>
      </c>
      <c r="F952" t="s">
        <v>46</v>
      </c>
      <c r="G952" t="s">
        <v>32</v>
      </c>
      <c r="H952" t="s">
        <v>726</v>
      </c>
      <c r="J952" t="s">
        <v>1455</v>
      </c>
      <c r="K952" s="1">
        <v>42425.452777777777</v>
      </c>
      <c r="L952" t="s">
        <v>25</v>
      </c>
      <c r="M952" t="s">
        <v>26</v>
      </c>
      <c r="N952">
        <v>25</v>
      </c>
      <c r="O952" t="s">
        <v>44</v>
      </c>
      <c r="P952">
        <v>201602</v>
      </c>
      <c r="Q952" t="s">
        <v>45</v>
      </c>
      <c r="R952">
        <v>5</v>
      </c>
      <c r="S952">
        <v>1</v>
      </c>
    </row>
    <row r="953" spans="1:19" x14ac:dyDescent="0.3">
      <c r="A953">
        <v>600713</v>
      </c>
      <c r="B953" t="s">
        <v>421</v>
      </c>
      <c r="C953" t="s">
        <v>19</v>
      </c>
      <c r="D953" t="s">
        <v>20</v>
      </c>
      <c r="E953">
        <v>31</v>
      </c>
      <c r="F953" t="s">
        <v>31</v>
      </c>
      <c r="G953" t="s">
        <v>105</v>
      </c>
      <c r="H953" t="s">
        <v>204</v>
      </c>
      <c r="J953" t="s">
        <v>1456</v>
      </c>
      <c r="K953" s="1">
        <v>42382.602083333331</v>
      </c>
      <c r="L953" t="s">
        <v>35</v>
      </c>
      <c r="M953" t="s">
        <v>43</v>
      </c>
      <c r="N953">
        <v>13</v>
      </c>
      <c r="O953" t="s">
        <v>62</v>
      </c>
      <c r="P953">
        <v>201601</v>
      </c>
      <c r="Q953" t="s">
        <v>36</v>
      </c>
      <c r="R953">
        <v>4</v>
      </c>
      <c r="S953">
        <v>1</v>
      </c>
    </row>
    <row r="954" spans="1:19" x14ac:dyDescent="0.3">
      <c r="A954">
        <v>822142</v>
      </c>
      <c r="B954" t="s">
        <v>76</v>
      </c>
      <c r="C954" t="s">
        <v>19</v>
      </c>
      <c r="D954" t="s">
        <v>20</v>
      </c>
      <c r="E954">
        <v>33</v>
      </c>
      <c r="F954" t="s">
        <v>21</v>
      </c>
      <c r="G954" t="s">
        <v>32</v>
      </c>
      <c r="H954" t="s">
        <v>450</v>
      </c>
      <c r="J954" t="s">
        <v>1457</v>
      </c>
      <c r="K954" s="1">
        <v>42441.597222222219</v>
      </c>
      <c r="L954" t="s">
        <v>35</v>
      </c>
      <c r="M954" t="s">
        <v>43</v>
      </c>
      <c r="N954">
        <v>12</v>
      </c>
      <c r="O954" t="s">
        <v>27</v>
      </c>
      <c r="P954">
        <v>201603</v>
      </c>
      <c r="Q954" t="s">
        <v>49</v>
      </c>
      <c r="R954">
        <v>7</v>
      </c>
      <c r="S954">
        <v>1</v>
      </c>
    </row>
    <row r="955" spans="1:19" x14ac:dyDescent="0.3">
      <c r="A955">
        <v>773320</v>
      </c>
      <c r="B955" t="s">
        <v>185</v>
      </c>
      <c r="C955" t="s">
        <v>19</v>
      </c>
      <c r="D955" t="s">
        <v>38</v>
      </c>
      <c r="E955">
        <v>46</v>
      </c>
      <c r="F955" t="s">
        <v>46</v>
      </c>
      <c r="G955" t="s">
        <v>22</v>
      </c>
      <c r="H955" t="s">
        <v>1243</v>
      </c>
      <c r="J955" t="s">
        <v>1458</v>
      </c>
      <c r="K955" s="1">
        <v>42398.727777777778</v>
      </c>
      <c r="L955" t="s">
        <v>25</v>
      </c>
      <c r="M955" t="s">
        <v>43</v>
      </c>
      <c r="N955">
        <v>29</v>
      </c>
      <c r="O955" t="s">
        <v>62</v>
      </c>
      <c r="P955">
        <v>201601</v>
      </c>
      <c r="Q955" t="s">
        <v>84</v>
      </c>
      <c r="R955">
        <v>6</v>
      </c>
      <c r="S955">
        <v>1</v>
      </c>
    </row>
    <row r="956" spans="1:19" x14ac:dyDescent="0.3">
      <c r="A956">
        <v>840235</v>
      </c>
      <c r="B956" t="s">
        <v>101</v>
      </c>
      <c r="C956" t="s">
        <v>19</v>
      </c>
      <c r="D956" t="s">
        <v>20</v>
      </c>
      <c r="E956">
        <v>42</v>
      </c>
      <c r="F956" t="s">
        <v>21</v>
      </c>
      <c r="G956" t="s">
        <v>32</v>
      </c>
      <c r="H956" t="s">
        <v>483</v>
      </c>
      <c r="J956" t="s">
        <v>1459</v>
      </c>
      <c r="K956" s="1">
        <v>42432.486805555556</v>
      </c>
      <c r="L956" t="s">
        <v>25</v>
      </c>
      <c r="M956" t="s">
        <v>43</v>
      </c>
      <c r="N956">
        <v>3</v>
      </c>
      <c r="O956" t="s">
        <v>27</v>
      </c>
      <c r="P956">
        <v>201603</v>
      </c>
      <c r="Q956" t="s">
        <v>45</v>
      </c>
      <c r="R956">
        <v>5</v>
      </c>
      <c r="S956">
        <v>1</v>
      </c>
    </row>
    <row r="957" spans="1:19" x14ac:dyDescent="0.3">
      <c r="A957">
        <v>820627</v>
      </c>
      <c r="B957" t="s">
        <v>272</v>
      </c>
      <c r="C957" t="s">
        <v>19</v>
      </c>
      <c r="D957" t="s">
        <v>20</v>
      </c>
      <c r="E957">
        <v>30</v>
      </c>
      <c r="F957" t="s">
        <v>21</v>
      </c>
      <c r="G957" t="s">
        <v>105</v>
      </c>
      <c r="H957" t="s">
        <v>1460</v>
      </c>
      <c r="J957" t="s">
        <v>1461</v>
      </c>
      <c r="K957" s="1">
        <v>42439.095833333333</v>
      </c>
      <c r="L957" t="s">
        <v>35</v>
      </c>
      <c r="M957" t="s">
        <v>80</v>
      </c>
      <c r="N957">
        <v>10</v>
      </c>
      <c r="O957" t="s">
        <v>27</v>
      </c>
      <c r="P957">
        <v>201603</v>
      </c>
      <c r="Q957" t="s">
        <v>45</v>
      </c>
      <c r="R957">
        <v>5</v>
      </c>
      <c r="S957">
        <v>1</v>
      </c>
    </row>
    <row r="958" spans="1:19" x14ac:dyDescent="0.3">
      <c r="A958">
        <v>789195</v>
      </c>
      <c r="B958" t="s">
        <v>262</v>
      </c>
      <c r="C958" t="s">
        <v>19</v>
      </c>
      <c r="D958" t="s">
        <v>20</v>
      </c>
      <c r="E958">
        <v>22</v>
      </c>
      <c r="F958" t="s">
        <v>112</v>
      </c>
      <c r="G958" t="s">
        <v>22</v>
      </c>
      <c r="H958" t="s">
        <v>604</v>
      </c>
      <c r="J958" t="s">
        <v>1462</v>
      </c>
      <c r="K958" s="1">
        <v>42419.711805555555</v>
      </c>
      <c r="L958" t="s">
        <v>35</v>
      </c>
      <c r="M958" t="s">
        <v>43</v>
      </c>
      <c r="N958">
        <v>19</v>
      </c>
      <c r="O958" t="s">
        <v>44</v>
      </c>
      <c r="P958">
        <v>201602</v>
      </c>
      <c r="Q958" t="s">
        <v>84</v>
      </c>
      <c r="R958">
        <v>6</v>
      </c>
      <c r="S958">
        <v>1</v>
      </c>
    </row>
    <row r="959" spans="1:19" x14ac:dyDescent="0.3">
      <c r="A959">
        <v>828445</v>
      </c>
      <c r="B959" t="s">
        <v>282</v>
      </c>
      <c r="C959" t="s">
        <v>19</v>
      </c>
      <c r="D959" t="s">
        <v>20</v>
      </c>
      <c r="E959">
        <v>33</v>
      </c>
      <c r="F959" t="s">
        <v>31</v>
      </c>
      <c r="G959" t="s">
        <v>64</v>
      </c>
      <c r="H959" t="s">
        <v>74</v>
      </c>
      <c r="J959" t="s">
        <v>1463</v>
      </c>
      <c r="K959" s="1">
        <v>42431.237500000003</v>
      </c>
      <c r="L959" t="s">
        <v>35</v>
      </c>
      <c r="M959" t="s">
        <v>26</v>
      </c>
      <c r="N959">
        <v>2</v>
      </c>
      <c r="O959" t="s">
        <v>27</v>
      </c>
      <c r="P959">
        <v>201603</v>
      </c>
      <c r="Q959" t="s">
        <v>36</v>
      </c>
      <c r="R959">
        <v>4</v>
      </c>
      <c r="S959">
        <v>1</v>
      </c>
    </row>
    <row r="960" spans="1:19" x14ac:dyDescent="0.3">
      <c r="A960">
        <v>1297586</v>
      </c>
      <c r="B960" t="s">
        <v>94</v>
      </c>
      <c r="C960" t="s">
        <v>19</v>
      </c>
      <c r="D960" t="s">
        <v>30</v>
      </c>
      <c r="E960">
        <v>53</v>
      </c>
      <c r="F960" t="s">
        <v>31</v>
      </c>
      <c r="G960" t="s">
        <v>58</v>
      </c>
      <c r="H960" t="s">
        <v>74</v>
      </c>
      <c r="J960" t="s">
        <v>1464</v>
      </c>
      <c r="K960" s="1">
        <v>42438.20208333333</v>
      </c>
      <c r="L960" t="s">
        <v>97</v>
      </c>
      <c r="M960" t="s">
        <v>26</v>
      </c>
      <c r="N960">
        <v>9</v>
      </c>
      <c r="O960" t="s">
        <v>27</v>
      </c>
      <c r="P960">
        <v>201603</v>
      </c>
      <c r="Q960" t="s">
        <v>36</v>
      </c>
      <c r="R960">
        <v>4</v>
      </c>
      <c r="S960">
        <v>1</v>
      </c>
    </row>
    <row r="961" spans="1:19" x14ac:dyDescent="0.3">
      <c r="A961">
        <v>789061</v>
      </c>
      <c r="B961" t="s">
        <v>549</v>
      </c>
      <c r="C961" t="s">
        <v>19</v>
      </c>
      <c r="D961" t="s">
        <v>20</v>
      </c>
      <c r="E961">
        <v>33</v>
      </c>
      <c r="F961" t="s">
        <v>21</v>
      </c>
      <c r="G961" t="s">
        <v>105</v>
      </c>
      <c r="H961" t="s">
        <v>1465</v>
      </c>
      <c r="J961" t="s">
        <v>1466</v>
      </c>
      <c r="K961" s="1">
        <v>42404.001388888886</v>
      </c>
      <c r="L961" t="s">
        <v>35</v>
      </c>
      <c r="M961" t="s">
        <v>80</v>
      </c>
      <c r="N961">
        <v>4</v>
      </c>
      <c r="O961" t="s">
        <v>44</v>
      </c>
      <c r="P961">
        <v>201602</v>
      </c>
      <c r="Q961" t="s">
        <v>45</v>
      </c>
      <c r="R961">
        <v>5</v>
      </c>
      <c r="S961">
        <v>1</v>
      </c>
    </row>
    <row r="962" spans="1:19" x14ac:dyDescent="0.3">
      <c r="A962">
        <v>2406529</v>
      </c>
      <c r="B962" t="s">
        <v>57</v>
      </c>
      <c r="C962" t="s">
        <v>19</v>
      </c>
      <c r="D962" t="s">
        <v>20</v>
      </c>
      <c r="E962">
        <v>26</v>
      </c>
      <c r="F962" t="s">
        <v>163</v>
      </c>
      <c r="G962" t="s">
        <v>64</v>
      </c>
      <c r="H962" t="s">
        <v>334</v>
      </c>
      <c r="J962" t="s">
        <v>1467</v>
      </c>
      <c r="K962" s="1">
        <v>42395.625694444447</v>
      </c>
      <c r="L962" t="s">
        <v>35</v>
      </c>
      <c r="M962" t="s">
        <v>43</v>
      </c>
      <c r="N962">
        <v>26</v>
      </c>
      <c r="O962" t="s">
        <v>62</v>
      </c>
      <c r="P962">
        <v>201601</v>
      </c>
      <c r="Q962" t="s">
        <v>28</v>
      </c>
      <c r="R962">
        <v>3</v>
      </c>
      <c r="S962">
        <v>1</v>
      </c>
    </row>
    <row r="963" spans="1:19" x14ac:dyDescent="0.3">
      <c r="A963">
        <v>1107920</v>
      </c>
      <c r="B963" t="s">
        <v>159</v>
      </c>
      <c r="C963" t="s">
        <v>19</v>
      </c>
      <c r="D963" t="s">
        <v>54</v>
      </c>
      <c r="E963">
        <v>38</v>
      </c>
      <c r="F963" t="s">
        <v>21</v>
      </c>
      <c r="G963" t="s">
        <v>40</v>
      </c>
      <c r="H963" t="s">
        <v>1083</v>
      </c>
      <c r="J963" t="s">
        <v>1468</v>
      </c>
      <c r="K963" s="1">
        <v>42455.240277777775</v>
      </c>
      <c r="L963" t="s">
        <v>25</v>
      </c>
      <c r="M963" t="s">
        <v>26</v>
      </c>
      <c r="N963">
        <v>26</v>
      </c>
      <c r="O963" t="s">
        <v>27</v>
      </c>
      <c r="P963">
        <v>201603</v>
      </c>
      <c r="Q963" t="s">
        <v>49</v>
      </c>
      <c r="R963">
        <v>7</v>
      </c>
      <c r="S963">
        <v>1</v>
      </c>
    </row>
    <row r="964" spans="1:19" x14ac:dyDescent="0.3">
      <c r="A964">
        <v>869060</v>
      </c>
      <c r="B964" t="s">
        <v>465</v>
      </c>
      <c r="C964" t="s">
        <v>51</v>
      </c>
      <c r="D964" t="s">
        <v>20</v>
      </c>
      <c r="E964">
        <v>33</v>
      </c>
      <c r="F964" t="s">
        <v>112</v>
      </c>
      <c r="G964" t="s">
        <v>58</v>
      </c>
      <c r="H964" t="s">
        <v>790</v>
      </c>
      <c r="J964" t="s">
        <v>1469</v>
      </c>
      <c r="K964" s="1">
        <v>42443.457638888889</v>
      </c>
      <c r="L964" t="s">
        <v>35</v>
      </c>
      <c r="M964" t="s">
        <v>26</v>
      </c>
      <c r="N964">
        <v>14</v>
      </c>
      <c r="O964" t="s">
        <v>27</v>
      </c>
      <c r="P964">
        <v>201603</v>
      </c>
      <c r="Q964" t="s">
        <v>72</v>
      </c>
      <c r="R964">
        <v>2</v>
      </c>
      <c r="S964">
        <v>1</v>
      </c>
    </row>
    <row r="965" spans="1:19" x14ac:dyDescent="0.3">
      <c r="A965">
        <v>771924</v>
      </c>
      <c r="B965" t="s">
        <v>658</v>
      </c>
      <c r="C965" t="s">
        <v>51</v>
      </c>
      <c r="D965" t="s">
        <v>20</v>
      </c>
      <c r="E965">
        <v>31</v>
      </c>
      <c r="F965" t="s">
        <v>21</v>
      </c>
      <c r="G965" t="s">
        <v>69</v>
      </c>
      <c r="H965" t="s">
        <v>253</v>
      </c>
      <c r="J965" t="s">
        <v>1470</v>
      </c>
      <c r="K965" s="1">
        <v>42409.413194444445</v>
      </c>
      <c r="L965" t="s">
        <v>35</v>
      </c>
      <c r="M965" t="s">
        <v>26</v>
      </c>
      <c r="N965">
        <v>9</v>
      </c>
      <c r="O965" t="s">
        <v>44</v>
      </c>
      <c r="P965">
        <v>201602</v>
      </c>
      <c r="Q965" t="s">
        <v>28</v>
      </c>
      <c r="R965">
        <v>3</v>
      </c>
      <c r="S965">
        <v>1</v>
      </c>
    </row>
    <row r="966" spans="1:19" x14ac:dyDescent="0.3">
      <c r="A966">
        <v>2289102</v>
      </c>
      <c r="B966" t="s">
        <v>191</v>
      </c>
      <c r="C966" t="s">
        <v>19</v>
      </c>
      <c r="D966" t="s">
        <v>38</v>
      </c>
      <c r="E966">
        <v>47</v>
      </c>
      <c r="F966" t="s">
        <v>46</v>
      </c>
      <c r="G966" t="s">
        <v>77</v>
      </c>
      <c r="H966" t="s">
        <v>1471</v>
      </c>
      <c r="J966" t="s">
        <v>1472</v>
      </c>
      <c r="K966" s="1">
        <v>42439.82708333333</v>
      </c>
      <c r="L966" t="s">
        <v>25</v>
      </c>
      <c r="M966" t="s">
        <v>170</v>
      </c>
      <c r="N966">
        <v>10</v>
      </c>
      <c r="O966" t="s">
        <v>27</v>
      </c>
      <c r="P966">
        <v>201603</v>
      </c>
      <c r="Q966" t="s">
        <v>45</v>
      </c>
      <c r="R966">
        <v>5</v>
      </c>
      <c r="S966">
        <v>1</v>
      </c>
    </row>
    <row r="967" spans="1:19" x14ac:dyDescent="0.3">
      <c r="A967">
        <v>820910</v>
      </c>
      <c r="B967" t="s">
        <v>107</v>
      </c>
      <c r="C967" t="s">
        <v>19</v>
      </c>
      <c r="D967" t="s">
        <v>20</v>
      </c>
      <c r="E967">
        <v>27</v>
      </c>
      <c r="F967" t="s">
        <v>112</v>
      </c>
      <c r="G967" t="s">
        <v>64</v>
      </c>
      <c r="H967" t="s">
        <v>1473</v>
      </c>
      <c r="J967" t="s">
        <v>1474</v>
      </c>
      <c r="K967" s="1">
        <v>42441.335416666669</v>
      </c>
      <c r="L967" t="s">
        <v>35</v>
      </c>
      <c r="M967" t="s">
        <v>26</v>
      </c>
      <c r="N967">
        <v>12</v>
      </c>
      <c r="O967" t="s">
        <v>27</v>
      </c>
      <c r="P967">
        <v>201603</v>
      </c>
      <c r="Q967" t="s">
        <v>49</v>
      </c>
      <c r="R967">
        <v>7</v>
      </c>
      <c r="S967">
        <v>1</v>
      </c>
    </row>
    <row r="968" spans="1:19" x14ac:dyDescent="0.3">
      <c r="A968">
        <v>893105</v>
      </c>
      <c r="B968" t="s">
        <v>82</v>
      </c>
      <c r="C968" t="s">
        <v>19</v>
      </c>
      <c r="D968" t="s">
        <v>54</v>
      </c>
      <c r="E968">
        <v>42</v>
      </c>
      <c r="F968" t="s">
        <v>46</v>
      </c>
      <c r="G968" t="s">
        <v>32</v>
      </c>
      <c r="H968" t="s">
        <v>808</v>
      </c>
      <c r="J968" t="s">
        <v>1475</v>
      </c>
      <c r="K968" s="1">
        <v>42436.475694444445</v>
      </c>
      <c r="L968" t="s">
        <v>25</v>
      </c>
      <c r="M968" t="s">
        <v>43</v>
      </c>
      <c r="N968">
        <v>7</v>
      </c>
      <c r="O968" t="s">
        <v>27</v>
      </c>
      <c r="P968">
        <v>201603</v>
      </c>
      <c r="Q968" t="s">
        <v>72</v>
      </c>
      <c r="R968">
        <v>2</v>
      </c>
      <c r="S968">
        <v>1</v>
      </c>
    </row>
    <row r="969" spans="1:19" x14ac:dyDescent="0.3">
      <c r="A969">
        <v>2415057</v>
      </c>
      <c r="B969" t="s">
        <v>37</v>
      </c>
      <c r="C969" t="s">
        <v>19</v>
      </c>
      <c r="D969" t="s">
        <v>54</v>
      </c>
      <c r="E969">
        <v>47</v>
      </c>
      <c r="F969" t="s">
        <v>21</v>
      </c>
      <c r="G969" t="s">
        <v>32</v>
      </c>
      <c r="H969" t="s">
        <v>258</v>
      </c>
      <c r="J969" t="s">
        <v>1476</v>
      </c>
      <c r="K969" s="1">
        <v>42435.326388888891</v>
      </c>
      <c r="L969" t="s">
        <v>25</v>
      </c>
      <c r="M969" t="s">
        <v>26</v>
      </c>
      <c r="N969">
        <v>6</v>
      </c>
      <c r="O969" t="s">
        <v>27</v>
      </c>
      <c r="P969">
        <v>201603</v>
      </c>
      <c r="Q969" t="s">
        <v>81</v>
      </c>
      <c r="R969">
        <v>1</v>
      </c>
      <c r="S969">
        <v>1</v>
      </c>
    </row>
    <row r="970" spans="1:19" x14ac:dyDescent="0.3">
      <c r="A970">
        <v>810414</v>
      </c>
      <c r="B970" t="s">
        <v>1477</v>
      </c>
      <c r="C970" t="s">
        <v>51</v>
      </c>
      <c r="D970" t="s">
        <v>20</v>
      </c>
      <c r="E970">
        <v>54</v>
      </c>
      <c r="F970" t="s">
        <v>112</v>
      </c>
      <c r="G970" t="s">
        <v>77</v>
      </c>
      <c r="H970" t="s">
        <v>99</v>
      </c>
      <c r="J970" t="s">
        <v>1478</v>
      </c>
      <c r="K970" s="1">
        <v>42392.482638888891</v>
      </c>
      <c r="L970" t="s">
        <v>97</v>
      </c>
      <c r="M970" t="s">
        <v>43</v>
      </c>
      <c r="N970">
        <v>23</v>
      </c>
      <c r="O970" t="s">
        <v>62</v>
      </c>
      <c r="P970">
        <v>201601</v>
      </c>
      <c r="Q970" t="s">
        <v>49</v>
      </c>
      <c r="R970">
        <v>7</v>
      </c>
      <c r="S970">
        <v>1</v>
      </c>
    </row>
    <row r="971" spans="1:19" x14ac:dyDescent="0.3">
      <c r="A971">
        <v>919495</v>
      </c>
      <c r="B971" t="s">
        <v>159</v>
      </c>
      <c r="C971" t="s">
        <v>19</v>
      </c>
      <c r="D971" t="s">
        <v>30</v>
      </c>
      <c r="E971">
        <v>33</v>
      </c>
      <c r="F971" t="s">
        <v>21</v>
      </c>
      <c r="G971" t="s">
        <v>32</v>
      </c>
      <c r="H971" t="s">
        <v>171</v>
      </c>
      <c r="J971" t="s">
        <v>1479</v>
      </c>
      <c r="K971" s="1">
        <v>42458.513888888891</v>
      </c>
      <c r="L971" t="s">
        <v>35</v>
      </c>
      <c r="M971" t="s">
        <v>43</v>
      </c>
      <c r="N971">
        <v>29</v>
      </c>
      <c r="O971" t="s">
        <v>27</v>
      </c>
      <c r="P971">
        <v>201603</v>
      </c>
      <c r="Q971" t="s">
        <v>28</v>
      </c>
      <c r="R971">
        <v>3</v>
      </c>
      <c r="S971">
        <v>1</v>
      </c>
    </row>
    <row r="972" spans="1:19" x14ac:dyDescent="0.3">
      <c r="A972">
        <v>2426477</v>
      </c>
      <c r="B972" t="s">
        <v>98</v>
      </c>
      <c r="C972" t="s">
        <v>19</v>
      </c>
      <c r="D972" t="s">
        <v>20</v>
      </c>
      <c r="E972">
        <v>57</v>
      </c>
      <c r="F972" t="s">
        <v>21</v>
      </c>
      <c r="G972" t="s">
        <v>133</v>
      </c>
      <c r="H972" t="s">
        <v>1480</v>
      </c>
      <c r="J972" t="s">
        <v>1481</v>
      </c>
      <c r="K972" s="1">
        <v>42379.713888888888</v>
      </c>
      <c r="L972" t="s">
        <v>97</v>
      </c>
      <c r="M972" t="s">
        <v>43</v>
      </c>
      <c r="N972">
        <v>10</v>
      </c>
      <c r="O972" t="s">
        <v>62</v>
      </c>
      <c r="P972">
        <v>201601</v>
      </c>
      <c r="Q972" t="s">
        <v>81</v>
      </c>
      <c r="R972">
        <v>1</v>
      </c>
      <c r="S972">
        <v>1</v>
      </c>
    </row>
    <row r="973" spans="1:19" x14ac:dyDescent="0.3">
      <c r="A973">
        <v>821952</v>
      </c>
      <c r="B973" t="s">
        <v>211</v>
      </c>
      <c r="C973" t="s">
        <v>19</v>
      </c>
      <c r="D973" t="s">
        <v>38</v>
      </c>
      <c r="E973">
        <v>33</v>
      </c>
      <c r="F973" t="s">
        <v>90</v>
      </c>
      <c r="G973" t="s">
        <v>22</v>
      </c>
      <c r="H973" t="s">
        <v>1482</v>
      </c>
      <c r="J973" t="s">
        <v>1483</v>
      </c>
      <c r="K973" s="1">
        <v>42420.581250000003</v>
      </c>
      <c r="L973" t="s">
        <v>35</v>
      </c>
      <c r="M973" t="s">
        <v>43</v>
      </c>
      <c r="N973">
        <v>20</v>
      </c>
      <c r="O973" t="s">
        <v>44</v>
      </c>
      <c r="P973">
        <v>201602</v>
      </c>
      <c r="Q973" t="s">
        <v>49</v>
      </c>
      <c r="R973">
        <v>7</v>
      </c>
      <c r="S973">
        <v>1</v>
      </c>
    </row>
    <row r="974" spans="1:19" x14ac:dyDescent="0.3">
      <c r="A974">
        <v>772117</v>
      </c>
      <c r="B974" t="s">
        <v>423</v>
      </c>
      <c r="C974" t="s">
        <v>19</v>
      </c>
      <c r="D974" t="s">
        <v>38</v>
      </c>
      <c r="E974">
        <v>29</v>
      </c>
      <c r="F974" t="s">
        <v>46</v>
      </c>
      <c r="G974" t="s">
        <v>105</v>
      </c>
      <c r="H974" t="s">
        <v>1484</v>
      </c>
      <c r="J974" t="s">
        <v>1485</v>
      </c>
      <c r="K974" s="1">
        <v>42404.48333333333</v>
      </c>
      <c r="L974" t="s">
        <v>35</v>
      </c>
      <c r="M974" t="s">
        <v>43</v>
      </c>
      <c r="N974">
        <v>4</v>
      </c>
      <c r="O974" t="s">
        <v>44</v>
      </c>
      <c r="P974">
        <v>201602</v>
      </c>
      <c r="Q974" t="s">
        <v>45</v>
      </c>
      <c r="R974">
        <v>5</v>
      </c>
      <c r="S974">
        <v>1</v>
      </c>
    </row>
    <row r="975" spans="1:19" x14ac:dyDescent="0.3">
      <c r="A975">
        <v>860018</v>
      </c>
      <c r="B975" t="s">
        <v>423</v>
      </c>
      <c r="C975" t="s">
        <v>19</v>
      </c>
      <c r="D975" t="s">
        <v>30</v>
      </c>
      <c r="E975">
        <v>43</v>
      </c>
      <c r="F975" t="s">
        <v>90</v>
      </c>
      <c r="G975" t="s">
        <v>32</v>
      </c>
      <c r="H975" t="s">
        <v>1486</v>
      </c>
      <c r="J975" t="s">
        <v>1487</v>
      </c>
      <c r="K975" s="1">
        <v>42441.606944444444</v>
      </c>
      <c r="L975" t="s">
        <v>25</v>
      </c>
      <c r="M975" t="s">
        <v>43</v>
      </c>
      <c r="N975">
        <v>12</v>
      </c>
      <c r="O975" t="s">
        <v>27</v>
      </c>
      <c r="P975">
        <v>201603</v>
      </c>
      <c r="Q975" t="s">
        <v>49</v>
      </c>
      <c r="R975">
        <v>7</v>
      </c>
      <c r="S975">
        <v>1</v>
      </c>
    </row>
    <row r="976" spans="1:19" x14ac:dyDescent="0.3">
      <c r="A976">
        <v>810047</v>
      </c>
      <c r="B976" t="s">
        <v>1353</v>
      </c>
      <c r="C976" t="s">
        <v>51</v>
      </c>
      <c r="D976" t="s">
        <v>20</v>
      </c>
      <c r="E976">
        <v>46</v>
      </c>
      <c r="F976" t="s">
        <v>112</v>
      </c>
      <c r="G976" t="s">
        <v>69</v>
      </c>
      <c r="H976" t="s">
        <v>560</v>
      </c>
      <c r="J976" t="s">
        <v>1488</v>
      </c>
      <c r="K976" s="1">
        <v>42422.694444444445</v>
      </c>
      <c r="L976" t="s">
        <v>25</v>
      </c>
      <c r="M976" t="s">
        <v>43</v>
      </c>
      <c r="N976">
        <v>22</v>
      </c>
      <c r="O976" t="s">
        <v>44</v>
      </c>
      <c r="P976">
        <v>201602</v>
      </c>
      <c r="Q976" t="s">
        <v>72</v>
      </c>
      <c r="R976">
        <v>2</v>
      </c>
      <c r="S976">
        <v>1</v>
      </c>
    </row>
    <row r="977" spans="1:19" x14ac:dyDescent="0.3">
      <c r="A977">
        <v>808178</v>
      </c>
      <c r="B977" t="s">
        <v>85</v>
      </c>
      <c r="C977" t="s">
        <v>85</v>
      </c>
      <c r="D977" t="s">
        <v>85</v>
      </c>
      <c r="E977">
        <v>0</v>
      </c>
      <c r="F977" t="s">
        <v>85</v>
      </c>
      <c r="G977" t="s">
        <v>141</v>
      </c>
      <c r="H977" t="s">
        <v>142</v>
      </c>
      <c r="J977" t="s">
        <v>142</v>
      </c>
      <c r="K977" t="s">
        <v>142</v>
      </c>
      <c r="L977" t="s">
        <v>88</v>
      </c>
      <c r="M977" t="s">
        <v>61</v>
      </c>
      <c r="N977" t="s">
        <v>142</v>
      </c>
      <c r="O977" t="s">
        <v>142</v>
      </c>
      <c r="P977" t="s">
        <v>142</v>
      </c>
      <c r="Q977" t="s">
        <v>142</v>
      </c>
      <c r="R977" t="s">
        <v>142</v>
      </c>
      <c r="S977">
        <v>1</v>
      </c>
    </row>
    <row r="978" spans="1:19" x14ac:dyDescent="0.3">
      <c r="A978">
        <v>675</v>
      </c>
      <c r="B978" t="s">
        <v>1034</v>
      </c>
      <c r="C978" t="s">
        <v>51</v>
      </c>
      <c r="D978" t="s">
        <v>20</v>
      </c>
      <c r="E978">
        <v>31</v>
      </c>
      <c r="F978" t="s">
        <v>21</v>
      </c>
      <c r="G978" t="s">
        <v>141</v>
      </c>
      <c r="H978" t="s">
        <v>142</v>
      </c>
      <c r="J978" t="s">
        <v>142</v>
      </c>
      <c r="K978" t="s">
        <v>142</v>
      </c>
      <c r="L978" t="s">
        <v>35</v>
      </c>
      <c r="M978" t="s">
        <v>61</v>
      </c>
      <c r="N978" t="s">
        <v>142</v>
      </c>
      <c r="O978" t="s">
        <v>142</v>
      </c>
      <c r="P978" t="s">
        <v>142</v>
      </c>
      <c r="Q978" t="s">
        <v>142</v>
      </c>
      <c r="R978" t="s">
        <v>142</v>
      </c>
      <c r="S978">
        <v>1</v>
      </c>
    </row>
    <row r="979" spans="1:19" x14ac:dyDescent="0.3">
      <c r="A979">
        <v>808117</v>
      </c>
      <c r="B979" t="s">
        <v>85</v>
      </c>
      <c r="C979" t="s">
        <v>85</v>
      </c>
      <c r="D979" t="s">
        <v>85</v>
      </c>
      <c r="E979">
        <v>0</v>
      </c>
      <c r="F979" t="s">
        <v>85</v>
      </c>
      <c r="G979" t="s">
        <v>141</v>
      </c>
      <c r="H979" t="s">
        <v>142</v>
      </c>
      <c r="J979" t="s">
        <v>142</v>
      </c>
      <c r="K979" t="s">
        <v>142</v>
      </c>
      <c r="L979" t="s">
        <v>88</v>
      </c>
      <c r="M979" t="s">
        <v>61</v>
      </c>
      <c r="N979" t="s">
        <v>142</v>
      </c>
      <c r="O979" t="s">
        <v>142</v>
      </c>
      <c r="P979" t="s">
        <v>142</v>
      </c>
      <c r="Q979" t="s">
        <v>142</v>
      </c>
      <c r="R979" t="s">
        <v>142</v>
      </c>
      <c r="S979">
        <v>1</v>
      </c>
    </row>
    <row r="980" spans="1:19" x14ac:dyDescent="0.3">
      <c r="A980">
        <v>807982</v>
      </c>
      <c r="B980" t="s">
        <v>85</v>
      </c>
      <c r="C980" t="s">
        <v>85</v>
      </c>
      <c r="D980" t="s">
        <v>85</v>
      </c>
      <c r="E980">
        <v>0</v>
      </c>
      <c r="F980" t="s">
        <v>85</v>
      </c>
      <c r="G980" t="s">
        <v>141</v>
      </c>
      <c r="H980" t="s">
        <v>142</v>
      </c>
      <c r="J980" t="s">
        <v>142</v>
      </c>
      <c r="K980" t="s">
        <v>142</v>
      </c>
      <c r="L980" t="s">
        <v>88</v>
      </c>
      <c r="M980" t="s">
        <v>61</v>
      </c>
      <c r="N980" t="s">
        <v>142</v>
      </c>
      <c r="O980" t="s">
        <v>142</v>
      </c>
      <c r="P980" t="s">
        <v>142</v>
      </c>
      <c r="Q980" t="s">
        <v>142</v>
      </c>
      <c r="R980" t="s">
        <v>142</v>
      </c>
      <c r="S980">
        <v>1</v>
      </c>
    </row>
    <row r="981" spans="1:19" x14ac:dyDescent="0.3">
      <c r="A981">
        <v>920091</v>
      </c>
      <c r="B981" t="s">
        <v>73</v>
      </c>
      <c r="C981" t="s">
        <v>19</v>
      </c>
      <c r="D981" t="s">
        <v>30</v>
      </c>
      <c r="E981">
        <v>40</v>
      </c>
      <c r="F981" t="s">
        <v>21</v>
      </c>
      <c r="G981" t="s">
        <v>58</v>
      </c>
      <c r="H981" t="s">
        <v>74</v>
      </c>
      <c r="J981" t="s">
        <v>1489</v>
      </c>
      <c r="K981" s="1">
        <v>42451.892361111109</v>
      </c>
      <c r="L981" t="s">
        <v>25</v>
      </c>
      <c r="M981" t="s">
        <v>61</v>
      </c>
      <c r="N981">
        <v>22</v>
      </c>
      <c r="O981" t="s">
        <v>27</v>
      </c>
      <c r="P981">
        <v>201603</v>
      </c>
      <c r="Q981" t="s">
        <v>28</v>
      </c>
      <c r="R981">
        <v>3</v>
      </c>
      <c r="S981">
        <v>1</v>
      </c>
    </row>
    <row r="982" spans="1:19" x14ac:dyDescent="0.3">
      <c r="A982">
        <v>2259942</v>
      </c>
      <c r="B982" t="s">
        <v>37</v>
      </c>
      <c r="C982" t="s">
        <v>19</v>
      </c>
      <c r="D982" t="s">
        <v>20</v>
      </c>
      <c r="E982">
        <v>26</v>
      </c>
      <c r="F982" t="s">
        <v>112</v>
      </c>
      <c r="G982" t="s">
        <v>354</v>
      </c>
      <c r="H982" t="s">
        <v>720</v>
      </c>
      <c r="J982" t="s">
        <v>1490</v>
      </c>
      <c r="K982" s="1">
        <v>42421.802777777775</v>
      </c>
      <c r="L982" t="s">
        <v>35</v>
      </c>
      <c r="M982" t="s">
        <v>170</v>
      </c>
      <c r="N982">
        <v>21</v>
      </c>
      <c r="O982" t="s">
        <v>44</v>
      </c>
      <c r="P982">
        <v>201602</v>
      </c>
      <c r="Q982" t="s">
        <v>81</v>
      </c>
      <c r="R982">
        <v>1</v>
      </c>
      <c r="S982">
        <v>1</v>
      </c>
    </row>
    <row r="983" spans="1:19" x14ac:dyDescent="0.3">
      <c r="A983">
        <v>804404</v>
      </c>
      <c r="B983" t="s">
        <v>288</v>
      </c>
      <c r="C983" t="s">
        <v>19</v>
      </c>
      <c r="D983" t="s">
        <v>20</v>
      </c>
      <c r="E983">
        <v>33</v>
      </c>
      <c r="F983" t="s">
        <v>112</v>
      </c>
      <c r="G983" t="s">
        <v>22</v>
      </c>
      <c r="H983" t="s">
        <v>74</v>
      </c>
      <c r="J983" t="s">
        <v>1491</v>
      </c>
      <c r="K983" s="1">
        <v>42441.724305555559</v>
      </c>
      <c r="L983" t="s">
        <v>35</v>
      </c>
      <c r="M983" t="s">
        <v>43</v>
      </c>
      <c r="N983">
        <v>12</v>
      </c>
      <c r="O983" t="s">
        <v>27</v>
      </c>
      <c r="P983">
        <v>201603</v>
      </c>
      <c r="Q983" t="s">
        <v>49</v>
      </c>
      <c r="R983">
        <v>7</v>
      </c>
      <c r="S983">
        <v>1</v>
      </c>
    </row>
    <row r="984" spans="1:19" x14ac:dyDescent="0.3">
      <c r="A984">
        <v>867380</v>
      </c>
      <c r="B984" t="s">
        <v>421</v>
      </c>
      <c r="C984" t="s">
        <v>19</v>
      </c>
      <c r="D984" t="s">
        <v>30</v>
      </c>
      <c r="E984">
        <v>26</v>
      </c>
      <c r="F984" t="s">
        <v>21</v>
      </c>
      <c r="G984" t="s">
        <v>32</v>
      </c>
      <c r="H984" t="s">
        <v>1492</v>
      </c>
      <c r="J984" t="s">
        <v>1493</v>
      </c>
      <c r="K984" s="1">
        <v>42444.524305555555</v>
      </c>
      <c r="L984" t="s">
        <v>35</v>
      </c>
      <c r="M984" t="s">
        <v>43</v>
      </c>
      <c r="N984">
        <v>15</v>
      </c>
      <c r="O984" t="s">
        <v>27</v>
      </c>
      <c r="P984">
        <v>201603</v>
      </c>
      <c r="Q984" t="s">
        <v>28</v>
      </c>
      <c r="R984">
        <v>3</v>
      </c>
      <c r="S984">
        <v>1</v>
      </c>
    </row>
    <row r="985" spans="1:19" x14ac:dyDescent="0.3">
      <c r="A985">
        <v>808988</v>
      </c>
      <c r="B985" t="s">
        <v>94</v>
      </c>
      <c r="C985" t="s">
        <v>19</v>
      </c>
      <c r="D985" t="s">
        <v>20</v>
      </c>
      <c r="E985">
        <v>34</v>
      </c>
      <c r="F985" t="s">
        <v>21</v>
      </c>
      <c r="G985" t="s">
        <v>22</v>
      </c>
      <c r="H985" t="s">
        <v>1494</v>
      </c>
      <c r="J985" t="s">
        <v>1495</v>
      </c>
      <c r="K985" s="1">
        <v>42420.658333333333</v>
      </c>
      <c r="L985" t="s">
        <v>35</v>
      </c>
      <c r="M985" t="s">
        <v>43</v>
      </c>
      <c r="N985">
        <v>20</v>
      </c>
      <c r="O985" t="s">
        <v>44</v>
      </c>
      <c r="P985">
        <v>201602</v>
      </c>
      <c r="Q985" t="s">
        <v>49</v>
      </c>
      <c r="R985">
        <v>7</v>
      </c>
      <c r="S985">
        <v>1</v>
      </c>
    </row>
    <row r="986" spans="1:19" x14ac:dyDescent="0.3">
      <c r="A986">
        <v>2369233</v>
      </c>
      <c r="B986" t="s">
        <v>408</v>
      </c>
      <c r="C986" t="s">
        <v>19</v>
      </c>
      <c r="D986" t="s">
        <v>30</v>
      </c>
      <c r="E986">
        <v>40</v>
      </c>
      <c r="F986" t="s">
        <v>112</v>
      </c>
      <c r="G986" t="s">
        <v>32</v>
      </c>
      <c r="H986" t="s">
        <v>1496</v>
      </c>
      <c r="J986" t="s">
        <v>1497</v>
      </c>
      <c r="K986" s="1">
        <v>42434.395833333336</v>
      </c>
      <c r="L986" t="s">
        <v>25</v>
      </c>
      <c r="M986" t="s">
        <v>26</v>
      </c>
      <c r="N986">
        <v>5</v>
      </c>
      <c r="O986" t="s">
        <v>27</v>
      </c>
      <c r="P986">
        <v>201603</v>
      </c>
      <c r="Q986" t="s">
        <v>49</v>
      </c>
      <c r="R986">
        <v>7</v>
      </c>
      <c r="S986">
        <v>1</v>
      </c>
    </row>
    <row r="987" spans="1:19" x14ac:dyDescent="0.3">
      <c r="A987">
        <v>764929</v>
      </c>
      <c r="B987" t="s">
        <v>159</v>
      </c>
      <c r="C987" t="s">
        <v>19</v>
      </c>
      <c r="D987" t="s">
        <v>20</v>
      </c>
      <c r="E987">
        <v>34</v>
      </c>
      <c r="F987" t="s">
        <v>112</v>
      </c>
      <c r="G987" t="s">
        <v>105</v>
      </c>
      <c r="H987" t="s">
        <v>566</v>
      </c>
      <c r="J987" t="s">
        <v>1498</v>
      </c>
      <c r="K987" s="1">
        <v>42402.420138888891</v>
      </c>
      <c r="L987" t="s">
        <v>35</v>
      </c>
      <c r="M987" t="s">
        <v>26</v>
      </c>
      <c r="N987">
        <v>2</v>
      </c>
      <c r="O987" t="s">
        <v>44</v>
      </c>
      <c r="P987">
        <v>201602</v>
      </c>
      <c r="Q987" t="s">
        <v>28</v>
      </c>
      <c r="R987">
        <v>3</v>
      </c>
      <c r="S987">
        <v>1</v>
      </c>
    </row>
    <row r="988" spans="1:19" x14ac:dyDescent="0.3">
      <c r="A988">
        <v>771756</v>
      </c>
      <c r="B988" t="s">
        <v>85</v>
      </c>
      <c r="C988" t="s">
        <v>85</v>
      </c>
      <c r="D988" t="s">
        <v>85</v>
      </c>
      <c r="E988">
        <v>0</v>
      </c>
      <c r="F988" t="s">
        <v>85</v>
      </c>
      <c r="G988" t="s">
        <v>105</v>
      </c>
      <c r="H988" t="s">
        <v>1499</v>
      </c>
      <c r="J988" t="s">
        <v>1500</v>
      </c>
      <c r="K988" s="1">
        <v>42438.67083333333</v>
      </c>
      <c r="L988" t="s">
        <v>88</v>
      </c>
      <c r="M988" t="s">
        <v>43</v>
      </c>
      <c r="N988">
        <v>9</v>
      </c>
      <c r="O988" t="s">
        <v>27</v>
      </c>
      <c r="P988">
        <v>201603</v>
      </c>
      <c r="Q988" t="s">
        <v>36</v>
      </c>
      <c r="R988">
        <v>4</v>
      </c>
      <c r="S988">
        <v>1</v>
      </c>
    </row>
    <row r="989" spans="1:19" x14ac:dyDescent="0.3">
      <c r="A989">
        <v>905064</v>
      </c>
      <c r="B989" t="s">
        <v>143</v>
      </c>
      <c r="C989" t="s">
        <v>19</v>
      </c>
      <c r="D989" t="s">
        <v>30</v>
      </c>
      <c r="E989">
        <v>47</v>
      </c>
      <c r="F989" t="s">
        <v>68</v>
      </c>
      <c r="G989" t="s">
        <v>32</v>
      </c>
      <c r="H989" t="s">
        <v>118</v>
      </c>
      <c r="J989" t="s">
        <v>1501</v>
      </c>
      <c r="K989" s="1">
        <v>42458.451388888891</v>
      </c>
      <c r="L989" t="s">
        <v>25</v>
      </c>
      <c r="M989" t="s">
        <v>26</v>
      </c>
      <c r="N989">
        <v>29</v>
      </c>
      <c r="O989" t="s">
        <v>27</v>
      </c>
      <c r="P989">
        <v>201603</v>
      </c>
      <c r="Q989" t="s">
        <v>28</v>
      </c>
      <c r="R989">
        <v>3</v>
      </c>
      <c r="S989">
        <v>1</v>
      </c>
    </row>
    <row r="990" spans="1:19" x14ac:dyDescent="0.3">
      <c r="A990">
        <v>2239503</v>
      </c>
      <c r="B990" t="s">
        <v>255</v>
      </c>
      <c r="C990" t="s">
        <v>19</v>
      </c>
      <c r="D990" t="s">
        <v>85</v>
      </c>
      <c r="E990">
        <v>38</v>
      </c>
      <c r="F990" t="s">
        <v>46</v>
      </c>
      <c r="G990" t="s">
        <v>69</v>
      </c>
      <c r="H990" t="s">
        <v>1502</v>
      </c>
      <c r="J990" t="s">
        <v>1503</v>
      </c>
      <c r="K990" s="1">
        <v>42412.879166666666</v>
      </c>
      <c r="L990" t="s">
        <v>25</v>
      </c>
      <c r="M990" t="s">
        <v>61</v>
      </c>
      <c r="N990">
        <v>12</v>
      </c>
      <c r="O990" t="s">
        <v>44</v>
      </c>
      <c r="P990">
        <v>201602</v>
      </c>
      <c r="Q990" t="s">
        <v>84</v>
      </c>
      <c r="R990">
        <v>6</v>
      </c>
      <c r="S990">
        <v>1</v>
      </c>
    </row>
    <row r="991" spans="1:19" x14ac:dyDescent="0.3">
      <c r="A991">
        <v>793571</v>
      </c>
      <c r="B991" t="s">
        <v>1504</v>
      </c>
      <c r="C991" t="s">
        <v>51</v>
      </c>
      <c r="D991" t="s">
        <v>54</v>
      </c>
      <c r="E991">
        <v>9</v>
      </c>
      <c r="F991" t="s">
        <v>90</v>
      </c>
      <c r="G991" t="s">
        <v>77</v>
      </c>
      <c r="H991" t="s">
        <v>212</v>
      </c>
      <c r="J991" t="s">
        <v>1505</v>
      </c>
      <c r="K991" s="1">
        <v>42403.279861111114</v>
      </c>
      <c r="L991" t="s">
        <v>139</v>
      </c>
      <c r="M991" t="s">
        <v>26</v>
      </c>
      <c r="N991">
        <v>3</v>
      </c>
      <c r="O991" t="s">
        <v>44</v>
      </c>
      <c r="P991">
        <v>201602</v>
      </c>
      <c r="Q991" t="s">
        <v>36</v>
      </c>
      <c r="R991">
        <v>4</v>
      </c>
      <c r="S991">
        <v>1</v>
      </c>
    </row>
    <row r="992" spans="1:19" x14ac:dyDescent="0.3">
      <c r="A992">
        <v>809087</v>
      </c>
      <c r="B992" t="s">
        <v>57</v>
      </c>
      <c r="C992" t="s">
        <v>19</v>
      </c>
      <c r="D992" t="s">
        <v>54</v>
      </c>
      <c r="E992">
        <v>9</v>
      </c>
      <c r="F992" t="s">
        <v>90</v>
      </c>
      <c r="G992" t="s">
        <v>105</v>
      </c>
      <c r="H992" t="s">
        <v>590</v>
      </c>
      <c r="J992" t="s">
        <v>1506</v>
      </c>
      <c r="K992" s="1">
        <v>42382.743055555555</v>
      </c>
      <c r="L992" t="s">
        <v>139</v>
      </c>
      <c r="M992" t="s">
        <v>43</v>
      </c>
      <c r="N992">
        <v>13</v>
      </c>
      <c r="O992" t="s">
        <v>62</v>
      </c>
      <c r="P992">
        <v>201601</v>
      </c>
      <c r="Q992" t="s">
        <v>36</v>
      </c>
      <c r="R992">
        <v>4</v>
      </c>
      <c r="S992">
        <v>1</v>
      </c>
    </row>
    <row r="993" spans="1:19" x14ac:dyDescent="0.3">
      <c r="A993">
        <v>820603</v>
      </c>
      <c r="B993" t="s">
        <v>282</v>
      </c>
      <c r="C993" t="s">
        <v>19</v>
      </c>
      <c r="D993" t="s">
        <v>20</v>
      </c>
      <c r="E993">
        <v>20</v>
      </c>
      <c r="F993" t="s">
        <v>154</v>
      </c>
      <c r="G993" t="s">
        <v>105</v>
      </c>
      <c r="H993" t="s">
        <v>466</v>
      </c>
      <c r="J993" t="s">
        <v>1507</v>
      </c>
      <c r="K993" s="1">
        <v>42431.474305555559</v>
      </c>
      <c r="L993" t="s">
        <v>35</v>
      </c>
      <c r="M993" t="s">
        <v>43</v>
      </c>
      <c r="N993">
        <v>2</v>
      </c>
      <c r="O993" t="s">
        <v>27</v>
      </c>
      <c r="P993">
        <v>201603</v>
      </c>
      <c r="Q993" t="s">
        <v>36</v>
      </c>
      <c r="R993">
        <v>4</v>
      </c>
      <c r="S993">
        <v>1</v>
      </c>
    </row>
    <row r="994" spans="1:19" x14ac:dyDescent="0.3">
      <c r="A994">
        <v>2368984</v>
      </c>
      <c r="B994" t="s">
        <v>264</v>
      </c>
      <c r="C994" t="s">
        <v>19</v>
      </c>
      <c r="D994" t="s">
        <v>30</v>
      </c>
      <c r="E994">
        <v>28</v>
      </c>
      <c r="F994" t="s">
        <v>68</v>
      </c>
      <c r="G994" t="s">
        <v>32</v>
      </c>
      <c r="H994" t="s">
        <v>295</v>
      </c>
      <c r="J994" t="s">
        <v>1508</v>
      </c>
      <c r="K994" s="1">
        <v>42449.352083333331</v>
      </c>
      <c r="L994" t="s">
        <v>35</v>
      </c>
      <c r="M994" t="s">
        <v>26</v>
      </c>
      <c r="N994">
        <v>20</v>
      </c>
      <c r="O994" t="s">
        <v>27</v>
      </c>
      <c r="P994">
        <v>201603</v>
      </c>
      <c r="Q994" t="s">
        <v>81</v>
      </c>
      <c r="R994">
        <v>1</v>
      </c>
      <c r="S994">
        <v>1</v>
      </c>
    </row>
    <row r="995" spans="1:19" x14ac:dyDescent="0.3">
      <c r="A995">
        <v>940671</v>
      </c>
      <c r="B995" t="s">
        <v>372</v>
      </c>
      <c r="C995" t="s">
        <v>19</v>
      </c>
      <c r="D995" t="s">
        <v>54</v>
      </c>
      <c r="E995">
        <v>34</v>
      </c>
      <c r="F995" t="s">
        <v>31</v>
      </c>
      <c r="G995" t="s">
        <v>164</v>
      </c>
      <c r="H995" t="s">
        <v>306</v>
      </c>
      <c r="J995" t="s">
        <v>1509</v>
      </c>
      <c r="K995" s="1">
        <v>42452.911805555559</v>
      </c>
      <c r="L995" t="s">
        <v>35</v>
      </c>
      <c r="M995" t="s">
        <v>61</v>
      </c>
      <c r="N995">
        <v>23</v>
      </c>
      <c r="O995" t="s">
        <v>27</v>
      </c>
      <c r="P995">
        <v>201603</v>
      </c>
      <c r="Q995" t="s">
        <v>36</v>
      </c>
      <c r="R995">
        <v>4</v>
      </c>
      <c r="S995">
        <v>1</v>
      </c>
    </row>
    <row r="996" spans="1:19" x14ac:dyDescent="0.3">
      <c r="A996">
        <v>2092259</v>
      </c>
      <c r="B996" t="s">
        <v>173</v>
      </c>
      <c r="C996" t="s">
        <v>19</v>
      </c>
      <c r="D996" t="s">
        <v>20</v>
      </c>
      <c r="E996">
        <v>42</v>
      </c>
      <c r="F996" t="s">
        <v>112</v>
      </c>
      <c r="G996" t="s">
        <v>69</v>
      </c>
      <c r="H996" t="s">
        <v>1510</v>
      </c>
      <c r="J996" t="s">
        <v>1511</v>
      </c>
      <c r="K996" s="1">
        <v>42455.293749999997</v>
      </c>
      <c r="L996" t="s">
        <v>25</v>
      </c>
      <c r="M996" t="s">
        <v>26</v>
      </c>
      <c r="N996">
        <v>26</v>
      </c>
      <c r="O996" t="s">
        <v>27</v>
      </c>
      <c r="P996">
        <v>201603</v>
      </c>
      <c r="Q996" t="s">
        <v>49</v>
      </c>
      <c r="R996">
        <v>7</v>
      </c>
      <c r="S996">
        <v>1</v>
      </c>
    </row>
    <row r="997" spans="1:19" x14ac:dyDescent="0.3">
      <c r="A997">
        <v>893475</v>
      </c>
      <c r="B997" t="s">
        <v>159</v>
      </c>
      <c r="C997" t="s">
        <v>19</v>
      </c>
      <c r="D997" t="s">
        <v>20</v>
      </c>
      <c r="E997">
        <v>44</v>
      </c>
      <c r="F997" t="s">
        <v>154</v>
      </c>
      <c r="G997" t="s">
        <v>64</v>
      </c>
      <c r="H997" t="s">
        <v>1512</v>
      </c>
      <c r="J997" t="s">
        <v>1513</v>
      </c>
      <c r="K997" s="1">
        <v>42432.324999999997</v>
      </c>
      <c r="L997" t="s">
        <v>25</v>
      </c>
      <c r="M997" t="s">
        <v>26</v>
      </c>
      <c r="N997">
        <v>3</v>
      </c>
      <c r="O997" t="s">
        <v>27</v>
      </c>
      <c r="P997">
        <v>201603</v>
      </c>
      <c r="Q997" t="s">
        <v>45</v>
      </c>
      <c r="R997">
        <v>5</v>
      </c>
      <c r="S997">
        <v>1</v>
      </c>
    </row>
    <row r="998" spans="1:19" x14ac:dyDescent="0.3">
      <c r="A998">
        <v>820607</v>
      </c>
      <c r="B998" t="s">
        <v>85</v>
      </c>
      <c r="C998" t="s">
        <v>85</v>
      </c>
      <c r="D998" t="s">
        <v>85</v>
      </c>
      <c r="E998">
        <v>0</v>
      </c>
      <c r="F998" t="s">
        <v>85</v>
      </c>
      <c r="G998" t="s">
        <v>22</v>
      </c>
      <c r="H998" t="s">
        <v>74</v>
      </c>
      <c r="J998" t="s">
        <v>1514</v>
      </c>
      <c r="K998" s="1">
        <v>42449.709722222222</v>
      </c>
      <c r="L998" t="s">
        <v>88</v>
      </c>
      <c r="M998" t="s">
        <v>43</v>
      </c>
      <c r="N998">
        <v>20</v>
      </c>
      <c r="O998" t="s">
        <v>27</v>
      </c>
      <c r="P998">
        <v>201603</v>
      </c>
      <c r="Q998" t="s">
        <v>81</v>
      </c>
      <c r="R998">
        <v>1</v>
      </c>
      <c r="S998">
        <v>1</v>
      </c>
    </row>
    <row r="999" spans="1:19" x14ac:dyDescent="0.3">
      <c r="A999">
        <v>809934</v>
      </c>
      <c r="B999" t="s">
        <v>130</v>
      </c>
      <c r="C999" t="s">
        <v>19</v>
      </c>
      <c r="D999" t="s">
        <v>20</v>
      </c>
      <c r="E999">
        <v>38</v>
      </c>
      <c r="F999" t="s">
        <v>46</v>
      </c>
      <c r="G999" t="s">
        <v>105</v>
      </c>
      <c r="H999" t="s">
        <v>384</v>
      </c>
      <c r="J999" t="s">
        <v>1515</v>
      </c>
      <c r="K999" s="1">
        <v>42419.311805555553</v>
      </c>
      <c r="L999" t="s">
        <v>25</v>
      </c>
      <c r="M999" t="s">
        <v>26</v>
      </c>
      <c r="N999">
        <v>19</v>
      </c>
      <c r="O999" t="s">
        <v>44</v>
      </c>
      <c r="P999">
        <v>201602</v>
      </c>
      <c r="Q999" t="s">
        <v>84</v>
      </c>
      <c r="R999">
        <v>6</v>
      </c>
      <c r="S999">
        <v>1</v>
      </c>
    </row>
    <row r="1000" spans="1:19" x14ac:dyDescent="0.3">
      <c r="A1000">
        <v>893932</v>
      </c>
      <c r="B1000" t="s">
        <v>658</v>
      </c>
      <c r="C1000" t="s">
        <v>51</v>
      </c>
      <c r="D1000" t="s">
        <v>54</v>
      </c>
      <c r="E1000">
        <v>33</v>
      </c>
      <c r="F1000" t="s">
        <v>154</v>
      </c>
      <c r="G1000" t="s">
        <v>22</v>
      </c>
      <c r="H1000" t="s">
        <v>1516</v>
      </c>
      <c r="J1000" t="s">
        <v>881</v>
      </c>
      <c r="K1000" s="1">
        <v>42447.345833333333</v>
      </c>
      <c r="L1000" t="s">
        <v>35</v>
      </c>
      <c r="M1000" t="s">
        <v>26</v>
      </c>
      <c r="N1000">
        <v>18</v>
      </c>
      <c r="O1000" t="s">
        <v>27</v>
      </c>
      <c r="P1000">
        <v>201603</v>
      </c>
      <c r="Q1000" t="s">
        <v>84</v>
      </c>
      <c r="R1000">
        <v>6</v>
      </c>
      <c r="S1000">
        <v>1</v>
      </c>
    </row>
    <row r="1001" spans="1:19" x14ac:dyDescent="0.3">
      <c r="A1001">
        <v>905163</v>
      </c>
      <c r="B1001" t="s">
        <v>191</v>
      </c>
      <c r="C1001" t="s">
        <v>19</v>
      </c>
      <c r="D1001" t="s">
        <v>38</v>
      </c>
      <c r="E1001">
        <v>43</v>
      </c>
      <c r="F1001" t="s">
        <v>46</v>
      </c>
      <c r="G1001" t="s">
        <v>40</v>
      </c>
      <c r="H1001" t="s">
        <v>74</v>
      </c>
      <c r="J1001" t="s">
        <v>1517</v>
      </c>
      <c r="K1001" s="1">
        <v>42451.686111111114</v>
      </c>
      <c r="L1001" t="s">
        <v>25</v>
      </c>
      <c r="M1001" t="s">
        <v>43</v>
      </c>
      <c r="N1001">
        <v>22</v>
      </c>
      <c r="O1001" t="s">
        <v>27</v>
      </c>
      <c r="P1001">
        <v>201603</v>
      </c>
      <c r="Q1001" t="s">
        <v>28</v>
      </c>
      <c r="R1001">
        <v>3</v>
      </c>
      <c r="S10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channel by Race</vt:lpstr>
      <vt:lpstr>Race by province</vt:lpstr>
      <vt:lpstr>time of the day by age</vt:lpstr>
      <vt:lpstr>Views per gender</vt:lpstr>
      <vt:lpstr>Channels per day of week</vt:lpstr>
      <vt:lpstr>Channels per Month</vt:lpstr>
      <vt:lpstr>usage consumption per age </vt:lpstr>
      <vt:lpstr>Sheet2</vt:lpstr>
      <vt:lpstr>BRIGHTTV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Govindsamy, Tamara</dc:creator>
  <cp:lastModifiedBy>Govindsamy, Tamara</cp:lastModifiedBy>
  <dcterms:created xsi:type="dcterms:W3CDTF">2025-09-29T20:57:56Z</dcterms:created>
  <dcterms:modified xsi:type="dcterms:W3CDTF">2025-10-01T09:46:47Z</dcterms:modified>
</cp:coreProperties>
</file>