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mbo\Documents\UTN - Seguimiento de carrera\3er Año\Fisica ll\Laboratorio\"/>
    </mc:Choice>
  </mc:AlternateContent>
  <xr:revisionPtr revIDLastSave="0" documentId="8_{EA15381E-98FD-47F6-B483-1DE73D7D7A6B}" xr6:coauthVersionLast="47" xr6:coauthVersionMax="47" xr10:uidLastSave="{00000000-0000-0000-0000-000000000000}"/>
  <bookViews>
    <workbookView xWindow="-120" yWindow="-120" windowWidth="29040" windowHeight="15840" activeTab="2" xr2:uid="{678E90F4-11FE-473B-A3C6-985F7A9667A5}"/>
  </bookViews>
  <sheets>
    <sheet name="Lámpara" sheetId="2" r:id="rId1"/>
    <sheet name="Alambre" sheetId="1" r:id="rId2"/>
    <sheet name="Diodo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5" i="3" l="1"/>
  <c r="E16" i="3"/>
  <c r="E17" i="3"/>
  <c r="E18" i="3"/>
  <c r="E19" i="3"/>
  <c r="E20" i="3"/>
  <c r="E21" i="3"/>
  <c r="E22" i="3"/>
  <c r="E23" i="3"/>
  <c r="F18" i="3"/>
  <c r="F19" i="3"/>
  <c r="F20" i="3"/>
  <c r="F21" i="3"/>
  <c r="F22" i="3"/>
  <c r="F23" i="3"/>
  <c r="F17" i="3"/>
  <c r="F16" i="3"/>
  <c r="F15" i="3"/>
  <c r="F14" i="3"/>
  <c r="E14" i="3"/>
  <c r="F13" i="3"/>
  <c r="E13" i="3"/>
  <c r="F12" i="3"/>
  <c r="E12" i="3"/>
  <c r="F11" i="3"/>
  <c r="E11" i="3"/>
  <c r="F10" i="3"/>
  <c r="E10" i="3"/>
  <c r="F9" i="3"/>
  <c r="E9" i="3"/>
  <c r="F8" i="3"/>
  <c r="E8" i="3"/>
  <c r="F7" i="3"/>
  <c r="E7" i="3"/>
  <c r="F6" i="3"/>
  <c r="E6" i="3"/>
  <c r="E18" i="2"/>
  <c r="F18" i="2"/>
  <c r="E19" i="2"/>
  <c r="F19" i="2"/>
  <c r="E20" i="2"/>
  <c r="F20" i="2"/>
  <c r="E21" i="2"/>
  <c r="F21" i="2"/>
  <c r="F17" i="2"/>
  <c r="E17" i="2"/>
  <c r="F16" i="2"/>
  <c r="E16" i="2"/>
  <c r="F15" i="2"/>
  <c r="E15" i="2"/>
  <c r="F14" i="2"/>
  <c r="E14" i="2"/>
  <c r="F13" i="2"/>
  <c r="E13" i="2"/>
  <c r="F12" i="2"/>
  <c r="E12" i="2"/>
  <c r="F11" i="2"/>
  <c r="E11" i="2"/>
  <c r="F10" i="2"/>
  <c r="E10" i="2"/>
  <c r="F9" i="2"/>
  <c r="E9" i="2"/>
  <c r="F8" i="2"/>
  <c r="E8" i="2"/>
  <c r="F7" i="2"/>
  <c r="E7" i="2"/>
  <c r="F6" i="2"/>
  <c r="E6" i="2"/>
  <c r="F7" i="1"/>
  <c r="F8" i="1"/>
  <c r="F9" i="1"/>
  <c r="F10" i="1"/>
  <c r="F11" i="1"/>
  <c r="F12" i="1"/>
  <c r="F13" i="1"/>
  <c r="F14" i="1"/>
  <c r="F15" i="1"/>
  <c r="F16" i="1"/>
  <c r="F17" i="1"/>
  <c r="F6" i="1"/>
  <c r="E7" i="1"/>
  <c r="E8" i="1"/>
  <c r="E9" i="1"/>
  <c r="E10" i="1"/>
  <c r="E11" i="1"/>
  <c r="E12" i="1"/>
  <c r="E13" i="1"/>
  <c r="E14" i="1"/>
  <c r="E15" i="1"/>
  <c r="E16" i="1"/>
  <c r="E17" i="1"/>
  <c r="E6" i="1"/>
</calcChain>
</file>

<file path=xl/sharedStrings.xml><?xml version="1.0" encoding="utf-8"?>
<sst xmlns="http://schemas.openxmlformats.org/spreadsheetml/2006/main" count="15" uniqueCount="7">
  <si>
    <t>Alambre</t>
  </si>
  <si>
    <t>A</t>
  </si>
  <si>
    <t>V</t>
  </si>
  <si>
    <t>A (-)</t>
  </si>
  <si>
    <t>A (+)</t>
  </si>
  <si>
    <t>Lámpara</t>
  </si>
  <si>
    <t>Diodo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</si>
</sst>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LÁMPARA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Corriente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noFill/>
                <a:prstDash val="solid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 cmpd="sng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4"/>
            <c:dispRSqr val="0"/>
            <c:dispEq val="0"/>
          </c:trendline>
          <c:xVal>
            <c:numRef>
              <c:f>Lámpara!$C$6:$C$21</c:f>
              <c:numCache>
                <c:formatCode>General</c:formatCode>
                <c:ptCount val="16"/>
                <c:pt idx="0">
                  <c:v>1.2500000000000001E-2</c:v>
                </c:pt>
                <c:pt idx="1">
                  <c:v>2.6249999999999999E-2</c:v>
                </c:pt>
                <c:pt idx="2">
                  <c:v>0.04</c:v>
                </c:pt>
                <c:pt idx="3">
                  <c:v>6.25E-2</c:v>
                </c:pt>
                <c:pt idx="4">
                  <c:v>8.2500000000000004E-2</c:v>
                </c:pt>
                <c:pt idx="5">
                  <c:v>0.105</c:v>
                </c:pt>
                <c:pt idx="6">
                  <c:v>0.14499999999999999</c:v>
                </c:pt>
                <c:pt idx="7">
                  <c:v>0.20749999999999999</c:v>
                </c:pt>
                <c:pt idx="8">
                  <c:v>-1.2500000000000001E-2</c:v>
                </c:pt>
                <c:pt idx="9">
                  <c:v>-2.2499999999999999E-2</c:v>
                </c:pt>
                <c:pt idx="10">
                  <c:v>-3.2500000000000001E-2</c:v>
                </c:pt>
                <c:pt idx="11">
                  <c:v>-4.2500000000000003E-2</c:v>
                </c:pt>
                <c:pt idx="12">
                  <c:v>-0.06</c:v>
                </c:pt>
                <c:pt idx="13">
                  <c:v>-6.7500000000000004E-2</c:v>
                </c:pt>
                <c:pt idx="14">
                  <c:v>-0.11</c:v>
                </c:pt>
                <c:pt idx="15">
                  <c:v>-0.14749999999999999</c:v>
                </c:pt>
              </c:numCache>
            </c:numRef>
          </c:xVal>
          <c:yVal>
            <c:numRef>
              <c:f>Lámpara!$D$6:$D$21</c:f>
              <c:numCache>
                <c:formatCode>General</c:formatCode>
                <c:ptCount val="16"/>
                <c:pt idx="0">
                  <c:v>0.4</c:v>
                </c:pt>
                <c:pt idx="1">
                  <c:v>0.9</c:v>
                </c:pt>
                <c:pt idx="2">
                  <c:v>0.85</c:v>
                </c:pt>
                <c:pt idx="3">
                  <c:v>1.25</c:v>
                </c:pt>
                <c:pt idx="4">
                  <c:v>1.53</c:v>
                </c:pt>
                <c:pt idx="5">
                  <c:v>2</c:v>
                </c:pt>
                <c:pt idx="6">
                  <c:v>3.4</c:v>
                </c:pt>
                <c:pt idx="7">
                  <c:v>5.3</c:v>
                </c:pt>
                <c:pt idx="8">
                  <c:v>-0.04</c:v>
                </c:pt>
                <c:pt idx="9">
                  <c:v>-7.4999999999999997E-2</c:v>
                </c:pt>
                <c:pt idx="10">
                  <c:v>-0.12</c:v>
                </c:pt>
                <c:pt idx="11">
                  <c:v>-0.22</c:v>
                </c:pt>
                <c:pt idx="12">
                  <c:v>-0.52</c:v>
                </c:pt>
                <c:pt idx="13">
                  <c:v>-0.72</c:v>
                </c:pt>
                <c:pt idx="14">
                  <c:v>-1.57</c:v>
                </c:pt>
                <c:pt idx="15">
                  <c:v>-2.63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7EE-4A3A-92D2-1848BF295854}"/>
            </c:ext>
          </c:extLst>
        </c:ser>
        <c:ser>
          <c:idx val="1"/>
          <c:order val="1"/>
          <c:tx>
            <c:v>Error (Corriente -0,012)</c:v>
          </c:tx>
          <c:spPr>
            <a:ln w="19050" cap="rnd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poly"/>
            <c:order val="4"/>
            <c:dispRSqr val="0"/>
            <c:dispEq val="0"/>
          </c:trendline>
          <c:xVal>
            <c:numRef>
              <c:f>Lámpara!$E$6:$E$21</c:f>
              <c:numCache>
                <c:formatCode>General</c:formatCode>
                <c:ptCount val="16"/>
                <c:pt idx="0">
                  <c:v>5.0000000000000044E-4</c:v>
                </c:pt>
                <c:pt idx="1">
                  <c:v>1.4249999999999999E-2</c:v>
                </c:pt>
                <c:pt idx="2">
                  <c:v>2.8000000000000001E-2</c:v>
                </c:pt>
                <c:pt idx="3">
                  <c:v>5.0500000000000003E-2</c:v>
                </c:pt>
                <c:pt idx="4">
                  <c:v>7.0500000000000007E-2</c:v>
                </c:pt>
                <c:pt idx="5">
                  <c:v>9.2999999999999999E-2</c:v>
                </c:pt>
                <c:pt idx="6">
                  <c:v>0.13299999999999998</c:v>
                </c:pt>
                <c:pt idx="7">
                  <c:v>0.19549999999999998</c:v>
                </c:pt>
                <c:pt idx="8">
                  <c:v>-2.4500000000000001E-2</c:v>
                </c:pt>
                <c:pt idx="9">
                  <c:v>-3.4500000000000003E-2</c:v>
                </c:pt>
                <c:pt idx="10">
                  <c:v>-4.4499999999999998E-2</c:v>
                </c:pt>
                <c:pt idx="11">
                  <c:v>-5.4500000000000007E-2</c:v>
                </c:pt>
                <c:pt idx="12">
                  <c:v>-7.1999999999999995E-2</c:v>
                </c:pt>
                <c:pt idx="13">
                  <c:v>-7.9500000000000001E-2</c:v>
                </c:pt>
                <c:pt idx="14">
                  <c:v>-0.122</c:v>
                </c:pt>
                <c:pt idx="15">
                  <c:v>-0.1595</c:v>
                </c:pt>
              </c:numCache>
            </c:numRef>
          </c:xVal>
          <c:yVal>
            <c:numRef>
              <c:f>Lámpara!$D$6:$D$21</c:f>
              <c:numCache>
                <c:formatCode>General</c:formatCode>
                <c:ptCount val="16"/>
                <c:pt idx="0">
                  <c:v>0.4</c:v>
                </c:pt>
                <c:pt idx="1">
                  <c:v>0.9</c:v>
                </c:pt>
                <c:pt idx="2">
                  <c:v>0.85</c:v>
                </c:pt>
                <c:pt idx="3">
                  <c:v>1.25</c:v>
                </c:pt>
                <c:pt idx="4">
                  <c:v>1.53</c:v>
                </c:pt>
                <c:pt idx="5">
                  <c:v>2</c:v>
                </c:pt>
                <c:pt idx="6">
                  <c:v>3.4</c:v>
                </c:pt>
                <c:pt idx="7">
                  <c:v>5.3</c:v>
                </c:pt>
                <c:pt idx="8">
                  <c:v>-0.04</c:v>
                </c:pt>
                <c:pt idx="9">
                  <c:v>-7.4999999999999997E-2</c:v>
                </c:pt>
                <c:pt idx="10">
                  <c:v>-0.12</c:v>
                </c:pt>
                <c:pt idx="11">
                  <c:v>-0.22</c:v>
                </c:pt>
                <c:pt idx="12">
                  <c:v>-0.52</c:v>
                </c:pt>
                <c:pt idx="13">
                  <c:v>-0.72</c:v>
                </c:pt>
                <c:pt idx="14">
                  <c:v>-1.57</c:v>
                </c:pt>
                <c:pt idx="15">
                  <c:v>-2.63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7EE-4A3A-92D2-1848BF295854}"/>
            </c:ext>
          </c:extLst>
        </c:ser>
        <c:ser>
          <c:idx val="2"/>
          <c:order val="2"/>
          <c:tx>
            <c:v>Error (Corriente +0,012)</c:v>
          </c:tx>
          <c:spPr>
            <a:ln w="25400" cap="rnd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rgbClr val="FF0000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olid"/>
              </a:ln>
              <a:effectLst/>
            </c:spPr>
            <c:trendlineType val="poly"/>
            <c:order val="4"/>
            <c:dispRSqr val="0"/>
            <c:dispEq val="0"/>
          </c:trendline>
          <c:xVal>
            <c:numRef>
              <c:f>Lámpara!$F$6:$F$21</c:f>
              <c:numCache>
                <c:formatCode>General</c:formatCode>
                <c:ptCount val="16"/>
                <c:pt idx="0">
                  <c:v>2.4500000000000001E-2</c:v>
                </c:pt>
                <c:pt idx="1">
                  <c:v>3.8249999999999999E-2</c:v>
                </c:pt>
                <c:pt idx="2">
                  <c:v>5.2000000000000005E-2</c:v>
                </c:pt>
                <c:pt idx="3">
                  <c:v>7.4499999999999997E-2</c:v>
                </c:pt>
                <c:pt idx="4">
                  <c:v>9.4500000000000001E-2</c:v>
                </c:pt>
                <c:pt idx="5">
                  <c:v>0.11699999999999999</c:v>
                </c:pt>
                <c:pt idx="6">
                  <c:v>0.157</c:v>
                </c:pt>
                <c:pt idx="7">
                  <c:v>0.2195</c:v>
                </c:pt>
                <c:pt idx="8">
                  <c:v>-5.0000000000000044E-4</c:v>
                </c:pt>
                <c:pt idx="9">
                  <c:v>-1.0499999999999999E-2</c:v>
                </c:pt>
                <c:pt idx="10">
                  <c:v>-2.0500000000000001E-2</c:v>
                </c:pt>
                <c:pt idx="11">
                  <c:v>-3.0500000000000003E-2</c:v>
                </c:pt>
                <c:pt idx="12">
                  <c:v>-4.8000000000000001E-2</c:v>
                </c:pt>
                <c:pt idx="13">
                  <c:v>-5.5500000000000008E-2</c:v>
                </c:pt>
                <c:pt idx="14">
                  <c:v>-9.8000000000000004E-2</c:v>
                </c:pt>
                <c:pt idx="15">
                  <c:v>-0.13549999999999998</c:v>
                </c:pt>
              </c:numCache>
            </c:numRef>
          </c:xVal>
          <c:yVal>
            <c:numRef>
              <c:f>Lámpara!$D$6:$D$21</c:f>
              <c:numCache>
                <c:formatCode>General</c:formatCode>
                <c:ptCount val="16"/>
                <c:pt idx="0">
                  <c:v>0.4</c:v>
                </c:pt>
                <c:pt idx="1">
                  <c:v>0.9</c:v>
                </c:pt>
                <c:pt idx="2">
                  <c:v>0.85</c:v>
                </c:pt>
                <c:pt idx="3">
                  <c:v>1.25</c:v>
                </c:pt>
                <c:pt idx="4">
                  <c:v>1.53</c:v>
                </c:pt>
                <c:pt idx="5">
                  <c:v>2</c:v>
                </c:pt>
                <c:pt idx="6">
                  <c:v>3.4</c:v>
                </c:pt>
                <c:pt idx="7">
                  <c:v>5.3</c:v>
                </c:pt>
                <c:pt idx="8">
                  <c:v>-0.04</c:v>
                </c:pt>
                <c:pt idx="9">
                  <c:v>-7.4999999999999997E-2</c:v>
                </c:pt>
                <c:pt idx="10">
                  <c:v>-0.12</c:v>
                </c:pt>
                <c:pt idx="11">
                  <c:v>-0.22</c:v>
                </c:pt>
                <c:pt idx="12">
                  <c:v>-0.52</c:v>
                </c:pt>
                <c:pt idx="13">
                  <c:v>-0.72</c:v>
                </c:pt>
                <c:pt idx="14">
                  <c:v>-1.57</c:v>
                </c:pt>
                <c:pt idx="15">
                  <c:v>-2.63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7EE-4A3A-92D2-1848BF2958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6744847"/>
        <c:axId val="32280831"/>
      </c:scatterChart>
      <c:valAx>
        <c:axId val="2267448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Corriente (A)</a:t>
                </a:r>
              </a:p>
            </c:rich>
          </c:tx>
          <c:layout>
            <c:manualLayout>
              <c:xMode val="edge"/>
              <c:yMode val="edge"/>
              <c:x val="0.4472611284301789"/>
              <c:y val="0.95415072501766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2280831"/>
        <c:crosses val="autoZero"/>
        <c:crossBetween val="midCat"/>
      </c:valAx>
      <c:valAx>
        <c:axId val="3228083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Voltaje (V)</a:t>
                </a:r>
              </a:p>
            </c:rich>
          </c:tx>
          <c:layout>
            <c:manualLayout>
              <c:xMode val="edge"/>
              <c:yMode val="edge"/>
              <c:x val="8.0426004468765466E-3"/>
              <c:y val="0.424982378510492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267448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ALAMBRE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Corriente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Alambre!$C$6:$C$17</c:f>
              <c:numCache>
                <c:formatCode>General</c:formatCode>
                <c:ptCount val="12"/>
                <c:pt idx="0">
                  <c:v>1.4999999999999999E-2</c:v>
                </c:pt>
                <c:pt idx="1">
                  <c:v>2.75E-2</c:v>
                </c:pt>
                <c:pt idx="2">
                  <c:v>0.04</c:v>
                </c:pt>
                <c:pt idx="3">
                  <c:v>5.5E-2</c:v>
                </c:pt>
                <c:pt idx="4">
                  <c:v>0.08</c:v>
                </c:pt>
                <c:pt idx="5">
                  <c:v>0.14249999999999999</c:v>
                </c:pt>
                <c:pt idx="6">
                  <c:v>0.23</c:v>
                </c:pt>
                <c:pt idx="7">
                  <c:v>0.28749999999999998</c:v>
                </c:pt>
                <c:pt idx="8">
                  <c:v>-0.28749999999999998</c:v>
                </c:pt>
                <c:pt idx="9">
                  <c:v>-6.5000000000000002E-2</c:v>
                </c:pt>
                <c:pt idx="10">
                  <c:v>-3.2500000000000001E-2</c:v>
                </c:pt>
                <c:pt idx="11">
                  <c:v>-0.02</c:v>
                </c:pt>
              </c:numCache>
            </c:numRef>
          </c:xVal>
          <c:yVal>
            <c:numRef>
              <c:f>Alambre!$D$6:$D$17</c:f>
              <c:numCache>
                <c:formatCode>General</c:formatCode>
                <c:ptCount val="12"/>
                <c:pt idx="0">
                  <c:v>0.24</c:v>
                </c:pt>
                <c:pt idx="1">
                  <c:v>0.45</c:v>
                </c:pt>
                <c:pt idx="2">
                  <c:v>0.7</c:v>
                </c:pt>
                <c:pt idx="3">
                  <c:v>0.95</c:v>
                </c:pt>
                <c:pt idx="4">
                  <c:v>1.37</c:v>
                </c:pt>
                <c:pt idx="5">
                  <c:v>2.37</c:v>
                </c:pt>
                <c:pt idx="6">
                  <c:v>3.82</c:v>
                </c:pt>
                <c:pt idx="7">
                  <c:v>4.7</c:v>
                </c:pt>
                <c:pt idx="8">
                  <c:v>-4.7</c:v>
                </c:pt>
                <c:pt idx="9">
                  <c:v>-1</c:v>
                </c:pt>
                <c:pt idx="10">
                  <c:v>-0.5</c:v>
                </c:pt>
                <c:pt idx="11">
                  <c:v>-0.3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09-441C-B0E9-A18B729B348D}"/>
            </c:ext>
          </c:extLst>
        </c:ser>
        <c:ser>
          <c:idx val="1"/>
          <c:order val="1"/>
          <c:tx>
            <c:v>Error (Corriente - 0,012)</c:v>
          </c:tx>
          <c:spPr>
            <a:ln w="19050" cap="rnd" cmpd="sng">
              <a:noFill/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bg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Alambre!$E$6:$E$17</c:f>
              <c:numCache>
                <c:formatCode>General</c:formatCode>
                <c:ptCount val="12"/>
                <c:pt idx="0">
                  <c:v>2.9999999999999992E-3</c:v>
                </c:pt>
                <c:pt idx="1">
                  <c:v>1.55E-2</c:v>
                </c:pt>
                <c:pt idx="2">
                  <c:v>2.8000000000000001E-2</c:v>
                </c:pt>
                <c:pt idx="3">
                  <c:v>4.2999999999999997E-2</c:v>
                </c:pt>
                <c:pt idx="4">
                  <c:v>6.8000000000000005E-2</c:v>
                </c:pt>
                <c:pt idx="5">
                  <c:v>0.13049999999999998</c:v>
                </c:pt>
                <c:pt idx="6">
                  <c:v>0.218</c:v>
                </c:pt>
                <c:pt idx="7">
                  <c:v>0.27549999999999997</c:v>
                </c:pt>
                <c:pt idx="8">
                  <c:v>-0.29949999999999999</c:v>
                </c:pt>
                <c:pt idx="9">
                  <c:v>-7.6999999999999999E-2</c:v>
                </c:pt>
                <c:pt idx="10">
                  <c:v>-4.4499999999999998E-2</c:v>
                </c:pt>
                <c:pt idx="11">
                  <c:v>-3.2000000000000001E-2</c:v>
                </c:pt>
              </c:numCache>
            </c:numRef>
          </c:xVal>
          <c:yVal>
            <c:numRef>
              <c:f>Alambre!$D$6:$D$17</c:f>
              <c:numCache>
                <c:formatCode>General</c:formatCode>
                <c:ptCount val="12"/>
                <c:pt idx="0">
                  <c:v>0.24</c:v>
                </c:pt>
                <c:pt idx="1">
                  <c:v>0.45</c:v>
                </c:pt>
                <c:pt idx="2">
                  <c:v>0.7</c:v>
                </c:pt>
                <c:pt idx="3">
                  <c:v>0.95</c:v>
                </c:pt>
                <c:pt idx="4">
                  <c:v>1.37</c:v>
                </c:pt>
                <c:pt idx="5">
                  <c:v>2.37</c:v>
                </c:pt>
                <c:pt idx="6">
                  <c:v>3.82</c:v>
                </c:pt>
                <c:pt idx="7">
                  <c:v>4.7</c:v>
                </c:pt>
                <c:pt idx="8">
                  <c:v>-4.7</c:v>
                </c:pt>
                <c:pt idx="9">
                  <c:v>-1</c:v>
                </c:pt>
                <c:pt idx="10">
                  <c:v>-0.5</c:v>
                </c:pt>
                <c:pt idx="11">
                  <c:v>-0.3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5609-441C-B0E9-A18B729B348D}"/>
            </c:ext>
          </c:extLst>
        </c:ser>
        <c:ser>
          <c:idx val="2"/>
          <c:order val="2"/>
          <c:tx>
            <c:v>Error (Corriente + 0,012)</c:v>
          </c:tx>
          <c:spPr>
            <a:ln w="25400" cap="rnd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Alambre!$F$6:$F$17</c:f>
              <c:numCache>
                <c:formatCode>General</c:formatCode>
                <c:ptCount val="12"/>
                <c:pt idx="0">
                  <c:v>2.7E-2</c:v>
                </c:pt>
                <c:pt idx="1">
                  <c:v>3.95E-2</c:v>
                </c:pt>
                <c:pt idx="2">
                  <c:v>5.2000000000000005E-2</c:v>
                </c:pt>
                <c:pt idx="3">
                  <c:v>6.7000000000000004E-2</c:v>
                </c:pt>
                <c:pt idx="4">
                  <c:v>9.1999999999999998E-2</c:v>
                </c:pt>
                <c:pt idx="5">
                  <c:v>0.1545</c:v>
                </c:pt>
                <c:pt idx="6">
                  <c:v>0.24200000000000002</c:v>
                </c:pt>
                <c:pt idx="7">
                  <c:v>0.29949999999999999</c:v>
                </c:pt>
                <c:pt idx="8">
                  <c:v>-0.27549999999999997</c:v>
                </c:pt>
                <c:pt idx="9">
                  <c:v>-5.3000000000000005E-2</c:v>
                </c:pt>
                <c:pt idx="10">
                  <c:v>-2.0500000000000001E-2</c:v>
                </c:pt>
                <c:pt idx="11">
                  <c:v>-8.0000000000000002E-3</c:v>
                </c:pt>
              </c:numCache>
            </c:numRef>
          </c:xVal>
          <c:yVal>
            <c:numRef>
              <c:f>Alambre!$D$6:$D$17</c:f>
              <c:numCache>
                <c:formatCode>General</c:formatCode>
                <c:ptCount val="12"/>
                <c:pt idx="0">
                  <c:v>0.24</c:v>
                </c:pt>
                <c:pt idx="1">
                  <c:v>0.45</c:v>
                </c:pt>
                <c:pt idx="2">
                  <c:v>0.7</c:v>
                </c:pt>
                <c:pt idx="3">
                  <c:v>0.95</c:v>
                </c:pt>
                <c:pt idx="4">
                  <c:v>1.37</c:v>
                </c:pt>
                <c:pt idx="5">
                  <c:v>2.37</c:v>
                </c:pt>
                <c:pt idx="6">
                  <c:v>3.82</c:v>
                </c:pt>
                <c:pt idx="7">
                  <c:v>4.7</c:v>
                </c:pt>
                <c:pt idx="8">
                  <c:v>-4.7</c:v>
                </c:pt>
                <c:pt idx="9">
                  <c:v>-1</c:v>
                </c:pt>
                <c:pt idx="10">
                  <c:v>-0.5</c:v>
                </c:pt>
                <c:pt idx="11">
                  <c:v>-0.3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5609-441C-B0E9-A18B729B34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6744847"/>
        <c:axId val="32280831"/>
      </c:scatterChart>
      <c:valAx>
        <c:axId val="226744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Corriente (A)</a:t>
                </a:r>
              </a:p>
            </c:rich>
          </c:tx>
          <c:layout>
            <c:manualLayout>
              <c:xMode val="edge"/>
              <c:yMode val="edge"/>
              <c:x val="0.4472611284301789"/>
              <c:y val="0.95415072501766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2280831"/>
        <c:crosses val="autoZero"/>
        <c:crossBetween val="midCat"/>
      </c:valAx>
      <c:valAx>
        <c:axId val="3228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Voltaje (V)</a:t>
                </a:r>
              </a:p>
            </c:rich>
          </c:tx>
          <c:layout>
            <c:manualLayout>
              <c:xMode val="edge"/>
              <c:yMode val="edge"/>
              <c:x val="8.0426004468765466E-3"/>
              <c:y val="0.424982378510492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267448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DIODO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Corriente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Diodo!$C$6:$C$23</c:f>
              <c:numCache>
                <c:formatCode>General</c:formatCode>
                <c:ptCount val="18"/>
                <c:pt idx="0">
                  <c:v>1.2500000000000001E-2</c:v>
                </c:pt>
                <c:pt idx="1">
                  <c:v>0.03</c:v>
                </c:pt>
                <c:pt idx="2">
                  <c:v>0.04</c:v>
                </c:pt>
                <c:pt idx="3">
                  <c:v>5.5E-2</c:v>
                </c:pt>
                <c:pt idx="4">
                  <c:v>8.7499999999999994E-2</c:v>
                </c:pt>
                <c:pt idx="5">
                  <c:v>0.1075</c:v>
                </c:pt>
                <c:pt idx="6">
                  <c:v>0.1275</c:v>
                </c:pt>
                <c:pt idx="7">
                  <c:v>0.16250000000000001</c:v>
                </c:pt>
                <c:pt idx="8">
                  <c:v>0.21249999999999999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xVal>
          <c:yVal>
            <c:numRef>
              <c:f>Diodo!$D$6:$D$23</c:f>
              <c:numCache>
                <c:formatCode>General</c:formatCode>
                <c:ptCount val="18"/>
                <c:pt idx="0">
                  <c:v>0.56999999999999995</c:v>
                </c:pt>
                <c:pt idx="1">
                  <c:v>0.63</c:v>
                </c:pt>
                <c:pt idx="2">
                  <c:v>0.65</c:v>
                </c:pt>
                <c:pt idx="3">
                  <c:v>0.68</c:v>
                </c:pt>
                <c:pt idx="4">
                  <c:v>0.71</c:v>
                </c:pt>
                <c:pt idx="5">
                  <c:v>0.72</c:v>
                </c:pt>
                <c:pt idx="6">
                  <c:v>0.73</c:v>
                </c:pt>
                <c:pt idx="7">
                  <c:v>0.75</c:v>
                </c:pt>
                <c:pt idx="8">
                  <c:v>0.78</c:v>
                </c:pt>
                <c:pt idx="9">
                  <c:v>-6</c:v>
                </c:pt>
                <c:pt idx="10">
                  <c:v>-5.12</c:v>
                </c:pt>
                <c:pt idx="11">
                  <c:v>-4.5</c:v>
                </c:pt>
                <c:pt idx="12">
                  <c:v>-4.0999999999999996</c:v>
                </c:pt>
                <c:pt idx="13">
                  <c:v>-3.3</c:v>
                </c:pt>
                <c:pt idx="14">
                  <c:v>-2.4</c:v>
                </c:pt>
                <c:pt idx="15">
                  <c:v>-1.7</c:v>
                </c:pt>
                <c:pt idx="16">
                  <c:v>-1.1000000000000001</c:v>
                </c:pt>
                <c:pt idx="17">
                  <c:v>-0.4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DF-4D3C-AC6F-2DA3E7FF3B66}"/>
            </c:ext>
          </c:extLst>
        </c:ser>
        <c:ser>
          <c:idx val="1"/>
          <c:order val="1"/>
          <c:tx>
            <c:v>Error (Corriente - 0,012)</c:v>
          </c:tx>
          <c:spPr>
            <a:ln w="19050" cap="rnd" cmpd="sng">
              <a:noFill/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bg1"/>
                </a:solidFill>
              </a:ln>
              <a:effectLst/>
            </c:spPr>
          </c:marker>
          <c:xVal>
            <c:numRef>
              <c:f>Diodo!$E$6:$E$23</c:f>
              <c:numCache>
                <c:formatCode>General</c:formatCode>
                <c:ptCount val="18"/>
                <c:pt idx="0">
                  <c:v>5.0000000000000044E-4</c:v>
                </c:pt>
                <c:pt idx="1">
                  <c:v>1.7999999999999999E-2</c:v>
                </c:pt>
                <c:pt idx="2">
                  <c:v>2.8000000000000001E-2</c:v>
                </c:pt>
                <c:pt idx="3">
                  <c:v>4.2999999999999997E-2</c:v>
                </c:pt>
                <c:pt idx="4">
                  <c:v>7.5499999999999998E-2</c:v>
                </c:pt>
                <c:pt idx="5">
                  <c:v>9.5500000000000002E-2</c:v>
                </c:pt>
                <c:pt idx="6">
                  <c:v>0.11550000000000001</c:v>
                </c:pt>
                <c:pt idx="7">
                  <c:v>0.15049999999999999</c:v>
                </c:pt>
                <c:pt idx="8">
                  <c:v>0.20049999999999998</c:v>
                </c:pt>
                <c:pt idx="9">
                  <c:v>-1.2E-2</c:v>
                </c:pt>
                <c:pt idx="10">
                  <c:v>-1.2E-2</c:v>
                </c:pt>
                <c:pt idx="11">
                  <c:v>-1.2E-2</c:v>
                </c:pt>
                <c:pt idx="12">
                  <c:v>-1.2E-2</c:v>
                </c:pt>
                <c:pt idx="13">
                  <c:v>-1.2E-2</c:v>
                </c:pt>
                <c:pt idx="14">
                  <c:v>-1.2E-2</c:v>
                </c:pt>
                <c:pt idx="15">
                  <c:v>-1.2E-2</c:v>
                </c:pt>
                <c:pt idx="16">
                  <c:v>-1.2E-2</c:v>
                </c:pt>
                <c:pt idx="17">
                  <c:v>-1.2E-2</c:v>
                </c:pt>
              </c:numCache>
            </c:numRef>
          </c:xVal>
          <c:yVal>
            <c:numRef>
              <c:f>Diodo!$D$6:$D$23</c:f>
              <c:numCache>
                <c:formatCode>General</c:formatCode>
                <c:ptCount val="18"/>
                <c:pt idx="0">
                  <c:v>0.56999999999999995</c:v>
                </c:pt>
                <c:pt idx="1">
                  <c:v>0.63</c:v>
                </c:pt>
                <c:pt idx="2">
                  <c:v>0.65</c:v>
                </c:pt>
                <c:pt idx="3">
                  <c:v>0.68</c:v>
                </c:pt>
                <c:pt idx="4">
                  <c:v>0.71</c:v>
                </c:pt>
                <c:pt idx="5">
                  <c:v>0.72</c:v>
                </c:pt>
                <c:pt idx="6">
                  <c:v>0.73</c:v>
                </c:pt>
                <c:pt idx="7">
                  <c:v>0.75</c:v>
                </c:pt>
                <c:pt idx="8">
                  <c:v>0.78</c:v>
                </c:pt>
                <c:pt idx="9">
                  <c:v>-6</c:v>
                </c:pt>
                <c:pt idx="10">
                  <c:v>-5.12</c:v>
                </c:pt>
                <c:pt idx="11">
                  <c:v>-4.5</c:v>
                </c:pt>
                <c:pt idx="12">
                  <c:v>-4.0999999999999996</c:v>
                </c:pt>
                <c:pt idx="13">
                  <c:v>-3.3</c:v>
                </c:pt>
                <c:pt idx="14">
                  <c:v>-2.4</c:v>
                </c:pt>
                <c:pt idx="15">
                  <c:v>-1.7</c:v>
                </c:pt>
                <c:pt idx="16">
                  <c:v>-1.1000000000000001</c:v>
                </c:pt>
                <c:pt idx="17">
                  <c:v>-0.4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6DF-4D3C-AC6F-2DA3E7FF3B66}"/>
            </c:ext>
          </c:extLst>
        </c:ser>
        <c:ser>
          <c:idx val="2"/>
          <c:order val="2"/>
          <c:tx>
            <c:v>Error (Corriente + 0,012)</c:v>
          </c:tx>
          <c:spPr>
            <a:ln w="25400" cap="rnd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Diodo!$F$6:$F$23</c:f>
              <c:numCache>
                <c:formatCode>General</c:formatCode>
                <c:ptCount val="18"/>
                <c:pt idx="0">
                  <c:v>2.4500000000000001E-2</c:v>
                </c:pt>
                <c:pt idx="1">
                  <c:v>4.1999999999999996E-2</c:v>
                </c:pt>
                <c:pt idx="2">
                  <c:v>5.2000000000000005E-2</c:v>
                </c:pt>
                <c:pt idx="3">
                  <c:v>6.7000000000000004E-2</c:v>
                </c:pt>
                <c:pt idx="4">
                  <c:v>9.9499999999999991E-2</c:v>
                </c:pt>
                <c:pt idx="5">
                  <c:v>0.1195</c:v>
                </c:pt>
                <c:pt idx="6">
                  <c:v>0.13950000000000001</c:v>
                </c:pt>
                <c:pt idx="7">
                  <c:v>0.17450000000000002</c:v>
                </c:pt>
                <c:pt idx="8">
                  <c:v>0.22450000000000001</c:v>
                </c:pt>
                <c:pt idx="9">
                  <c:v>1.2E-2</c:v>
                </c:pt>
                <c:pt idx="10">
                  <c:v>1.2E-2</c:v>
                </c:pt>
                <c:pt idx="11">
                  <c:v>1.2E-2</c:v>
                </c:pt>
                <c:pt idx="12">
                  <c:v>1.2E-2</c:v>
                </c:pt>
                <c:pt idx="13">
                  <c:v>1.2E-2</c:v>
                </c:pt>
                <c:pt idx="14">
                  <c:v>1.2E-2</c:v>
                </c:pt>
                <c:pt idx="15">
                  <c:v>1.2E-2</c:v>
                </c:pt>
                <c:pt idx="16">
                  <c:v>1.2E-2</c:v>
                </c:pt>
                <c:pt idx="17">
                  <c:v>1.2E-2</c:v>
                </c:pt>
              </c:numCache>
            </c:numRef>
          </c:xVal>
          <c:yVal>
            <c:numRef>
              <c:f>Diodo!$D$6:$D$23</c:f>
              <c:numCache>
                <c:formatCode>General</c:formatCode>
                <c:ptCount val="18"/>
                <c:pt idx="0">
                  <c:v>0.56999999999999995</c:v>
                </c:pt>
                <c:pt idx="1">
                  <c:v>0.63</c:v>
                </c:pt>
                <c:pt idx="2">
                  <c:v>0.65</c:v>
                </c:pt>
                <c:pt idx="3">
                  <c:v>0.68</c:v>
                </c:pt>
                <c:pt idx="4">
                  <c:v>0.71</c:v>
                </c:pt>
                <c:pt idx="5">
                  <c:v>0.72</c:v>
                </c:pt>
                <c:pt idx="6">
                  <c:v>0.73</c:v>
                </c:pt>
                <c:pt idx="7">
                  <c:v>0.75</c:v>
                </c:pt>
                <c:pt idx="8">
                  <c:v>0.78</c:v>
                </c:pt>
                <c:pt idx="9">
                  <c:v>-6</c:v>
                </c:pt>
                <c:pt idx="10">
                  <c:v>-5.12</c:v>
                </c:pt>
                <c:pt idx="11">
                  <c:v>-4.5</c:v>
                </c:pt>
                <c:pt idx="12">
                  <c:v>-4.0999999999999996</c:v>
                </c:pt>
                <c:pt idx="13">
                  <c:v>-3.3</c:v>
                </c:pt>
                <c:pt idx="14">
                  <c:v>-2.4</c:v>
                </c:pt>
                <c:pt idx="15">
                  <c:v>-1.7</c:v>
                </c:pt>
                <c:pt idx="16">
                  <c:v>-1.1000000000000001</c:v>
                </c:pt>
                <c:pt idx="17">
                  <c:v>-0.4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6DF-4D3C-AC6F-2DA3E7FF3B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6744847"/>
        <c:axId val="32280831"/>
      </c:scatterChart>
      <c:valAx>
        <c:axId val="2267448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Corriente (A)</a:t>
                </a:r>
              </a:p>
            </c:rich>
          </c:tx>
          <c:layout>
            <c:manualLayout>
              <c:xMode val="edge"/>
              <c:yMode val="edge"/>
              <c:x val="0.4472611284301789"/>
              <c:y val="0.95415072501766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2280831"/>
        <c:crosses val="autoZero"/>
        <c:crossBetween val="midCat"/>
      </c:valAx>
      <c:valAx>
        <c:axId val="3228083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Voltaje (V)</a:t>
                </a:r>
              </a:p>
            </c:rich>
          </c:tx>
          <c:layout>
            <c:manualLayout>
              <c:xMode val="edge"/>
              <c:yMode val="edge"/>
              <c:x val="8.0426004468765466E-3"/>
              <c:y val="0.424982378510492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267448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14286</xdr:colOff>
      <xdr:row>2</xdr:row>
      <xdr:rowOff>90486</xdr:rowOff>
    </xdr:from>
    <xdr:to>
      <xdr:col>20</xdr:col>
      <xdr:colOff>212911</xdr:colOff>
      <xdr:row>31</xdr:row>
      <xdr:rowOff>134471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F63707E-AB3E-417E-B1EA-766D7B8D4B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14286</xdr:colOff>
      <xdr:row>2</xdr:row>
      <xdr:rowOff>90486</xdr:rowOff>
    </xdr:from>
    <xdr:to>
      <xdr:col>20</xdr:col>
      <xdr:colOff>212911</xdr:colOff>
      <xdr:row>31</xdr:row>
      <xdr:rowOff>134471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F4591C6-A4CA-1C8E-7BFE-79613051BC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14286</xdr:colOff>
      <xdr:row>2</xdr:row>
      <xdr:rowOff>90486</xdr:rowOff>
    </xdr:from>
    <xdr:to>
      <xdr:col>20</xdr:col>
      <xdr:colOff>212911</xdr:colOff>
      <xdr:row>31</xdr:row>
      <xdr:rowOff>134471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E05F944-5CB7-470B-8D96-7DA44624DE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E6195-9799-47D3-A18E-6E827D426360}">
  <dimension ref="B4:H21"/>
  <sheetViews>
    <sheetView zoomScaleNormal="100" workbookViewId="0">
      <selection activeCell="F19" sqref="F19"/>
    </sheetView>
  </sheetViews>
  <sheetFormatPr baseColWidth="10" defaultRowHeight="15" x14ac:dyDescent="0.25"/>
  <cols>
    <col min="2" max="2" width="5" customWidth="1"/>
  </cols>
  <sheetData>
    <row r="4" spans="2:8" x14ac:dyDescent="0.25">
      <c r="B4" s="2" t="s">
        <v>5</v>
      </c>
      <c r="C4" s="2"/>
      <c r="D4" s="2"/>
      <c r="E4" s="2"/>
      <c r="F4" s="2"/>
    </row>
    <row r="5" spans="2:8" x14ac:dyDescent="0.25">
      <c r="B5" s="3"/>
      <c r="C5" s="3" t="s">
        <v>1</v>
      </c>
      <c r="D5" s="3" t="s">
        <v>2</v>
      </c>
      <c r="E5" s="3" t="s">
        <v>3</v>
      </c>
      <c r="F5" s="3" t="s">
        <v>4</v>
      </c>
      <c r="G5" s="1"/>
      <c r="H5" s="1"/>
    </row>
    <row r="6" spans="2:8" x14ac:dyDescent="0.25">
      <c r="B6" s="3">
        <v>1</v>
      </c>
      <c r="C6" s="4">
        <v>1.2500000000000001E-2</v>
      </c>
      <c r="D6" s="3">
        <v>0.4</v>
      </c>
      <c r="E6" s="3">
        <f>C6-0.012</f>
        <v>5.0000000000000044E-4</v>
      </c>
      <c r="F6" s="3">
        <f>C6+0.012</f>
        <v>2.4500000000000001E-2</v>
      </c>
    </row>
    <row r="7" spans="2:8" x14ac:dyDescent="0.25">
      <c r="B7" s="3">
        <v>2</v>
      </c>
      <c r="C7" s="4">
        <v>2.6249999999999999E-2</v>
      </c>
      <c r="D7" s="3">
        <v>0.9</v>
      </c>
      <c r="E7" s="3">
        <f t="shared" ref="E7:E17" si="0">C7-0.012</f>
        <v>1.4249999999999999E-2</v>
      </c>
      <c r="F7" s="3">
        <f t="shared" ref="F7:F17" si="1">C7+0.012</f>
        <v>3.8249999999999999E-2</v>
      </c>
    </row>
    <row r="8" spans="2:8" x14ac:dyDescent="0.25">
      <c r="B8" s="3">
        <v>3</v>
      </c>
      <c r="C8" s="4">
        <v>0.04</v>
      </c>
      <c r="D8" s="3">
        <v>0.85</v>
      </c>
      <c r="E8" s="3">
        <f t="shared" si="0"/>
        <v>2.8000000000000001E-2</v>
      </c>
      <c r="F8" s="3">
        <f t="shared" si="1"/>
        <v>5.2000000000000005E-2</v>
      </c>
    </row>
    <row r="9" spans="2:8" x14ac:dyDescent="0.25">
      <c r="B9" s="3">
        <v>4</v>
      </c>
      <c r="C9" s="4">
        <v>6.25E-2</v>
      </c>
      <c r="D9" s="3">
        <v>1.25</v>
      </c>
      <c r="E9" s="3">
        <f t="shared" si="0"/>
        <v>5.0500000000000003E-2</v>
      </c>
      <c r="F9" s="3">
        <f t="shared" si="1"/>
        <v>7.4499999999999997E-2</v>
      </c>
    </row>
    <row r="10" spans="2:8" x14ac:dyDescent="0.25">
      <c r="B10" s="3">
        <v>5</v>
      </c>
      <c r="C10" s="4">
        <v>8.2500000000000004E-2</v>
      </c>
      <c r="D10" s="3">
        <v>1.53</v>
      </c>
      <c r="E10" s="3">
        <f t="shared" si="0"/>
        <v>7.0500000000000007E-2</v>
      </c>
      <c r="F10" s="3">
        <f t="shared" si="1"/>
        <v>9.4500000000000001E-2</v>
      </c>
    </row>
    <row r="11" spans="2:8" x14ac:dyDescent="0.25">
      <c r="B11" s="3">
        <v>6</v>
      </c>
      <c r="C11" s="4">
        <v>0.105</v>
      </c>
      <c r="D11" s="3">
        <v>2</v>
      </c>
      <c r="E11" s="3">
        <f t="shared" si="0"/>
        <v>9.2999999999999999E-2</v>
      </c>
      <c r="F11" s="3">
        <f t="shared" si="1"/>
        <v>0.11699999999999999</v>
      </c>
    </row>
    <row r="12" spans="2:8" x14ac:dyDescent="0.25">
      <c r="B12" s="3">
        <v>7</v>
      </c>
      <c r="C12" s="4">
        <v>0.14499999999999999</v>
      </c>
      <c r="D12" s="3">
        <v>3.4</v>
      </c>
      <c r="E12" s="3">
        <f t="shared" si="0"/>
        <v>0.13299999999999998</v>
      </c>
      <c r="F12" s="3">
        <f t="shared" si="1"/>
        <v>0.157</v>
      </c>
    </row>
    <row r="13" spans="2:8" x14ac:dyDescent="0.25">
      <c r="B13" s="3">
        <v>8</v>
      </c>
      <c r="C13" s="4">
        <v>0.20749999999999999</v>
      </c>
      <c r="D13" s="3">
        <v>5.3</v>
      </c>
      <c r="E13" s="3">
        <f t="shared" si="0"/>
        <v>0.19549999999999998</v>
      </c>
      <c r="F13" s="3">
        <f t="shared" si="1"/>
        <v>0.2195</v>
      </c>
    </row>
    <row r="14" spans="2:8" x14ac:dyDescent="0.25">
      <c r="B14" s="3">
        <v>9</v>
      </c>
      <c r="C14" s="4">
        <v>-1.2500000000000001E-2</v>
      </c>
      <c r="D14" s="3">
        <v>-0.04</v>
      </c>
      <c r="E14" s="3">
        <f t="shared" si="0"/>
        <v>-2.4500000000000001E-2</v>
      </c>
      <c r="F14" s="3">
        <f t="shared" si="1"/>
        <v>-5.0000000000000044E-4</v>
      </c>
    </row>
    <row r="15" spans="2:8" x14ac:dyDescent="0.25">
      <c r="B15" s="3">
        <v>10</v>
      </c>
      <c r="C15" s="4">
        <v>-2.2499999999999999E-2</v>
      </c>
      <c r="D15" s="3">
        <v>-7.4999999999999997E-2</v>
      </c>
      <c r="E15" s="3">
        <f t="shared" si="0"/>
        <v>-3.4500000000000003E-2</v>
      </c>
      <c r="F15" s="3">
        <f t="shared" si="1"/>
        <v>-1.0499999999999999E-2</v>
      </c>
    </row>
    <row r="16" spans="2:8" x14ac:dyDescent="0.25">
      <c r="B16" s="3">
        <v>11</v>
      </c>
      <c r="C16" s="4">
        <v>-3.2500000000000001E-2</v>
      </c>
      <c r="D16" s="3">
        <v>-0.12</v>
      </c>
      <c r="E16" s="3">
        <f t="shared" si="0"/>
        <v>-4.4499999999999998E-2</v>
      </c>
      <c r="F16" s="3">
        <f t="shared" si="1"/>
        <v>-2.0500000000000001E-2</v>
      </c>
    </row>
    <row r="17" spans="2:6" x14ac:dyDescent="0.25">
      <c r="B17" s="3">
        <v>12</v>
      </c>
      <c r="C17" s="4">
        <v>-4.2500000000000003E-2</v>
      </c>
      <c r="D17" s="3">
        <v>-0.22</v>
      </c>
      <c r="E17" s="3">
        <f t="shared" si="0"/>
        <v>-5.4500000000000007E-2</v>
      </c>
      <c r="F17" s="3">
        <f t="shared" si="1"/>
        <v>-3.0500000000000003E-2</v>
      </c>
    </row>
    <row r="18" spans="2:6" x14ac:dyDescent="0.25">
      <c r="B18" s="3">
        <v>13</v>
      </c>
      <c r="C18" s="4">
        <v>-0.06</v>
      </c>
      <c r="D18" s="3">
        <v>-0.52</v>
      </c>
      <c r="E18" s="3">
        <f t="shared" ref="E18:E21" si="2">C18-0.012</f>
        <v>-7.1999999999999995E-2</v>
      </c>
      <c r="F18" s="3">
        <f t="shared" ref="F18:F21" si="3">C18+0.012</f>
        <v>-4.8000000000000001E-2</v>
      </c>
    </row>
    <row r="19" spans="2:6" x14ac:dyDescent="0.25">
      <c r="B19" s="3">
        <v>14</v>
      </c>
      <c r="C19" s="4">
        <v>-6.7500000000000004E-2</v>
      </c>
      <c r="D19" s="3">
        <v>-0.72</v>
      </c>
      <c r="E19" s="3">
        <f t="shared" si="2"/>
        <v>-7.9500000000000001E-2</v>
      </c>
      <c r="F19" s="3">
        <f t="shared" si="3"/>
        <v>-5.5500000000000008E-2</v>
      </c>
    </row>
    <row r="20" spans="2:6" x14ac:dyDescent="0.25">
      <c r="B20" s="3">
        <v>15</v>
      </c>
      <c r="C20" s="4">
        <v>-0.11</v>
      </c>
      <c r="D20" s="3">
        <v>-1.57</v>
      </c>
      <c r="E20" s="3">
        <f t="shared" si="2"/>
        <v>-0.122</v>
      </c>
      <c r="F20" s="3">
        <f t="shared" si="3"/>
        <v>-9.8000000000000004E-2</v>
      </c>
    </row>
    <row r="21" spans="2:6" x14ac:dyDescent="0.25">
      <c r="B21" s="3">
        <v>16</v>
      </c>
      <c r="C21" s="4">
        <v>-0.14749999999999999</v>
      </c>
      <c r="D21" s="3">
        <v>-2.63</v>
      </c>
      <c r="E21" s="3">
        <f t="shared" si="2"/>
        <v>-0.1595</v>
      </c>
      <c r="F21" s="3">
        <f t="shared" si="3"/>
        <v>-0.13549999999999998</v>
      </c>
    </row>
  </sheetData>
  <mergeCells count="1">
    <mergeCell ref="B4:F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FF7DF-61A5-482A-8AA8-9864382ABEE9}">
  <dimension ref="B4:H17"/>
  <sheetViews>
    <sheetView zoomScaleNormal="100" workbookViewId="0">
      <selection activeCell="G10" sqref="G10"/>
    </sheetView>
  </sheetViews>
  <sheetFormatPr baseColWidth="10" defaultRowHeight="15" x14ac:dyDescent="0.25"/>
  <cols>
    <col min="2" max="2" width="5" customWidth="1"/>
  </cols>
  <sheetData>
    <row r="4" spans="2:8" x14ac:dyDescent="0.25">
      <c r="B4" s="2" t="s">
        <v>0</v>
      </c>
      <c r="C4" s="2"/>
      <c r="D4" s="2"/>
      <c r="E4" s="2"/>
      <c r="F4" s="2"/>
    </row>
    <row r="5" spans="2:8" x14ac:dyDescent="0.25">
      <c r="B5" s="3"/>
      <c r="C5" s="3" t="s">
        <v>1</v>
      </c>
      <c r="D5" s="3" t="s">
        <v>2</v>
      </c>
      <c r="E5" s="3" t="s">
        <v>3</v>
      </c>
      <c r="F5" s="3" t="s">
        <v>4</v>
      </c>
      <c r="G5" s="1"/>
      <c r="H5" s="1"/>
    </row>
    <row r="6" spans="2:8" x14ac:dyDescent="0.25">
      <c r="B6" s="3">
        <v>1</v>
      </c>
      <c r="C6" s="4">
        <v>1.4999999999999999E-2</v>
      </c>
      <c r="D6" s="3">
        <v>0.24</v>
      </c>
      <c r="E6" s="3">
        <f>C6-0.012</f>
        <v>2.9999999999999992E-3</v>
      </c>
      <c r="F6" s="3">
        <f>C6+0.012</f>
        <v>2.7E-2</v>
      </c>
    </row>
    <row r="7" spans="2:8" x14ac:dyDescent="0.25">
      <c r="B7" s="3">
        <v>2</v>
      </c>
      <c r="C7" s="4">
        <v>2.75E-2</v>
      </c>
      <c r="D7" s="3">
        <v>0.45</v>
      </c>
      <c r="E7" s="3">
        <f t="shared" ref="E7:E17" si="0">C7-0.012</f>
        <v>1.55E-2</v>
      </c>
      <c r="F7" s="3">
        <f t="shared" ref="F7:F17" si="1">C7+0.012</f>
        <v>3.95E-2</v>
      </c>
    </row>
    <row r="8" spans="2:8" x14ac:dyDescent="0.25">
      <c r="B8" s="3">
        <v>3</v>
      </c>
      <c r="C8" s="4">
        <v>0.04</v>
      </c>
      <c r="D8" s="3">
        <v>0.7</v>
      </c>
      <c r="E8" s="3">
        <f t="shared" si="0"/>
        <v>2.8000000000000001E-2</v>
      </c>
      <c r="F8" s="3">
        <f t="shared" si="1"/>
        <v>5.2000000000000005E-2</v>
      </c>
    </row>
    <row r="9" spans="2:8" x14ac:dyDescent="0.25">
      <c r="B9" s="3">
        <v>4</v>
      </c>
      <c r="C9" s="4">
        <v>5.5E-2</v>
      </c>
      <c r="D9" s="3">
        <v>0.95</v>
      </c>
      <c r="E9" s="3">
        <f t="shared" si="0"/>
        <v>4.2999999999999997E-2</v>
      </c>
      <c r="F9" s="3">
        <f t="shared" si="1"/>
        <v>6.7000000000000004E-2</v>
      </c>
    </row>
    <row r="10" spans="2:8" x14ac:dyDescent="0.25">
      <c r="B10" s="3">
        <v>5</v>
      </c>
      <c r="C10" s="4">
        <v>0.08</v>
      </c>
      <c r="D10" s="3">
        <v>1.37</v>
      </c>
      <c r="E10" s="3">
        <f t="shared" si="0"/>
        <v>6.8000000000000005E-2</v>
      </c>
      <c r="F10" s="3">
        <f t="shared" si="1"/>
        <v>9.1999999999999998E-2</v>
      </c>
    </row>
    <row r="11" spans="2:8" x14ac:dyDescent="0.25">
      <c r="B11" s="3">
        <v>6</v>
      </c>
      <c r="C11" s="4">
        <v>0.14249999999999999</v>
      </c>
      <c r="D11" s="3">
        <v>2.37</v>
      </c>
      <c r="E11" s="3">
        <f t="shared" si="0"/>
        <v>0.13049999999999998</v>
      </c>
      <c r="F11" s="3">
        <f t="shared" si="1"/>
        <v>0.1545</v>
      </c>
    </row>
    <row r="12" spans="2:8" x14ac:dyDescent="0.25">
      <c r="B12" s="3">
        <v>7</v>
      </c>
      <c r="C12" s="4">
        <v>0.23</v>
      </c>
      <c r="D12" s="3">
        <v>3.82</v>
      </c>
      <c r="E12" s="3">
        <f t="shared" si="0"/>
        <v>0.218</v>
      </c>
      <c r="F12" s="3">
        <f t="shared" si="1"/>
        <v>0.24200000000000002</v>
      </c>
    </row>
    <row r="13" spans="2:8" x14ac:dyDescent="0.25">
      <c r="B13" s="3">
        <v>8</v>
      </c>
      <c r="C13" s="4">
        <v>0.28749999999999998</v>
      </c>
      <c r="D13" s="3">
        <v>4.7</v>
      </c>
      <c r="E13" s="3">
        <f t="shared" si="0"/>
        <v>0.27549999999999997</v>
      </c>
      <c r="F13" s="3">
        <f t="shared" si="1"/>
        <v>0.29949999999999999</v>
      </c>
    </row>
    <row r="14" spans="2:8" x14ac:dyDescent="0.25">
      <c r="B14" s="3">
        <v>9</v>
      </c>
      <c r="C14" s="4">
        <v>-0.28749999999999998</v>
      </c>
      <c r="D14" s="3">
        <v>-4.7</v>
      </c>
      <c r="E14" s="3">
        <f t="shared" si="0"/>
        <v>-0.29949999999999999</v>
      </c>
      <c r="F14" s="3">
        <f t="shared" si="1"/>
        <v>-0.27549999999999997</v>
      </c>
    </row>
    <row r="15" spans="2:8" x14ac:dyDescent="0.25">
      <c r="B15" s="3">
        <v>10</v>
      </c>
      <c r="C15" s="4">
        <v>-6.5000000000000002E-2</v>
      </c>
      <c r="D15" s="3">
        <v>-1</v>
      </c>
      <c r="E15" s="3">
        <f t="shared" si="0"/>
        <v>-7.6999999999999999E-2</v>
      </c>
      <c r="F15" s="3">
        <f t="shared" si="1"/>
        <v>-5.3000000000000005E-2</v>
      </c>
    </row>
    <row r="16" spans="2:8" x14ac:dyDescent="0.25">
      <c r="B16" s="3">
        <v>11</v>
      </c>
      <c r="C16" s="4">
        <v>-3.2500000000000001E-2</v>
      </c>
      <c r="D16" s="3">
        <v>-0.5</v>
      </c>
      <c r="E16" s="3">
        <f t="shared" si="0"/>
        <v>-4.4499999999999998E-2</v>
      </c>
      <c r="F16" s="3">
        <f t="shared" si="1"/>
        <v>-2.0500000000000001E-2</v>
      </c>
    </row>
    <row r="17" spans="2:6" x14ac:dyDescent="0.25">
      <c r="B17" s="3">
        <v>12</v>
      </c>
      <c r="C17" s="4">
        <v>-0.02</v>
      </c>
      <c r="D17" s="3">
        <v>-0.3</v>
      </c>
      <c r="E17" s="3">
        <f t="shared" si="0"/>
        <v>-3.2000000000000001E-2</v>
      </c>
      <c r="F17" s="3">
        <f t="shared" si="1"/>
        <v>-8.0000000000000002E-3</v>
      </c>
    </row>
  </sheetData>
  <mergeCells count="1">
    <mergeCell ref="B4:F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87D5B-9FE6-4904-8626-24837A3A11B5}">
  <dimension ref="B4:H23"/>
  <sheetViews>
    <sheetView tabSelected="1" topLeftCell="C1" zoomScaleNormal="100" workbookViewId="0">
      <selection activeCell="H16" sqref="H16"/>
    </sheetView>
  </sheetViews>
  <sheetFormatPr baseColWidth="10" defaultRowHeight="15" x14ac:dyDescent="0.25"/>
  <cols>
    <col min="2" max="2" width="5" customWidth="1"/>
  </cols>
  <sheetData>
    <row r="4" spans="2:8" x14ac:dyDescent="0.25">
      <c r="B4" s="2" t="s">
        <v>6</v>
      </c>
      <c r="C4" s="2"/>
      <c r="D4" s="2"/>
      <c r="E4" s="2"/>
      <c r="F4" s="2"/>
    </row>
    <row r="5" spans="2:8" x14ac:dyDescent="0.25">
      <c r="B5" s="3"/>
      <c r="C5" s="3" t="s">
        <v>1</v>
      </c>
      <c r="D5" s="3" t="s">
        <v>2</v>
      </c>
      <c r="E5" s="3" t="s">
        <v>3</v>
      </c>
      <c r="F5" s="3" t="s">
        <v>4</v>
      </c>
      <c r="G5" s="1"/>
      <c r="H5" s="1"/>
    </row>
    <row r="6" spans="2:8" x14ac:dyDescent="0.25">
      <c r="B6" s="3">
        <v>1</v>
      </c>
      <c r="C6" s="4">
        <v>1.2500000000000001E-2</v>
      </c>
      <c r="D6" s="3">
        <v>0.56999999999999995</v>
      </c>
      <c r="E6" s="3">
        <f>C6-0.012</f>
        <v>5.0000000000000044E-4</v>
      </c>
      <c r="F6" s="3">
        <f>C6+0.012</f>
        <v>2.4500000000000001E-2</v>
      </c>
    </row>
    <row r="7" spans="2:8" x14ac:dyDescent="0.25">
      <c r="B7" s="3">
        <v>2</v>
      </c>
      <c r="C7" s="4">
        <v>0.03</v>
      </c>
      <c r="D7" s="3">
        <v>0.63</v>
      </c>
      <c r="E7" s="3">
        <f t="shared" ref="D7:E17" si="0">C7-0.012</f>
        <v>1.7999999999999999E-2</v>
      </c>
      <c r="F7" s="3">
        <f t="shared" ref="F7:F17" si="1">C7+0.012</f>
        <v>4.1999999999999996E-2</v>
      </c>
    </row>
    <row r="8" spans="2:8" x14ac:dyDescent="0.25">
      <c r="B8" s="3">
        <v>3</v>
      </c>
      <c r="C8" s="4">
        <v>0.04</v>
      </c>
      <c r="D8" s="3">
        <v>0.65</v>
      </c>
      <c r="E8" s="3">
        <f t="shared" si="0"/>
        <v>2.8000000000000001E-2</v>
      </c>
      <c r="F8" s="3">
        <f t="shared" si="1"/>
        <v>5.2000000000000005E-2</v>
      </c>
    </row>
    <row r="9" spans="2:8" x14ac:dyDescent="0.25">
      <c r="B9" s="3">
        <v>4</v>
      </c>
      <c r="C9" s="4">
        <v>5.5E-2</v>
      </c>
      <c r="D9" s="3">
        <v>0.68</v>
      </c>
      <c r="E9" s="3">
        <f t="shared" si="0"/>
        <v>4.2999999999999997E-2</v>
      </c>
      <c r="F9" s="3">
        <f t="shared" si="1"/>
        <v>6.7000000000000004E-2</v>
      </c>
    </row>
    <row r="10" spans="2:8" x14ac:dyDescent="0.25">
      <c r="B10" s="3">
        <v>5</v>
      </c>
      <c r="C10" s="4">
        <v>8.7499999999999994E-2</v>
      </c>
      <c r="D10" s="3">
        <v>0.71</v>
      </c>
      <c r="E10" s="3">
        <f t="shared" si="0"/>
        <v>7.5499999999999998E-2</v>
      </c>
      <c r="F10" s="3">
        <f t="shared" si="1"/>
        <v>9.9499999999999991E-2</v>
      </c>
    </row>
    <row r="11" spans="2:8" x14ac:dyDescent="0.25">
      <c r="B11" s="3">
        <v>6</v>
      </c>
      <c r="C11" s="4">
        <v>0.1075</v>
      </c>
      <c r="D11" s="3">
        <v>0.72</v>
      </c>
      <c r="E11" s="3">
        <f t="shared" si="0"/>
        <v>9.5500000000000002E-2</v>
      </c>
      <c r="F11" s="3">
        <f t="shared" si="1"/>
        <v>0.1195</v>
      </c>
    </row>
    <row r="12" spans="2:8" x14ac:dyDescent="0.25">
      <c r="B12" s="3">
        <v>7</v>
      </c>
      <c r="C12" s="4">
        <v>0.1275</v>
      </c>
      <c r="D12" s="3">
        <v>0.73</v>
      </c>
      <c r="E12" s="3">
        <f t="shared" si="0"/>
        <v>0.11550000000000001</v>
      </c>
      <c r="F12" s="3">
        <f t="shared" si="1"/>
        <v>0.13950000000000001</v>
      </c>
    </row>
    <row r="13" spans="2:8" x14ac:dyDescent="0.25">
      <c r="B13" s="3">
        <v>8</v>
      </c>
      <c r="C13" s="4">
        <v>0.16250000000000001</v>
      </c>
      <c r="D13" s="3">
        <v>0.75</v>
      </c>
      <c r="E13" s="3">
        <f t="shared" si="0"/>
        <v>0.15049999999999999</v>
      </c>
      <c r="F13" s="3">
        <f t="shared" si="1"/>
        <v>0.17450000000000002</v>
      </c>
    </row>
    <row r="14" spans="2:8" x14ac:dyDescent="0.25">
      <c r="B14" s="3">
        <v>9</v>
      </c>
      <c r="C14" s="4">
        <v>0.21249999999999999</v>
      </c>
      <c r="D14" s="3">
        <v>0.78</v>
      </c>
      <c r="E14" s="3">
        <f t="shared" si="0"/>
        <v>0.20049999999999998</v>
      </c>
      <c r="F14" s="3">
        <f t="shared" si="1"/>
        <v>0.22450000000000001</v>
      </c>
    </row>
    <row r="15" spans="2:8" x14ac:dyDescent="0.25">
      <c r="B15" s="3">
        <v>10</v>
      </c>
      <c r="C15" s="4">
        <v>0</v>
      </c>
      <c r="D15" s="3">
        <v>-6</v>
      </c>
      <c r="E15" s="3">
        <f t="shared" si="0"/>
        <v>-1.2E-2</v>
      </c>
      <c r="F15" s="3">
        <f t="shared" si="1"/>
        <v>1.2E-2</v>
      </c>
    </row>
    <row r="16" spans="2:8" x14ac:dyDescent="0.25">
      <c r="B16" s="3">
        <v>11</v>
      </c>
      <c r="C16" s="4">
        <v>0</v>
      </c>
      <c r="D16" s="3">
        <v>-5.12</v>
      </c>
      <c r="E16" s="3">
        <f t="shared" si="0"/>
        <v>-1.2E-2</v>
      </c>
      <c r="F16" s="3">
        <f t="shared" si="1"/>
        <v>1.2E-2</v>
      </c>
    </row>
    <row r="17" spans="2:6" x14ac:dyDescent="0.25">
      <c r="B17" s="3">
        <v>12</v>
      </c>
      <c r="C17" s="4">
        <v>0</v>
      </c>
      <c r="D17" s="3">
        <v>-4.5</v>
      </c>
      <c r="E17" s="3">
        <f t="shared" si="0"/>
        <v>-1.2E-2</v>
      </c>
      <c r="F17" s="3">
        <f t="shared" si="1"/>
        <v>1.2E-2</v>
      </c>
    </row>
    <row r="18" spans="2:6" x14ac:dyDescent="0.25">
      <c r="B18" s="3">
        <v>13</v>
      </c>
      <c r="C18" s="4">
        <v>0</v>
      </c>
      <c r="D18" s="3">
        <v>-4.0999999999999996</v>
      </c>
      <c r="E18" s="3">
        <f t="shared" ref="D18:E23" si="2">C18-0.012</f>
        <v>-1.2E-2</v>
      </c>
      <c r="F18" s="3">
        <f t="shared" ref="F18:F23" si="3">C18+0.012</f>
        <v>1.2E-2</v>
      </c>
    </row>
    <row r="19" spans="2:6" x14ac:dyDescent="0.25">
      <c r="B19" s="3">
        <v>14</v>
      </c>
      <c r="C19" s="4">
        <v>0</v>
      </c>
      <c r="D19" s="3">
        <v>-3.3</v>
      </c>
      <c r="E19" s="3">
        <f t="shared" si="2"/>
        <v>-1.2E-2</v>
      </c>
      <c r="F19" s="3">
        <f t="shared" si="3"/>
        <v>1.2E-2</v>
      </c>
    </row>
    <row r="20" spans="2:6" x14ac:dyDescent="0.25">
      <c r="B20" s="3">
        <v>15</v>
      </c>
      <c r="C20" s="4">
        <v>0</v>
      </c>
      <c r="D20" s="3">
        <v>-2.4</v>
      </c>
      <c r="E20" s="3">
        <f t="shared" si="2"/>
        <v>-1.2E-2</v>
      </c>
      <c r="F20" s="3">
        <f t="shared" si="3"/>
        <v>1.2E-2</v>
      </c>
    </row>
    <row r="21" spans="2:6" x14ac:dyDescent="0.25">
      <c r="B21" s="3">
        <v>16</v>
      </c>
      <c r="C21" s="4">
        <v>0</v>
      </c>
      <c r="D21" s="3">
        <v>-1.7</v>
      </c>
      <c r="E21" s="3">
        <f t="shared" si="2"/>
        <v>-1.2E-2</v>
      </c>
      <c r="F21" s="3">
        <f t="shared" si="3"/>
        <v>1.2E-2</v>
      </c>
    </row>
    <row r="22" spans="2:6" x14ac:dyDescent="0.25">
      <c r="B22" s="3">
        <v>17</v>
      </c>
      <c r="C22" s="4">
        <v>0</v>
      </c>
      <c r="D22" s="3">
        <v>-1.1000000000000001</v>
      </c>
      <c r="E22" s="3">
        <f t="shared" si="2"/>
        <v>-1.2E-2</v>
      </c>
      <c r="F22" s="3">
        <f t="shared" si="3"/>
        <v>1.2E-2</v>
      </c>
    </row>
    <row r="23" spans="2:6" x14ac:dyDescent="0.25">
      <c r="B23" s="3">
        <v>18</v>
      </c>
      <c r="C23" s="4">
        <v>0</v>
      </c>
      <c r="D23" s="3">
        <v>-0.4</v>
      </c>
      <c r="E23" s="3">
        <f t="shared" si="2"/>
        <v>-1.2E-2</v>
      </c>
      <c r="F23" s="3">
        <f t="shared" si="3"/>
        <v>1.2E-2</v>
      </c>
    </row>
  </sheetData>
  <mergeCells count="1">
    <mergeCell ref="B4:F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Lámpara</vt:lpstr>
      <vt:lpstr>Alambre</vt:lpstr>
      <vt:lpstr>Diodo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Agustin Ariel Tamborini Criscueli</dc:creator>
  <cp:lastModifiedBy>Agustin Ariel Tamborini Criscueli</cp:lastModifiedBy>
  <dcterms:created xsi:type="dcterms:W3CDTF">2023-10-28T19:06:21Z</dcterms:created>
  <dcterms:modified xsi:type="dcterms:W3CDTF">2023-10-28T20:15:29Z</dcterms:modified>
</cp:coreProperties>
</file>