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"/>
    </mc:Choice>
  </mc:AlternateContent>
  <xr:revisionPtr revIDLastSave="0" documentId="13_ncr:1_{E3574779-05E2-4ADE-A6B3-F060DB7293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yectos de inversión" sheetId="4" r:id="rId1"/>
    <sheet name="Amortizacion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4" l="1"/>
  <c r="K5" i="4"/>
  <c r="J14" i="4"/>
  <c r="J9" i="4"/>
  <c r="I10" i="4"/>
  <c r="I5" i="4"/>
  <c r="H10" i="4"/>
  <c r="H5" i="4"/>
  <c r="J12" i="4"/>
  <c r="J7" i="4"/>
  <c r="J10" i="4"/>
  <c r="J5" i="4"/>
  <c r="E10" i="4"/>
  <c r="E11" i="4"/>
  <c r="E12" i="4"/>
  <c r="E13" i="4"/>
  <c r="E14" i="4"/>
  <c r="E6" i="4"/>
  <c r="E7" i="4"/>
  <c r="E8" i="4"/>
  <c r="E9" i="4"/>
  <c r="E5" i="4"/>
  <c r="G10" i="4" l="1"/>
  <c r="F5" i="4"/>
  <c r="F6" i="4" s="1"/>
  <c r="F7" i="4" s="1"/>
  <c r="F8" i="4" s="1"/>
  <c r="F10" i="4"/>
  <c r="F11" i="4" s="1"/>
  <c r="F12" i="4" s="1"/>
  <c r="G5" i="4"/>
  <c r="F9" i="4" l="1"/>
  <c r="F13" i="4"/>
  <c r="F14" i="4" l="1"/>
  <c r="I5" i="5"/>
  <c r="I4" i="5"/>
  <c r="I3" i="5"/>
  <c r="H3" i="5"/>
  <c r="H5" i="5"/>
  <c r="H4" i="5"/>
  <c r="C7" i="5"/>
  <c r="D7" i="5"/>
  <c r="C5" i="5"/>
  <c r="D5" i="5"/>
  <c r="C6" i="5"/>
  <c r="D6" i="5"/>
</calcChain>
</file>

<file path=xl/sharedStrings.xml><?xml version="1.0" encoding="utf-8"?>
<sst xmlns="http://schemas.openxmlformats.org/spreadsheetml/2006/main" count="28" uniqueCount="28">
  <si>
    <t>Cálculo</t>
  </si>
  <si>
    <t>Valor directo</t>
  </si>
  <si>
    <t>Resultado</t>
  </si>
  <si>
    <t>Tasa de oportunidad</t>
  </si>
  <si>
    <t>Instante</t>
  </si>
  <si>
    <t>Flujo proyectado</t>
  </si>
  <si>
    <t>Flujo acumulado</t>
  </si>
  <si>
    <t>TIR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</si>
  <si>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</si>
  <si>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</si>
  <si>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</si>
  <si>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</si>
  <si>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</si>
  <si>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</si>
  <si>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</si>
  <si>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</si>
  <si>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</si>
  <si>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</si>
  <si>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Egresos</t>
  </si>
  <si>
    <t>Ingresos</t>
  </si>
  <si>
    <t>Proyecto</t>
  </si>
  <si>
    <t>A</t>
  </si>
  <si>
    <t>B</t>
  </si>
  <si>
    <t>VAN(0%)</t>
  </si>
  <si>
    <t>Período de recuperación</t>
  </si>
  <si>
    <t>LINEAL</t>
  </si>
  <si>
    <t>Inversión/Ingreso/Relación</t>
  </si>
  <si>
    <t>VAN(TO)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</si>
</sst>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Fill="1" applyBorder="1"/>
    <xf numFmtId="0" fontId="0" fillId="0" borderId="0" xfId="0" applyFill="1" applyBorder="1" applyAlignment="1"/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7"/>
  <sheetViews>
    <sheetView tabSelected="1" workbookViewId="0">
      <selection activeCell="J7" sqref="J7:J8"/>
    </sheetView>
  </sheetViews>
  <sheetFormatPr baseColWidth="10" defaultRowHeight="15" x14ac:dyDescent="0.25"/>
  <cols>
    <col min="1" max="1" width="21.7109375" customWidth="1"/>
    <col min="2" max="2" width="9.7109375" customWidth="1"/>
    <col min="3" max="3" width="15.28515625" customWidth="1"/>
    <col min="4" max="4" width="13.140625" bestFit="1" customWidth="1"/>
    <col min="5" max="5" width="15.5703125" customWidth="1"/>
    <col min="6" max="6" width="15.42578125" customWidth="1"/>
    <col min="7" max="7" width="14.85546875" customWidth="1"/>
    <col min="8" max="8" width="14.7109375" customWidth="1"/>
    <col min="9" max="9" width="15.28515625" customWidth="1"/>
    <col min="10" max="10" width="24.5703125" customWidth="1"/>
    <col min="11" max="11" width="23.42578125" customWidth="1"/>
  </cols>
  <sheetData>
    <row r="2" spans="1:17" x14ac:dyDescent="0.25">
      <c r="A2" s="3" t="s">
        <v>3</v>
      </c>
      <c r="B2" s="6"/>
      <c r="F2" s="14"/>
      <c r="G2" s="13"/>
      <c r="H2" s="13"/>
      <c r="I2" s="13"/>
      <c r="J2" s="13"/>
      <c r="K2" s="13"/>
    </row>
    <row r="3" spans="1:17" x14ac:dyDescent="0.25">
      <c r="A3" s="13"/>
      <c r="B3" s="13"/>
      <c r="C3" s="13"/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3" t="s">
        <v>20</v>
      </c>
      <c r="B4" s="3" t="s">
        <v>4</v>
      </c>
      <c r="C4" s="3" t="s">
        <v>18</v>
      </c>
      <c r="D4" s="3" t="s">
        <v>19</v>
      </c>
      <c r="E4" s="3" t="s">
        <v>5</v>
      </c>
      <c r="F4" s="3" t="s">
        <v>6</v>
      </c>
      <c r="G4" s="3" t="s">
        <v>23</v>
      </c>
      <c r="H4" s="3" t="s">
        <v>27</v>
      </c>
      <c r="I4" s="3" t="s">
        <v>7</v>
      </c>
      <c r="J4" s="3" t="s">
        <v>26</v>
      </c>
      <c r="K4" s="3" t="s">
        <v>24</v>
      </c>
      <c r="L4" s="13"/>
      <c r="M4" s="13"/>
      <c r="N4" s="13"/>
      <c r="O4" s="13"/>
      <c r="P4" s="13"/>
      <c r="Q4" s="13"/>
    </row>
    <row r="5" spans="1:17" x14ac:dyDescent="0.25">
      <c r="A5" s="11" t="s">
        <v>21</v>
      </c>
      <c r="B5" s="4">
        <v>0</v>
      </c>
      <c r="C5" s="7"/>
      <c r="D5" s="7"/>
      <c r="E5" s="7">
        <f>(-1*C5)+D5</f>
        <v>0</v>
      </c>
      <c r="F5" s="7">
        <f>E5</f>
        <v>0</v>
      </c>
      <c r="G5" s="10">
        <f>(E5/((1+(1*0%))^B5))+(E6/((1+(1*0%))^B6))+(E7/((1+(1*0%))^B7))+(E8/((1+(1*0%))^B8))+(E9/((1+(1*0%))^B9))</f>
        <v>0</v>
      </c>
      <c r="H5" s="10">
        <f>(E5/((1+(1*B2))^B5))+(E6/((1+(1*B2))^B6))+(E7/((1+(1*B2))^B7))+(E8/((1+(1*B2))^B8))+(E9/((1+(1*B2))^B9))</f>
        <v>0</v>
      </c>
      <c r="I5" s="12" t="str">
        <f>IFERROR(IRR(E5:E9),"No hay valores")</f>
        <v>No hay valores</v>
      </c>
      <c r="J5" s="10">
        <f>C5</f>
        <v>0</v>
      </c>
      <c r="K5" s="19" t="str">
        <f>IFERROR(3+(ABS(F8)/E9),"No hay valores")</f>
        <v>No hay valores</v>
      </c>
      <c r="L5" s="13"/>
      <c r="M5" s="13"/>
      <c r="N5" s="13"/>
      <c r="O5" s="13"/>
      <c r="P5" s="13"/>
      <c r="Q5" s="13"/>
    </row>
    <row r="6" spans="1:17" x14ac:dyDescent="0.25">
      <c r="A6" s="11"/>
      <c r="B6" s="4">
        <v>1</v>
      </c>
      <c r="C6" s="7"/>
      <c r="D6" s="7"/>
      <c r="E6" s="7">
        <f t="shared" ref="E6:E14" si="0">(-1*C6)+D6</f>
        <v>0</v>
      </c>
      <c r="F6" s="7">
        <f>F5+E6</f>
        <v>0</v>
      </c>
      <c r="G6" s="11"/>
      <c r="H6" s="11"/>
      <c r="I6" s="12"/>
      <c r="J6" s="10"/>
      <c r="K6" s="19"/>
      <c r="L6" s="13"/>
      <c r="M6" s="13"/>
      <c r="N6" s="13"/>
      <c r="O6" s="13"/>
      <c r="P6" s="13"/>
      <c r="Q6" s="13"/>
    </row>
    <row r="7" spans="1:17" x14ac:dyDescent="0.25">
      <c r="A7" s="11"/>
      <c r="B7" s="4">
        <v>2</v>
      </c>
      <c r="C7" s="7"/>
      <c r="D7" s="7"/>
      <c r="E7" s="7">
        <f t="shared" si="0"/>
        <v>0</v>
      </c>
      <c r="F7" s="7">
        <f>F6+E7</f>
        <v>0</v>
      </c>
      <c r="G7" s="11"/>
      <c r="H7" s="11"/>
      <c r="I7" s="12"/>
      <c r="J7" s="10">
        <f>D6+D7+D8+D9</f>
        <v>0</v>
      </c>
      <c r="K7" s="19"/>
      <c r="L7" s="13"/>
      <c r="M7" s="13"/>
      <c r="N7" s="13"/>
      <c r="O7" s="13"/>
      <c r="P7" s="13"/>
      <c r="Q7" s="13"/>
    </row>
    <row r="8" spans="1:17" x14ac:dyDescent="0.25">
      <c r="A8" s="11"/>
      <c r="B8" s="4">
        <v>3</v>
      </c>
      <c r="C8" s="7"/>
      <c r="D8" s="7"/>
      <c r="E8" s="7">
        <f t="shared" si="0"/>
        <v>0</v>
      </c>
      <c r="F8" s="7">
        <f>F7+E8</f>
        <v>0</v>
      </c>
      <c r="G8" s="11"/>
      <c r="H8" s="11"/>
      <c r="I8" s="12"/>
      <c r="J8" s="11"/>
      <c r="K8" s="19"/>
      <c r="L8" s="13"/>
      <c r="M8" s="13"/>
      <c r="N8" s="13"/>
      <c r="O8" s="13"/>
      <c r="P8" s="13"/>
      <c r="Q8" s="13"/>
    </row>
    <row r="9" spans="1:17" x14ac:dyDescent="0.25">
      <c r="A9" s="11"/>
      <c r="B9" s="4">
        <v>4</v>
      </c>
      <c r="C9" s="7"/>
      <c r="D9" s="7"/>
      <c r="E9" s="7">
        <f t="shared" si="0"/>
        <v>0</v>
      </c>
      <c r="F9" s="7">
        <f>F8+E9</f>
        <v>0</v>
      </c>
      <c r="G9" s="11"/>
      <c r="H9" s="11"/>
      <c r="I9" s="12"/>
      <c r="J9" s="9" t="str">
        <f>IFERROR(J7/J5,"No hay valores")</f>
        <v>No hay valores</v>
      </c>
      <c r="K9" s="19"/>
      <c r="L9" s="13"/>
      <c r="M9" s="13"/>
      <c r="N9" s="13"/>
      <c r="O9" s="13"/>
      <c r="P9" s="13"/>
      <c r="Q9" s="13"/>
    </row>
    <row r="10" spans="1:17" x14ac:dyDescent="0.25">
      <c r="A10" s="11" t="s">
        <v>22</v>
      </c>
      <c r="B10" s="4">
        <v>0</v>
      </c>
      <c r="C10" s="7"/>
      <c r="D10" s="7"/>
      <c r="E10" s="7">
        <f t="shared" si="0"/>
        <v>0</v>
      </c>
      <c r="F10" s="7">
        <f>E10</f>
        <v>0</v>
      </c>
      <c r="G10" s="10">
        <f>(E10/((1+(1*0%))^B10))+(E11/((1+(1*0%))^B11))+(E12/((1+(1*0%))^B12))+(E13/((1+(1*0%))^B13))+(E14/((1+(1*0%))^B14))</f>
        <v>0</v>
      </c>
      <c r="H10" s="20">
        <f>(E10/((1+(1*B2))^B10))+(E11/((1+(1*B2))^B11))+(E12/((1+(1*B2))^B12))+(E13/((1+(1*B2))^B13))+(E14/((1+(1*B2))^B14))</f>
        <v>0</v>
      </c>
      <c r="I10" s="12" t="str">
        <f>IFERROR(IRR(E10:E14),"No hay valores")</f>
        <v>No hay valores</v>
      </c>
      <c r="J10" s="10">
        <f>C10</f>
        <v>0</v>
      </c>
      <c r="K10" s="19" t="str">
        <f>IFERROR(3+(ABS(F13)/E14),"No hay valores")</f>
        <v>No hay valores</v>
      </c>
      <c r="L10" s="13"/>
      <c r="M10" s="13"/>
      <c r="N10" s="13"/>
      <c r="O10" s="13"/>
      <c r="P10" s="13"/>
      <c r="Q10" s="13"/>
    </row>
    <row r="11" spans="1:17" x14ac:dyDescent="0.25">
      <c r="A11" s="11"/>
      <c r="B11" s="4">
        <v>1</v>
      </c>
      <c r="C11" s="7"/>
      <c r="D11" s="7"/>
      <c r="E11" s="7">
        <f t="shared" si="0"/>
        <v>0</v>
      </c>
      <c r="F11" s="7">
        <f>F10+E11</f>
        <v>0</v>
      </c>
      <c r="G11" s="11"/>
      <c r="H11" s="21"/>
      <c r="I11" s="12"/>
      <c r="J11" s="10"/>
      <c r="K11" s="19"/>
      <c r="L11" s="13"/>
      <c r="M11" s="13"/>
      <c r="N11" s="13"/>
      <c r="O11" s="13"/>
      <c r="P11" s="13"/>
      <c r="Q11" s="13"/>
    </row>
    <row r="12" spans="1:17" x14ac:dyDescent="0.25">
      <c r="A12" s="11"/>
      <c r="B12" s="4">
        <v>2</v>
      </c>
      <c r="C12" s="7"/>
      <c r="D12" s="7"/>
      <c r="E12" s="7">
        <f t="shared" si="0"/>
        <v>0</v>
      </c>
      <c r="F12" s="7">
        <f>F11+E12</f>
        <v>0</v>
      </c>
      <c r="G12" s="11"/>
      <c r="H12" s="21"/>
      <c r="I12" s="12"/>
      <c r="J12" s="10">
        <f>D11+D12+D13+D14</f>
        <v>0</v>
      </c>
      <c r="K12" s="19"/>
      <c r="L12" s="13"/>
      <c r="M12" s="13"/>
      <c r="N12" s="13"/>
      <c r="O12" s="13"/>
      <c r="P12" s="13"/>
      <c r="Q12" s="13"/>
    </row>
    <row r="13" spans="1:17" x14ac:dyDescent="0.25">
      <c r="A13" s="11"/>
      <c r="B13" s="4">
        <v>3</v>
      </c>
      <c r="C13" s="7"/>
      <c r="D13" s="7"/>
      <c r="E13" s="7">
        <f t="shared" si="0"/>
        <v>0</v>
      </c>
      <c r="F13" s="7">
        <f>F12+E13</f>
        <v>0</v>
      </c>
      <c r="G13" s="11"/>
      <c r="H13" s="21"/>
      <c r="I13" s="12"/>
      <c r="J13" s="11"/>
      <c r="K13" s="19"/>
      <c r="L13" s="13"/>
      <c r="M13" s="13"/>
      <c r="N13" s="13"/>
      <c r="O13" s="13"/>
      <c r="P13" s="13"/>
      <c r="Q13" s="13"/>
    </row>
    <row r="14" spans="1:17" x14ac:dyDescent="0.25">
      <c r="A14" s="11"/>
      <c r="B14" s="4">
        <v>4</v>
      </c>
      <c r="C14" s="7"/>
      <c r="D14" s="7"/>
      <c r="E14" s="7">
        <f t="shared" si="0"/>
        <v>0</v>
      </c>
      <c r="F14" s="7">
        <f>F13+E14</f>
        <v>0</v>
      </c>
      <c r="G14" s="11"/>
      <c r="H14" s="21"/>
      <c r="I14" s="12"/>
      <c r="J14" s="9" t="str">
        <f>IFERROR(J12/J10,"No hay valores")</f>
        <v>No hay valores</v>
      </c>
      <c r="K14" s="19"/>
      <c r="L14" s="13"/>
      <c r="M14" s="13"/>
      <c r="N14" s="13"/>
      <c r="O14" s="13"/>
      <c r="P14" s="13"/>
      <c r="Q14" s="13"/>
    </row>
    <row r="15" spans="1:17" x14ac:dyDescent="0.25">
      <c r="A15" s="13"/>
      <c r="B15" s="14"/>
      <c r="C15" s="15"/>
      <c r="D15" s="13"/>
      <c r="E15" s="13"/>
      <c r="F15" s="14"/>
      <c r="G15" s="14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" customHeight="1" x14ac:dyDescent="0.25">
      <c r="A16" s="13"/>
      <c r="B16" s="14"/>
      <c r="C16" s="15"/>
      <c r="D16" s="13"/>
      <c r="E16" s="13"/>
      <c r="F16" s="16"/>
      <c r="G16" s="15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13"/>
      <c r="B17" s="14"/>
      <c r="C17" s="15"/>
      <c r="D17" s="13"/>
      <c r="E17" s="13"/>
      <c r="F17" s="16"/>
      <c r="G17" s="15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13"/>
      <c r="B18" s="14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13"/>
      <c r="B19" s="14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3"/>
      <c r="B20" s="14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3"/>
      <c r="B21" s="17"/>
      <c r="C21" s="15"/>
      <c r="D21" s="18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3"/>
      <c r="B22" s="17"/>
      <c r="C22" s="15"/>
      <c r="D22" s="18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3"/>
      <c r="B23" s="17"/>
      <c r="C23" s="15"/>
      <c r="D23" s="18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37" spans="8:9" x14ac:dyDescent="0.25">
      <c r="H37" s="8"/>
      <c r="I37" s="8"/>
    </row>
  </sheetData>
  <mergeCells count="14">
    <mergeCell ref="J5:J6"/>
    <mergeCell ref="J7:J8"/>
    <mergeCell ref="J10:J11"/>
    <mergeCell ref="J12:J13"/>
    <mergeCell ref="I5:I9"/>
    <mergeCell ref="I10:I14"/>
    <mergeCell ref="K5:K9"/>
    <mergeCell ref="K10:K14"/>
    <mergeCell ref="A5:A9"/>
    <mergeCell ref="A10:A14"/>
    <mergeCell ref="G5:G9"/>
    <mergeCell ref="G10:G14"/>
    <mergeCell ref="H5:H9"/>
    <mergeCell ref="H10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C12" sqref="C12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3.85546875" customWidth="1"/>
    <col min="9" max="9" width="14.140625" customWidth="1"/>
  </cols>
  <sheetData>
    <row r="2" spans="1:9" x14ac:dyDescent="0.25">
      <c r="A2" s="3" t="s">
        <v>8</v>
      </c>
      <c r="B2" s="1" t="s">
        <v>25</v>
      </c>
      <c r="G2" s="3" t="s">
        <v>15</v>
      </c>
      <c r="H2" s="3" t="s">
        <v>16</v>
      </c>
      <c r="I2" s="3" t="s">
        <v>17</v>
      </c>
    </row>
    <row r="3" spans="1:9" x14ac:dyDescent="0.25">
      <c r="G3" s="1">
        <v>1</v>
      </c>
      <c r="H3" s="5">
        <f ca="1">IF(B2="LINEAL",D7/A10,IF(B2="CRECIENTE",D7*(G3/B10),D7*(G5/B10)))</f>
        <v>0</v>
      </c>
      <c r="I3" s="7">
        <f ca="1">D5-H3</f>
        <v>0</v>
      </c>
    </row>
    <row r="4" spans="1:9" x14ac:dyDescent="0.25">
      <c r="A4" s="3" t="s">
        <v>9</v>
      </c>
      <c r="B4" s="3" t="s">
        <v>1</v>
      </c>
      <c r="C4" s="3" t="s">
        <v>0</v>
      </c>
      <c r="D4" s="3" t="s">
        <v>2</v>
      </c>
      <c r="G4" s="1">
        <v>2</v>
      </c>
      <c r="H4" s="5">
        <f ca="1">IF(B2="LINEAL",D7/A10,IF(B2="CRECIENTE",D7*(G4/B10),D7*(G4/B10)))</f>
        <v>0</v>
      </c>
      <c r="I4" s="7">
        <f ca="1">I3-H4</f>
        <v>0</v>
      </c>
    </row>
    <row r="5" spans="1:9" x14ac:dyDescent="0.25">
      <c r="A5" s="2" t="s">
        <v>10</v>
      </c>
      <c r="B5" s="5"/>
      <c r="C5" s="5">
        <f ca="1">D7+D6</f>
        <v>0</v>
      </c>
      <c r="D5" s="5">
        <f ca="1">IF(B5&gt;0,B5,C5)</f>
        <v>0</v>
      </c>
      <c r="G5" s="1">
        <v>3</v>
      </c>
      <c r="H5" s="5">
        <f ca="1">IF(B2="LINEAL",D7/A10,IF(B2="CRECIENTE",D7*(G5/B10),D7*(G3/B10)))</f>
        <v>0</v>
      </c>
      <c r="I5" s="7">
        <f ca="1">I4-H5</f>
        <v>0</v>
      </c>
    </row>
    <row r="6" spans="1:9" x14ac:dyDescent="0.25">
      <c r="A6" s="2" t="s">
        <v>11</v>
      </c>
      <c r="B6" s="5"/>
      <c r="C6" s="5">
        <f ca="1">D5-D7</f>
        <v>0</v>
      </c>
      <c r="D6" s="5">
        <f ca="1">IF(B6&gt;0,B6,C6)</f>
        <v>0</v>
      </c>
    </row>
    <row r="7" spans="1:9" x14ac:dyDescent="0.25">
      <c r="A7" s="2" t="s">
        <v>12</v>
      </c>
      <c r="B7" s="5"/>
      <c r="C7" s="5">
        <f ca="1">D5-D6</f>
        <v>0</v>
      </c>
      <c r="D7" s="5">
        <f ca="1">IF(B7&gt;0,B7,C7)</f>
        <v>0</v>
      </c>
    </row>
    <row r="9" spans="1:9" x14ac:dyDescent="0.25">
      <c r="A9" s="3" t="s">
        <v>13</v>
      </c>
      <c r="B9" s="3" t="s">
        <v>14</v>
      </c>
    </row>
    <row r="10" spans="1:9" x14ac:dyDescent="0.25">
      <c r="A10" s="1"/>
      <c r="B10" s="1"/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2021-07-31T22:58:49Z</dcterms:modified>
</cp:coreProperties>
</file>