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BEACE82-8CC2-43D7-928E-105988478951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46" l="1"/>
  <c r="F6" i="146"/>
  <c r="D6" i="146"/>
  <c r="C6" i="146"/>
  <c r="B8" i="146"/>
  <c r="I18" i="143"/>
  <c r="I17" i="143"/>
  <c r="H17" i="143"/>
  <c r="H18" i="143"/>
  <c r="O24" i="137"/>
  <c r="D19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L24" i="137"/>
  <c r="G4" i="137"/>
  <c r="G3" i="137"/>
  <c r="D18" i="143"/>
  <c r="D17" i="143"/>
  <c r="D16" i="143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D24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4" i="137" l="1"/>
  <c r="B28" i="137"/>
  <c r="B23" i="137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<sst xmlns="http://schemas.openxmlformats.org/spreadsheetml/2006/main" count="614" uniqueCount="274">
  <si>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</si>
  <si>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</si>
  <si>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</si>
  <si>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</si>
  <si>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</si>
  <si>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</si>
  <si>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</si>
  <si>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</si>
  <si>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</si>
  <si>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</si>
  <si>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</si>
  <si>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</si>
  <si>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</si>
  <si>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</si>
  <si>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</si>
  <si>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</si>
  <si>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</si>
  <si>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</si>
  <si>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</si>
  <si>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</si>
  <si>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</si>
  <si>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</si>
  <si>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</si>
  <si>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</si>
  <si>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</si>
  <si>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</si>
  <si>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</si>
  <si>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</si>
  <si>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</si>
  <si>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</si>
  <si>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</si>
  <si>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</si>
  <si>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</si>
  <si>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</si>
  <si>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</si>
  <si>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</si>
  <si>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</si>
  <si>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</si>
  <si>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</si>
  <si>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</si>
  <si>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</si>
  <si>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</si>
  <si>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</si>
  <si>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</si>
  <si>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</si>
  <si>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</si>
  <si>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</si>
  <si>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</si>
  <si>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</si>
  <si>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</si>
  <si>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</si>
  <si>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</si>
  <si>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</si>
  <si>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</si>
  <si>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</si>
  <si>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</si>
  <si>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</si>
  <si>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</si>
  <si>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</si>
  <si>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</si>
  <si>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</si>
  <si>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</si>
  <si>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</si>
  <si>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</si>
  <si>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</si>
  <si>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</si>
  <si>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</si>
  <si>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</si>
  <si>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</si>
  <si>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</si>
  <si>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</si>
  <si>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</si>
  <si>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</si>
  <si>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</si>
  <si>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</si>
  <si>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</si>
  <si>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</si>
  <si>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</si>
  <si>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</si>
  <si>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</si>
  <si>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</si>
  <si>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</si>
  <si>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</si>
  <si>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</si>
  <si>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</si>
  <si>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</si>
  <si>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</si>
  <si>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</si>
  <si>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</si>
  <si>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</si>
  <si>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</si>
  <si>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</si>
  <si>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</si>
  <si>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</si>
  <si>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</si>
  <si>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</si>
  <si>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</si>
  <si>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</si>
  <si>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</si>
  <si>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</si>
  <si>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</si>
  <si>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</si>
  <si>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</si>
  <si>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</si>
  <si>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</si>
  <si>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</si>
  <si>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</si>
  <si>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</si>
  <si>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</si>
  <si>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</si>
  <si>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</si>
  <si>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</si>
  <si>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</si>
  <si>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</si>
  <si>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</si>
  <si>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</si>
  <si>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</si>
  <si>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</si>
  <si>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</si>
  <si>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</si>
  <si>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</si>
  <si>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</si>
  <si>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</si>
  <si>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</si>
  <si>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</si>
  <si>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</si>
  <si>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</si>
  <si>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</si>
  <si>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</si>
  <si>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</si>
  <si>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</si>
  <si>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</si>
  <si>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</si>
  <si>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</si>
  <si>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</si>
  <si>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</si>
  <si>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</si>
  <si>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</si>
  <si>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</si>
  <si>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</si>
  <si>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</si>
  <si>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</si>
  <si>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</si>
  <si>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</si>
  <si>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</si>
  <si>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</si>
  <si>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</si>
  <si>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</si>
  <si>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</si>
  <si>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</si>
  <si>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</si>
  <si>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</si>
  <si>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</si>
  <si>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</si>
  <si>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</si>
  <si>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</si>
  <si>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</si>
  <si>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</si>
  <si>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</si>
  <si>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</si>
  <si>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</si>
  <si>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</si>
  <si>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</si>
  <si>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</si>
  <si>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</si>
  <si>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</si>
  <si>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</si>
  <si>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</si>
  <si>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</si>
  <si>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</si>
  <si>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</si>
  <si>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</si>
  <si>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</si>
  <si>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</si>
  <si>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</si>
  <si>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</si>
  <si>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</si>
  <si>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</si>
  <si>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</si>
  <si>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</si>
  <si>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</si>
  <si>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</si>
  <si>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</si>
  <si>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</si>
  <si>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</si>
  <si>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</si>
  <si>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</si>
  <si>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</si>
  <si>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</si>
  <si>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</si>
  <si>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</si>
  <si>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</si>
  <si>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</si>
  <si>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</si>
  <si>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</si>
  <si>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</si>
  <si>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</si>
  <si>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</si>
  <si>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</si>
  <si>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</si>
  <si>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</si>
  <si>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</si>
  <si>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</si>
  <si>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</si>
  <si>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</si>
  <si>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</si>
  <si>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</si>
  <si>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</si>
  <si>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</si>
  <si>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</si>
  <si>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</si>
  <si>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</si>
  <si>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</si>
  <si>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</si>
  <si>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</si>
  <si>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</si>
  <si>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</si>
  <si>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</si>
  <si>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</si>
  <si>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</si>
  <si>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</si>
  <si>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</si>
  <si>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</si>
  <si>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</si>
  <si>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</si>
  <si>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</si>
  <si>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</si>
  <si>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</si>
  <si>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</si>
  <si>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</si>
  <si>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</si>
  <si>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</si>
  <si>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</si>
  <si>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</si>
  <si>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</si>
  <si>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</si>
  <si>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</si>
  <si>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</si>
  <si>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</si>
  <si>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</si>
  <si>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</si>
  <si>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</si>
  <si>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</si>
  <si>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</si>
  <si>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</si>
  <si>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</si>
  <si>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</si>
  <si>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</si>
  <si>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</si>
  <si>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</si>
  <si>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</si>
  <si>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</si>
  <si>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</si>
  <si>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</si>
  <si>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</si>
  <si>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</si>
  <si>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</si>
  <si>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</si>
  <si>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</si>
  <si>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</si>
  <si>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</si>
  <si>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</si>
  <si>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</si>
  <si>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</si>
  <si>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</si>
  <si>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</si>
  <si>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</si>
  <si>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</si>
  <si>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</si>
  <si>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</si>
  <si>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</si>
  <si>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</t>
  </si>
  <si>
    <t>GRIDELC</t>
  </si>
  <si>
    <t>GRID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</si>
</sst>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11" zoomScale="142" zoomScaleNormal="142" workbookViewId="0">
      <selection activeCell="N24" sqref="N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272</v>
      </c>
      <c r="D4" s="1" t="s">
        <v>273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74</v>
      </c>
      <c r="M8" s="71"/>
      <c r="N8" s="67" t="s">
        <v>46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4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:D24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tr">
        <f t="shared" si="0"/>
        <v>GRID</v>
      </c>
      <c r="D24" s="67" t="str">
        <f t="shared" si="1"/>
        <v>ELC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L24" t="str">
        <f>EBF!B11</f>
        <v>ELC</v>
      </c>
      <c r="N24" s="71" t="s">
        <v>271</v>
      </c>
      <c r="O24" s="73" t="str">
        <f>"Domestic Supply of "&amp;$D$4&amp;" "</f>
        <v xml:space="preserve">Domestic Supply of GRID Electricity </v>
      </c>
      <c r="P24" t="s">
        <v>169</v>
      </c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tr">
        <f>N24</f>
        <v>GRID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opLeftCell="A11" zoomScale="118" zoomScaleNormal="118" workbookViewId="0">
      <selection activeCell="B19" sqref="B19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4" t="str">
        <f>Sector_Fuels!N10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4" t="str">
        <f>Sector_Fuels!N10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4" t="str">
        <f>Sector_Fuels!N10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85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ELC</v>
      </c>
      <c r="D19" s="94" t="str">
        <f>Sector_Fuels!N11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6" zoomScale="226" zoomScaleNormal="226" workbookViewId="0">
      <selection activeCell="K8" sqref="K8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2025-10-13T16:59:01Z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