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Representative Elemen" sheetId="1" r:id="rId4"/>
  </sheets>
</workbook>
</file>

<file path=xl/sharedStrings.xml><?xml version="1.0" encoding="utf-8"?>
<sst xmlns="http://schemas.openxmlformats.org/spreadsheetml/2006/main" uniqueCount="10">
  <si>
    <t>Scenario A</t>
  </si>
  <si>
    <t>Scenario B</t>
  </si>
  <si>
    <t>Scenario C</t>
  </si>
  <si>
    <t>Investigated Area</t>
  </si>
  <si>
    <t>Vertical Fluid Flow (Top-Bottom)</t>
  </si>
  <si>
    <t>Horizontal Fluid Flow (Left-Right)</t>
  </si>
  <si>
    <t>Vertical/Horizontal Fluid Flow</t>
  </si>
  <si>
    <t>Area (m^2)</t>
  </si>
  <si>
    <t>Permeability (mD)</t>
  </si>
  <si>
    <t>Ratio (-)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</si>
</sst>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00E+00"/>
    <numFmt numFmtId="60" formatCode="0.0000"/>
    <numFmt numFmtId="61" formatCode="0.00000E+00"/>
    <numFmt numFmtId="62" formatCode="0.0000000"/>
    <numFmt numFmtId="63" formatCode="0.0####E+00"/>
  </numFmts>
  <fonts count="9">
    <font>
      <sz val="10"/>
      <color indexed="8"/>
      <name val="Helvetica"/>
    </font>
    <font>
      <sz val="12"/>
      <color indexed="8"/>
      <name val="Helvetica"/>
    </font>
    <font>
      <b val="1"/>
      <sz val="16"/>
      <color indexed="8"/>
      <name val="Helvetica"/>
    </font>
    <font>
      <b val="1"/>
      <sz val="10"/>
      <color indexed="8"/>
      <name val="Helvetica"/>
    </font>
    <font>
      <b val="1"/>
      <sz val="13"/>
      <color indexed="8"/>
      <name val="Helvetica"/>
    </font>
    <font>
      <sz val="13"/>
      <color indexed="8"/>
      <name val="Helvetica"/>
    </font>
    <font>
      <sz val="11"/>
      <color indexed="8"/>
      <name val="Helvetica"/>
    </font>
    <font>
      <shadow val="1"/>
      <sz val="12"/>
      <color indexed="13"/>
      <name val="Helvetica"/>
    </font>
    <font>
      <shadow val="1"/>
      <sz val="12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49" fontId="4" fillId="2" borderId="2" applyNumberFormat="1" applyFont="1" applyFill="1" applyBorder="1" applyAlignment="1" applyProtection="0">
      <alignment horizontal="center" vertical="center" wrapText="1"/>
    </xf>
    <xf numFmtId="0" fontId="3" fillId="2" borderId="2" applyNumberFormat="0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vertical="top" wrapText="1"/>
    </xf>
    <xf numFmtId="49" fontId="3" fillId="2" borderId="4" applyNumberFormat="1" applyFont="1" applyFill="1" applyBorder="1" applyAlignment="1" applyProtection="0">
      <alignment horizontal="center" vertical="top" wrapText="1"/>
    </xf>
    <xf numFmtId="49" fontId="5" fillId="2" borderId="5" applyNumberFormat="1" applyFont="1" applyFill="1" applyBorder="1" applyAlignment="1" applyProtection="0">
      <alignment horizontal="center" vertical="top" wrapText="1"/>
    </xf>
    <xf numFmtId="49" fontId="5" fillId="2" borderId="6" applyNumberFormat="1" applyFont="1" applyFill="1" applyBorder="1" applyAlignment="1" applyProtection="0">
      <alignment horizontal="center" vertical="top" wrapText="1"/>
    </xf>
    <xf numFmtId="49" fontId="1" fillId="3" borderId="7" applyNumberFormat="1" applyFont="1" applyFill="1" applyBorder="1" applyAlignment="1" applyProtection="0">
      <alignment horizontal="center" vertical="center" wrapText="1"/>
    </xf>
    <xf numFmtId="49" fontId="1" fillId="3" borderId="1" applyNumberFormat="1" applyFont="1" applyFill="1" applyBorder="1" applyAlignment="1" applyProtection="0">
      <alignment horizontal="center" vertical="center" wrapText="1"/>
    </xf>
    <xf numFmtId="49" fontId="1" fillId="3" borderId="2" applyNumberFormat="1" applyFont="1" applyFill="1" applyBorder="1" applyAlignment="1" applyProtection="0">
      <alignment horizontal="center" vertical="center" wrapText="1"/>
    </xf>
    <xf numFmtId="49" fontId="1" fillId="3" borderId="3" applyNumberFormat="1" applyFont="1" applyFill="1" applyBorder="1" applyAlignment="1" applyProtection="0">
      <alignment horizontal="center" vertical="center" wrapText="1"/>
    </xf>
    <xf numFmtId="0" fontId="6" borderId="8" applyNumberFormat="1" applyFont="1" applyFill="0" applyBorder="1" applyAlignment="1" applyProtection="0">
      <alignment horizontal="center" vertical="center" wrapText="1"/>
    </xf>
    <xf numFmtId="59" fontId="6" borderId="9" applyNumberFormat="1" applyFont="1" applyFill="0" applyBorder="1" applyAlignment="1" applyProtection="0">
      <alignment horizontal="center" vertical="center" wrapText="1"/>
    </xf>
    <xf numFmtId="59" fontId="6" borderId="10" applyNumberFormat="1" applyFont="1" applyFill="0" applyBorder="1" applyAlignment="1" applyProtection="0">
      <alignment horizontal="center" vertical="center" wrapText="1"/>
    </xf>
    <xf numFmtId="60" fontId="0" borderId="10" applyNumberFormat="1" applyFont="1" applyFill="0" applyBorder="1" applyAlignment="1" applyProtection="0">
      <alignment horizontal="center" vertical="center" wrapText="1"/>
    </xf>
    <xf numFmtId="61" fontId="0" borderId="10" applyNumberFormat="1" applyFont="1" applyFill="0" applyBorder="1" applyAlignment="1" applyProtection="0">
      <alignment horizontal="center" vertical="center" wrapText="1"/>
    </xf>
    <xf numFmtId="62" fontId="0" borderId="10" applyNumberFormat="1" applyFont="1" applyFill="0" applyBorder="1" applyAlignment="1" applyProtection="0">
      <alignment horizontal="center" vertical="center" wrapText="1"/>
    </xf>
    <xf numFmtId="62" fontId="0" borderId="11" applyNumberFormat="1" applyFont="1" applyFill="0" applyBorder="1" applyAlignment="1" applyProtection="0">
      <alignment horizontal="center" vertical="center" wrapText="1"/>
    </xf>
    <xf numFmtId="0" fontId="6" fillId="4" borderId="8" applyNumberFormat="1" applyFont="1" applyFill="1" applyBorder="1" applyAlignment="1" applyProtection="0">
      <alignment horizontal="center" vertical="center" wrapText="1"/>
    </xf>
    <xf numFmtId="59" fontId="6" fillId="4" borderId="10" applyNumberFormat="1" applyFont="1" applyFill="1" applyBorder="1" applyAlignment="1" applyProtection="0">
      <alignment horizontal="center" vertical="center" wrapText="1"/>
    </xf>
    <xf numFmtId="0" fontId="6" borderId="12" applyNumberFormat="1" applyFont="1" applyFill="0" applyBorder="1" applyAlignment="1" applyProtection="0">
      <alignment horizontal="center" vertical="center" wrapText="1"/>
    </xf>
    <xf numFmtId="63" fontId="6" borderId="4" applyNumberFormat="1" applyFont="1" applyFill="0" applyBorder="1" applyAlignment="1" applyProtection="0">
      <alignment horizontal="center" vertical="center" wrapText="1"/>
    </xf>
    <xf numFmtId="63" fontId="6" borderId="5" applyNumberFormat="1" applyFont="1" applyFill="0" applyBorder="1" applyAlignment="1" applyProtection="0">
      <alignment horizontal="center" vertical="center" wrapText="1"/>
    </xf>
    <xf numFmtId="60" fontId="0" borderId="5" applyNumberFormat="1" applyFont="1" applyFill="0" applyBorder="1" applyAlignment="1" applyProtection="0">
      <alignment horizontal="center" vertical="center" wrapText="1"/>
    </xf>
    <xf numFmtId="61" fontId="0" borderId="5" applyNumberFormat="1" applyFont="1" applyFill="0" applyBorder="1" applyAlignment="1" applyProtection="0">
      <alignment horizontal="center" vertical="center" wrapText="1"/>
    </xf>
    <xf numFmtId="62" fontId="0" borderId="5" applyNumberFormat="1" applyFont="1" applyFill="0" applyBorder="1" applyAlignment="1" applyProtection="0">
      <alignment horizontal="center" vertical="center" wrapText="1"/>
    </xf>
    <xf numFmtId="62" fontId="0" borderId="6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3f3f3f"/>
      <rgbColor rgb="ffa5a5a5"/>
      <rgbColor rgb="ffeaeaea"/>
      <rgbColor rgb="fffefe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1" i="0" strike="noStrike" sz="1300" u="none">
                <a:solidFill>
                  <a:srgbClr val="000000"/>
                </a:solidFill>
                <a:latin typeface="Helvetica"/>
              </a:defRPr>
            </a:pPr>
            <a:r>
              <a:rPr b="1" i="0" strike="noStrike" sz="1300" u="none">
                <a:solidFill>
                  <a:srgbClr val="000000"/>
                </a:solidFill>
                <a:latin typeface="Helvetica"/>
              </a:rPr>
              <a:t>Vertical Fluid Flow (Top-Bottom)</a:t>
            </a:r>
          </a:p>
        </c:rich>
      </c:tx>
      <c:layout>
        <c:manualLayout>
          <c:xMode val="edge"/>
          <c:yMode val="edge"/>
          <c:x val="0.228869"/>
          <c:y val="0"/>
          <c:w val="0.351335"/>
          <c:h val="0.089887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2904"/>
          <c:y val="0.0898876"/>
          <c:w val="0.650694"/>
          <c:h val="0.778832"/>
        </c:manualLayout>
      </c:layout>
      <c:scatterChart>
        <c:scatterStyle val="lineMarker"/>
        <c:varyColors val="0"/>
        <c:ser>
          <c:idx val="0"/>
          <c:order val="0"/>
          <c:tx>
            <c:v>Scenario A</c:v>
          </c:tx>
          <c:spPr>
            <a:solidFill>
              <a:schemeClr val="accent2"/>
            </a:solidFill>
            <a:ln w="38100" cap="flat">
              <a:solidFill>
                <a:schemeClr val="accent2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25400" cap="flat">
                <a:solidFill>
                  <a:schemeClr val="accent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Representative Elemen'!$B$5:$B$10</c:f>
              <c:numCache>
                <c:ptCount val="6"/>
                <c:pt idx="0">
                  <c:v>1.000000</c:v>
                </c:pt>
                <c:pt idx="1">
                  <c:v>6.250000</c:v>
                </c:pt>
                <c:pt idx="2">
                  <c:v>25.000000</c:v>
                </c:pt>
                <c:pt idx="3">
                  <c:v>100.000000</c:v>
                </c:pt>
                <c:pt idx="4">
                  <c:v>225.000000</c:v>
                </c:pt>
                <c:pt idx="5">
                  <c:v>400.000000</c:v>
                </c:pt>
              </c:numCache>
            </c:numRef>
          </c:xVal>
          <c:yVal>
            <c:numRef>
              <c:f>'Sheet 1 - Representative Elemen'!$C$5:$C$10</c:f>
              <c:numCache>
                <c:ptCount val="6"/>
                <c:pt idx="0">
                  <c:v>0.036177</c:v>
                </c:pt>
                <c:pt idx="1">
                  <c:v>0.134252</c:v>
                </c:pt>
                <c:pt idx="2">
                  <c:v>2.792060</c:v>
                </c:pt>
                <c:pt idx="3">
                  <c:v>4.098640</c:v>
                </c:pt>
                <c:pt idx="4">
                  <c:v>5.591330</c:v>
                </c:pt>
                <c:pt idx="5">
                  <c:v>5.752490</c:v>
                </c:pt>
              </c:numCache>
            </c:numRef>
          </c:yVal>
          <c:smooth val="0"/>
        </c:ser>
        <c:ser>
          <c:idx val="1"/>
          <c:order val="1"/>
          <c:tx>
            <c:v>Scenario B</c:v>
          </c:tx>
          <c:spPr>
            <a:solidFill>
              <a:schemeClr val="accent6"/>
            </a:solidFill>
            <a:ln w="38100" cap="flat">
              <a:solidFill>
                <a:schemeClr val="accent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254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Representative Elemen'!$B$5:$B$10</c:f>
              <c:numCache>
                <c:ptCount val="6"/>
                <c:pt idx="0">
                  <c:v>1.000000</c:v>
                </c:pt>
                <c:pt idx="1">
                  <c:v>6.250000</c:v>
                </c:pt>
                <c:pt idx="2">
                  <c:v>25.000000</c:v>
                </c:pt>
                <c:pt idx="3">
                  <c:v>100.000000</c:v>
                </c:pt>
                <c:pt idx="4">
                  <c:v>225.000000</c:v>
                </c:pt>
                <c:pt idx="5">
                  <c:v>400.000000</c:v>
                </c:pt>
              </c:numCache>
            </c:numRef>
          </c:xVal>
          <c:yVal>
            <c:numRef>
              <c:f>'Sheet 1 - Representative Elemen'!$F$5:$F$10</c:f>
              <c:numCache>
                <c:ptCount val="6"/>
                <c:pt idx="0">
                  <c:v>0.068131</c:v>
                </c:pt>
                <c:pt idx="1">
                  <c:v>0.082603</c:v>
                </c:pt>
                <c:pt idx="2">
                  <c:v>3.292700</c:v>
                </c:pt>
                <c:pt idx="3">
                  <c:v>4.377280</c:v>
                </c:pt>
                <c:pt idx="4">
                  <c:v>4.845950</c:v>
                </c:pt>
                <c:pt idx="5">
                  <c:v>5.603060</c:v>
                </c:pt>
              </c:numCache>
            </c:numRef>
          </c:yVal>
          <c:smooth val="0"/>
        </c:ser>
        <c:ser>
          <c:idx val="2"/>
          <c:order val="2"/>
          <c:tx>
            <c:v>Scenario C</c:v>
          </c:tx>
          <c:spPr>
            <a:solidFill>
              <a:schemeClr val="accent4"/>
            </a:solidFill>
            <a:ln w="38100" cap="flat">
              <a:solidFill>
                <a:schemeClr val="accent4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25400" cap="flat">
                <a:solidFill>
                  <a:schemeClr val="accent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Representative Elemen'!$B$5:$B$10</c:f>
              <c:numCache>
                <c:ptCount val="6"/>
                <c:pt idx="0">
                  <c:v>1.000000</c:v>
                </c:pt>
                <c:pt idx="1">
                  <c:v>6.250000</c:v>
                </c:pt>
                <c:pt idx="2">
                  <c:v>25.000000</c:v>
                </c:pt>
                <c:pt idx="3">
                  <c:v>100.000000</c:v>
                </c:pt>
                <c:pt idx="4">
                  <c:v>225.000000</c:v>
                </c:pt>
                <c:pt idx="5">
                  <c:v>400.000000</c:v>
                </c:pt>
              </c:numCache>
            </c:numRef>
          </c:xVal>
          <c:yVal>
            <c:numRef>
              <c:f>'Sheet 1 - Representative Elemen'!$I$5:$I$10</c:f>
              <c:numCache>
                <c:ptCount val="6"/>
                <c:pt idx="0">
                  <c:v>0.013562</c:v>
                </c:pt>
                <c:pt idx="1">
                  <c:v>0.213887</c:v>
                </c:pt>
                <c:pt idx="2">
                  <c:v>3.683270</c:v>
                </c:pt>
                <c:pt idx="3">
                  <c:v>4.221320</c:v>
                </c:pt>
                <c:pt idx="4">
                  <c:v>5.539330</c:v>
                </c:pt>
                <c:pt idx="5">
                  <c:v>5.579220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8B8B8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12700" cap="flat">
              <a:solidFill>
                <a:srgbClr val="B8B8B8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Area (m^2)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00"/>
        <c:minorUnit val="50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B8B8B8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Permeability (mD)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10284"/>
          <c:y val="0.102899"/>
          <c:w val="0.189716"/>
          <c:h val="0.1405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1" i="0" strike="noStrike" sz="1300" u="none">
                <a:solidFill>
                  <a:srgbClr val="000000"/>
                </a:solidFill>
                <a:latin typeface="Helvetica"/>
              </a:defRPr>
            </a:pPr>
            <a:r>
              <a:rPr b="1" i="0" strike="noStrike" sz="1300" u="none">
                <a:solidFill>
                  <a:srgbClr val="000000"/>
                </a:solidFill>
                <a:latin typeface="Helvetica"/>
              </a:rPr>
              <a:t>Horizontal Fluid Flow (Left-Right)</a:t>
            </a:r>
          </a:p>
        </c:rich>
      </c:tx>
      <c:layout>
        <c:manualLayout>
          <c:xMode val="edge"/>
          <c:yMode val="edge"/>
          <c:x val="0.224374"/>
          <c:y val="0"/>
          <c:w val="0.357723"/>
          <c:h val="0.089887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2444"/>
          <c:y val="0.0898876"/>
          <c:w val="0.648602"/>
          <c:h val="0.778832"/>
        </c:manualLayout>
      </c:layout>
      <c:scatterChart>
        <c:scatterStyle val="lineMarker"/>
        <c:varyColors val="0"/>
        <c:ser>
          <c:idx val="0"/>
          <c:order val="0"/>
          <c:tx>
            <c:v>Scenario A</c:v>
          </c:tx>
          <c:spPr>
            <a:solidFill>
              <a:schemeClr val="accent2"/>
            </a:solidFill>
            <a:ln w="38100" cap="flat">
              <a:solidFill>
                <a:schemeClr val="accent2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25400" cap="flat">
                <a:solidFill>
                  <a:schemeClr val="accent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Representative Elemen'!$B$5:$B$10</c:f>
              <c:numCache>
                <c:ptCount val="6"/>
                <c:pt idx="0">
                  <c:v>1.000000</c:v>
                </c:pt>
                <c:pt idx="1">
                  <c:v>6.250000</c:v>
                </c:pt>
                <c:pt idx="2">
                  <c:v>25.000000</c:v>
                </c:pt>
                <c:pt idx="3">
                  <c:v>100.000000</c:v>
                </c:pt>
                <c:pt idx="4">
                  <c:v>225.000000</c:v>
                </c:pt>
                <c:pt idx="5">
                  <c:v>400.000000</c:v>
                </c:pt>
              </c:numCache>
            </c:numRef>
          </c:xVal>
          <c:yVal>
            <c:numRef>
              <c:f>'Sheet 1 - Representative Elemen'!$D$5:$D$10</c:f>
              <c:numCache>
                <c:ptCount val="6"/>
                <c:pt idx="0">
                  <c:v>0.014738</c:v>
                </c:pt>
                <c:pt idx="1">
                  <c:v>0.017433</c:v>
                </c:pt>
                <c:pt idx="2">
                  <c:v>0.000018</c:v>
                </c:pt>
                <c:pt idx="3">
                  <c:v>0.431096</c:v>
                </c:pt>
                <c:pt idx="4">
                  <c:v>0.997597</c:v>
                </c:pt>
                <c:pt idx="5">
                  <c:v>1.277750</c:v>
                </c:pt>
              </c:numCache>
            </c:numRef>
          </c:yVal>
          <c:smooth val="0"/>
        </c:ser>
        <c:ser>
          <c:idx val="1"/>
          <c:order val="1"/>
          <c:tx>
            <c:v>Scenario B</c:v>
          </c:tx>
          <c:spPr>
            <a:solidFill>
              <a:schemeClr val="accent6"/>
            </a:solidFill>
            <a:ln w="38100" cap="flat">
              <a:solidFill>
                <a:schemeClr val="accent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254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Representative Elemen'!$B$5:$B$10</c:f>
              <c:numCache>
                <c:ptCount val="6"/>
                <c:pt idx="0">
                  <c:v>1.000000</c:v>
                </c:pt>
                <c:pt idx="1">
                  <c:v>6.250000</c:v>
                </c:pt>
                <c:pt idx="2">
                  <c:v>25.000000</c:v>
                </c:pt>
                <c:pt idx="3">
                  <c:v>100.000000</c:v>
                </c:pt>
                <c:pt idx="4">
                  <c:v>225.000000</c:v>
                </c:pt>
                <c:pt idx="5">
                  <c:v>400.000000</c:v>
                </c:pt>
              </c:numCache>
            </c:numRef>
          </c:xVal>
          <c:yVal>
            <c:numRef>
              <c:f>'Sheet 1 - Representative Elemen'!$G$5:$G$10</c:f>
              <c:numCache>
                <c:ptCount val="6"/>
                <c:pt idx="0">
                  <c:v>0.010839</c:v>
                </c:pt>
                <c:pt idx="1">
                  <c:v>0.017496</c:v>
                </c:pt>
                <c:pt idx="2">
                  <c:v>0.000057</c:v>
                </c:pt>
                <c:pt idx="3">
                  <c:v>0.000047</c:v>
                </c:pt>
                <c:pt idx="4">
                  <c:v>0.929940</c:v>
                </c:pt>
                <c:pt idx="5">
                  <c:v>1.490740</c:v>
                </c:pt>
              </c:numCache>
            </c:numRef>
          </c:yVal>
          <c:smooth val="0"/>
        </c:ser>
        <c:ser>
          <c:idx val="2"/>
          <c:order val="2"/>
          <c:tx>
            <c:v>Scenario C</c:v>
          </c:tx>
          <c:spPr>
            <a:solidFill>
              <a:schemeClr val="accent4"/>
            </a:solidFill>
            <a:ln w="38100" cap="flat">
              <a:solidFill>
                <a:schemeClr val="accent4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25400" cap="flat">
                <a:solidFill>
                  <a:schemeClr val="accent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Representative Elemen'!$B$5:$B$10</c:f>
              <c:numCache>
                <c:ptCount val="6"/>
                <c:pt idx="0">
                  <c:v>1.000000</c:v>
                </c:pt>
                <c:pt idx="1">
                  <c:v>6.250000</c:v>
                </c:pt>
                <c:pt idx="2">
                  <c:v>25.000000</c:v>
                </c:pt>
                <c:pt idx="3">
                  <c:v>100.000000</c:v>
                </c:pt>
                <c:pt idx="4">
                  <c:v>225.000000</c:v>
                </c:pt>
                <c:pt idx="5">
                  <c:v>400.000000</c:v>
                </c:pt>
              </c:numCache>
            </c:numRef>
          </c:xVal>
          <c:yVal>
            <c:numRef>
              <c:f>'Sheet 1 - Representative Elemen'!$J$5:$J$10</c:f>
              <c:numCache>
                <c:ptCount val="6"/>
                <c:pt idx="0">
                  <c:v>0.010957</c:v>
                </c:pt>
                <c:pt idx="1">
                  <c:v>0.166364</c:v>
                </c:pt>
                <c:pt idx="2">
                  <c:v>0.000029</c:v>
                </c:pt>
                <c:pt idx="3">
                  <c:v>0.516099</c:v>
                </c:pt>
                <c:pt idx="4">
                  <c:v>1.239060</c:v>
                </c:pt>
                <c:pt idx="5">
                  <c:v>1.082250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8B8B8"/>
              </a:solidFill>
              <a:custDash>
                <a:ds d="200000" sp="200000"/>
              </a:custDash>
              <a:miter lim="400000"/>
            </a:ln>
          </c:spPr>
        </c:majorGridlines>
        <c:minorGridlines>
          <c:spPr>
            <a:ln w="12700" cap="flat">
              <a:solidFill>
                <a:srgbClr val="B8B8B8"/>
              </a:solidFill>
              <a:custDash>
                <a:ds d="2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Area (m^2)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00"/>
        <c:minorUnit val="50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custDash>
                <a:ds d="200000" sp="200000"/>
              </a:custDash>
              <a:miter lim="400000"/>
            </a:ln>
          </c:spPr>
        </c:majorGridlines>
        <c:minorGridlines>
          <c:spPr>
            <a:ln w="12700" cap="flat">
              <a:solidFill>
                <a:srgbClr val="B8B8B8"/>
              </a:solidFill>
              <a:custDash>
                <a:ds d="200000" sp="200000"/>
              </a:custDash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Permeability (mD)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0.4"/>
        <c:minorUnit val="0.2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6471"/>
          <c:y val="0.0836376"/>
          <c:w val="0.193529"/>
          <c:h val="0.1405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476914</xdr:colOff>
      <xdr:row>12</xdr:row>
      <xdr:rowOff>49674</xdr:rowOff>
    </xdr:from>
    <xdr:to>
      <xdr:col>6</xdr:col>
      <xdr:colOff>24965</xdr:colOff>
      <xdr:row>29</xdr:row>
      <xdr:rowOff>119524</xdr:rowOff>
    </xdr:to>
    <xdr:graphicFrame>
      <xdr:nvGraphicFramePr>
        <xdr:cNvPr id="2" name="Chart 2"/>
        <xdr:cNvGraphicFramePr/>
      </xdr:nvGraphicFramePr>
      <xdr:xfrm>
        <a:off x="476914" y="5215399"/>
        <a:ext cx="7256952" cy="39560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679653</xdr:colOff>
      <xdr:row>11</xdr:row>
      <xdr:rowOff>125874</xdr:rowOff>
    </xdr:from>
    <xdr:to>
      <xdr:col>11</xdr:col>
      <xdr:colOff>657515</xdr:colOff>
      <xdr:row>28</xdr:row>
      <xdr:rowOff>195724</xdr:rowOff>
    </xdr:to>
    <xdr:graphicFrame>
      <xdr:nvGraphicFramePr>
        <xdr:cNvPr id="3" name="Chart 3"/>
        <xdr:cNvGraphicFramePr/>
      </xdr:nvGraphicFramePr>
      <xdr:xfrm>
        <a:off x="8388553" y="5062999"/>
        <a:ext cx="7280363" cy="39560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K10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8" customHeight="1" outlineLevelRow="0" outlineLevelCol="0"/>
  <cols>
    <col min="1" max="1" width="7.21094" style="1" customWidth="1"/>
    <col min="2" max="2" width="17.625" style="1" customWidth="1"/>
    <col min="3" max="3" width="20.3594" style="1" customWidth="1"/>
    <col min="4" max="4" width="17.625" style="1" customWidth="1"/>
    <col min="5" max="11" width="19.0938" style="1" customWidth="1"/>
    <col min="12" max="256" width="16.3516" style="1" customWidth="1"/>
  </cols>
  <sheetData>
    <row r="1" ht="31.55" customHeight="1"/>
    <row r="2" ht="41.7" customHeight="1">
      <c r="B2" s="2"/>
      <c r="C2" t="s" s="3">
        <v>0</v>
      </c>
      <c r="D2" s="4"/>
      <c r="E2" s="4"/>
      <c r="F2" t="s" s="3">
        <v>1</v>
      </c>
      <c r="G2" s="4"/>
      <c r="H2" s="4"/>
      <c r="I2" t="s" s="3">
        <v>2</v>
      </c>
      <c r="J2" s="4"/>
      <c r="K2" s="5"/>
    </row>
    <row r="3" ht="41.7" customHeight="1">
      <c r="B3" t="s" s="6">
        <v>3</v>
      </c>
      <c r="C3" t="s" s="7">
        <v>4</v>
      </c>
      <c r="D3" t="s" s="7">
        <v>5</v>
      </c>
      <c r="E3" t="s" s="7">
        <v>6</v>
      </c>
      <c r="F3" t="s" s="7">
        <v>4</v>
      </c>
      <c r="G3" t="s" s="7">
        <v>5</v>
      </c>
      <c r="H3" t="s" s="7">
        <v>6</v>
      </c>
      <c r="I3" t="s" s="7">
        <v>4</v>
      </c>
      <c r="J3" t="s" s="7">
        <v>5</v>
      </c>
      <c r="K3" t="s" s="8">
        <v>6</v>
      </c>
    </row>
    <row r="4" ht="38.3" customHeight="1">
      <c r="B4" t="s" s="9">
        <v>7</v>
      </c>
      <c r="C4" t="s" s="10">
        <v>8</v>
      </c>
      <c r="D4" t="s" s="11">
        <v>8</v>
      </c>
      <c r="E4" t="s" s="11">
        <v>9</v>
      </c>
      <c r="F4" t="s" s="11">
        <v>8</v>
      </c>
      <c r="G4" t="s" s="11">
        <v>8</v>
      </c>
      <c r="H4" t="s" s="11">
        <v>9</v>
      </c>
      <c r="I4" t="s" s="11">
        <v>8</v>
      </c>
      <c r="J4" t="s" s="11">
        <v>8</v>
      </c>
      <c r="K4" t="s" s="12">
        <v>9</v>
      </c>
    </row>
    <row r="5" ht="36.25" customHeight="1">
      <c r="B5" s="13">
        <v>1</v>
      </c>
      <c r="C5" s="14">
        <v>0.0361772</v>
      </c>
      <c r="D5" s="15">
        <v>0.0147378</v>
      </c>
      <c r="E5" s="16">
        <f>C5/D5</f>
        <v>2.45472187164977</v>
      </c>
      <c r="F5" s="17">
        <v>0.06813130000000001</v>
      </c>
      <c r="G5" s="17">
        <v>0.0108391</v>
      </c>
      <c r="H5" s="18">
        <f>F5/G5</f>
        <v>6.28569715197756</v>
      </c>
      <c r="I5" s="17">
        <v>0.0135623</v>
      </c>
      <c r="J5" s="17">
        <v>0.0109573</v>
      </c>
      <c r="K5" s="19">
        <f>I5/J5</f>
        <v>1.2377410493461</v>
      </c>
    </row>
    <row r="6" ht="36.25" customHeight="1">
      <c r="B6" s="13">
        <v>6.25</v>
      </c>
      <c r="C6" s="14">
        <v>0.134252</v>
      </c>
      <c r="D6" s="15">
        <v>0.017433</v>
      </c>
      <c r="E6" s="16">
        <f>C6/D6</f>
        <v>7.70102678827511</v>
      </c>
      <c r="F6" s="17">
        <v>0.082603</v>
      </c>
      <c r="G6" s="17">
        <v>0.0174957</v>
      </c>
      <c r="H6" s="18">
        <f>F6/G6</f>
        <v>4.72133152717525</v>
      </c>
      <c r="I6" s="17">
        <v>0.213887</v>
      </c>
      <c r="J6" s="17">
        <v>0.166364</v>
      </c>
      <c r="K6" s="19">
        <f>I6/J6</f>
        <v>1.28565675266284</v>
      </c>
    </row>
    <row r="7" ht="36.25" customHeight="1">
      <c r="B7" s="20">
        <v>25</v>
      </c>
      <c r="C7" s="14">
        <v>2.79206</v>
      </c>
      <c r="D7" s="21">
        <v>1.80925e-05</v>
      </c>
      <c r="E7" s="16">
        <f>C7/D7</f>
        <v>154321.403896642</v>
      </c>
      <c r="F7" s="17">
        <v>3.2927</v>
      </c>
      <c r="G7" s="17">
        <v>5.66989e-05</v>
      </c>
      <c r="H7" s="18">
        <f>F7/G7</f>
        <v>58073.437050807</v>
      </c>
      <c r="I7" s="17">
        <v>3.68327</v>
      </c>
      <c r="J7" s="17">
        <v>2.90147e-05</v>
      </c>
      <c r="K7" s="19">
        <f>I7/J7</f>
        <v>126944.962381138</v>
      </c>
    </row>
    <row r="8" ht="36.25" customHeight="1">
      <c r="B8" s="13">
        <v>100</v>
      </c>
      <c r="C8" s="14">
        <v>4.09864</v>
      </c>
      <c r="D8" s="15">
        <v>0.431096</v>
      </c>
      <c r="E8" s="16">
        <f>C8/D8</f>
        <v>9.50748789132815</v>
      </c>
      <c r="F8" s="17">
        <v>4.37728</v>
      </c>
      <c r="G8" s="17">
        <v>4.68215e-05</v>
      </c>
      <c r="H8" s="18">
        <f>F8/G8</f>
        <v>93488.675074485</v>
      </c>
      <c r="I8" s="17">
        <v>4.22132</v>
      </c>
      <c r="J8" s="17">
        <v>0.516099</v>
      </c>
      <c r="K8" s="19">
        <f>I8/J8</f>
        <v>8.179283432054699</v>
      </c>
    </row>
    <row r="9" ht="36.25" customHeight="1">
      <c r="B9" s="13">
        <f>15*15</f>
        <v>225</v>
      </c>
      <c r="C9" s="14">
        <v>5.59133</v>
      </c>
      <c r="D9" s="15">
        <v>0.997597</v>
      </c>
      <c r="E9" s="16">
        <f>C9/D9</f>
        <v>5.60479833038792</v>
      </c>
      <c r="F9" s="17">
        <v>4.84595</v>
      </c>
      <c r="G9" s="17">
        <v>0.92994</v>
      </c>
      <c r="H9" s="18">
        <f>F9/G9</f>
        <v>5.21103512054541</v>
      </c>
      <c r="I9" s="17">
        <v>5.53933</v>
      </c>
      <c r="J9" s="17">
        <v>1.23906</v>
      </c>
      <c r="K9" s="19">
        <f>I9/J9</f>
        <v>4.47059060901006</v>
      </c>
    </row>
    <row r="10" ht="36.25" customHeight="1">
      <c r="B10" s="22">
        <v>400</v>
      </c>
      <c r="C10" s="23">
        <v>5.75249</v>
      </c>
      <c r="D10" s="24">
        <v>1.27775</v>
      </c>
      <c r="E10" s="25">
        <f>C10/D10</f>
        <v>4.5020465662297</v>
      </c>
      <c r="F10" s="26">
        <v>5.60306</v>
      </c>
      <c r="G10" s="26">
        <v>1.49074</v>
      </c>
      <c r="H10" s="27">
        <f>F10/G10</f>
        <v>3.75857627755343</v>
      </c>
      <c r="I10" s="26">
        <v>5.57922</v>
      </c>
      <c r="J10" s="26">
        <v>1.08225</v>
      </c>
      <c r="K10" s="28">
        <f>I10/J10</f>
        <v>5.15520443520444</v>
      </c>
    </row>
  </sheetData>
  <mergeCells count="3">
    <mergeCell ref="C2:E2"/>
    <mergeCell ref="F2:H2"/>
    <mergeCell ref="I2:K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