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Sheet1!$C$1:$J$94</definedName>
  </definedNames>
  <calcPr/>
</workbook>
</file>

<file path=xl/sharedStrings.xml><?xml version="1.0" encoding="utf-8"?>
<sst xmlns="http://schemas.openxmlformats.org/spreadsheetml/2006/main" count="716" uniqueCount="27">
  <si>
    <t>Day</t>
  </si>
  <si>
    <t>Date</t>
  </si>
  <si>
    <t>Shift</t>
  </si>
  <si>
    <t>Alexandra Kamelyov</t>
  </si>
  <si>
    <t>Eitan Goldstein</t>
  </si>
  <si>
    <t>Neta Livshits</t>
  </si>
  <si>
    <t>Shay Maatuk</t>
  </si>
  <si>
    <t>Tal Tesler</t>
  </si>
  <si>
    <t>Tamir Padlad</t>
  </si>
  <si>
    <t>Assigned Shifts</t>
  </si>
  <si>
    <t>Office Day</t>
  </si>
  <si>
    <t>utility column - do not edit!!!</t>
  </si>
  <si>
    <t>01:00 - 09:00</t>
  </si>
  <si>
    <t>x</t>
  </si>
  <si>
    <t>V</t>
  </si>
  <si>
    <t>v</t>
  </si>
  <si>
    <t>Can Take</t>
  </si>
  <si>
    <t>09:00 - 17:00</t>
  </si>
  <si>
    <t>X</t>
  </si>
  <si>
    <t>Can't Take</t>
  </si>
  <si>
    <t>17:00 - 01:00</t>
  </si>
  <si>
    <t>O</t>
  </si>
  <si>
    <t>Shift Counts</t>
  </si>
  <si>
    <t>KIPPUR</t>
  </si>
  <si>
    <t>Weekend Counts</t>
  </si>
  <si>
    <t>Weekday Counts</t>
  </si>
  <si>
    <t>Weeknight 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</si>
</sst>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0.0"/>
      <color theme="5"/>
      <name val="Calibri"/>
    </font>
    <font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sz val="11.0"/>
      <color rgb="FF000000"/>
      <name val="Calibri"/>
    </font>
    <font>
      <color theme="0"/>
      <name val="Arial"/>
    </font>
    <font/>
    <font>
      <b/>
      <color theme="1"/>
      <name val="Arial"/>
    </font>
    <font>
      <sz val="11.0"/>
      <color rgb="FFF7981D"/>
      <name val="Arial"/>
      <scheme val="minor"/>
    </font>
    <font>
      <sz val="11.0"/>
      <color rgb="FF7E3794"/>
      <name val="Arial"/>
      <scheme val="minor"/>
    </font>
    <font>
      <sz val="11.0"/>
      <color rgb="FF93C47D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70AD47"/>
        <bgColor rgb="FF70AD47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left"/>
    </xf>
    <xf borderId="2" fillId="0" fontId="4" numFmtId="0" xfId="0" applyAlignment="1" applyBorder="1" applyFont="1">
      <alignment horizontal="center" vertical="center"/>
    </xf>
    <xf borderId="3" fillId="0" fontId="4" numFmtId="16" xfId="0" applyAlignment="1" applyBorder="1" applyFont="1" applyNumberFormat="1">
      <alignment horizontal="center" readingOrder="0" vertical="center"/>
    </xf>
    <xf borderId="1" fillId="3" fontId="5" numFmtId="0" xfId="0" applyAlignment="1" applyBorder="1" applyFill="1" applyFont="1">
      <alignment horizontal="left" readingOrder="0" vertical="bottom"/>
    </xf>
    <xf borderId="1" fillId="4" fontId="4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/>
    </xf>
    <xf borderId="1" fillId="4" fontId="4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/>
    </xf>
    <xf borderId="1" fillId="0" fontId="6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horizontal="left" readingOrder="0" shrinkToFit="0" vertical="center" wrapText="0"/>
    </xf>
    <xf borderId="0" fillId="0" fontId="7" numFmtId="0" xfId="0" applyAlignment="1" applyFont="1">
      <alignment horizontal="right" readingOrder="0" vertical="bottom"/>
    </xf>
    <xf borderId="0" fillId="3" fontId="4" numFmtId="0" xfId="0" applyAlignment="1" applyFont="1">
      <alignment horizontal="center" readingOrder="0" vertical="bottom"/>
    </xf>
    <xf borderId="0" fillId="3" fontId="4" numFmtId="0" xfId="0" applyAlignment="1" applyFont="1">
      <alignment horizontal="left" readingOrder="0" vertical="bottom"/>
    </xf>
    <xf borderId="0" fillId="3" fontId="5" numFmtId="0" xfId="0" applyFont="1"/>
    <xf borderId="2" fillId="0" fontId="8" numFmtId="0" xfId="0" applyBorder="1" applyFont="1"/>
    <xf borderId="1" fillId="4" fontId="5" numFmtId="0" xfId="0" applyAlignment="1" applyBorder="1" applyFont="1">
      <alignment horizontal="center"/>
    </xf>
    <xf borderId="0" fillId="0" fontId="5" numFmtId="0" xfId="0" applyFont="1"/>
    <xf borderId="4" fillId="0" fontId="8" numFmtId="0" xfId="0" applyBorder="1" applyFont="1"/>
    <xf borderId="1" fillId="3" fontId="4" numFmtId="0" xfId="0" applyAlignment="1" applyBorder="1" applyFont="1">
      <alignment horizontal="left" readingOrder="0" shrinkToFit="0" vertical="center" wrapText="0"/>
    </xf>
    <xf borderId="1" fillId="4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 shrinkToFit="0" vertical="bottom" wrapText="0"/>
    </xf>
    <xf borderId="0" fillId="3" fontId="4" numFmtId="0" xfId="0" applyAlignment="1" applyFont="1">
      <alignment horizontal="left" vertical="bottom"/>
    </xf>
    <xf borderId="1" fillId="0" fontId="6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horizontal="left" readingOrder="0" shrinkToFit="0" vertical="bottom" wrapText="0"/>
    </xf>
    <xf borderId="5" fillId="0" fontId="9" numFmtId="0" xfId="0" applyAlignment="1" applyBorder="1" applyFont="1">
      <alignment horizontal="center" readingOrder="0" vertical="bottom"/>
    </xf>
    <xf borderId="6" fillId="0" fontId="8" numFmtId="0" xfId="0" applyBorder="1" applyFont="1"/>
    <xf borderId="1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left" readingOrder="0"/>
    </xf>
    <xf borderId="1" fillId="0" fontId="12" numFmtId="0" xfId="0" applyAlignment="1" applyBorder="1" applyFont="1">
      <alignment horizontal="center"/>
    </xf>
    <xf borderId="0" fillId="0" fontId="3" numFmtId="0" xfId="0" applyAlignment="1" applyFont="1">
      <alignment horizontal="left" readingOrder="0"/>
    </xf>
    <xf borderId="1" fillId="3" fontId="4" numFmtId="0" xfId="0" applyAlignment="1" applyBorder="1" applyFont="1">
      <alignment horizontal="left" readingOrder="0" shrinkToFit="0" vertical="bottom" wrapText="0"/>
    </xf>
    <xf borderId="1" fillId="4" fontId="5" numFmtId="0" xfId="0" applyAlignment="1" applyBorder="1" applyFont="1">
      <alignment horizontal="center" readingOrder="0"/>
    </xf>
    <xf borderId="1" fillId="5" fontId="6" numFmtId="0" xfId="0" applyAlignment="1" applyBorder="1" applyFill="1" applyFont="1">
      <alignment horizontal="left" readingOrder="0" shrinkToFit="0" vertical="bottom" wrapText="0"/>
    </xf>
    <xf borderId="1" fillId="3" fontId="4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left" readingOrder="0"/>
    </xf>
    <xf borderId="1" fillId="6" fontId="6" numFmtId="0" xfId="0" applyAlignment="1" applyBorder="1" applyFill="1" applyFont="1">
      <alignment horizontal="left" readingOrder="0" shrinkToFit="0" vertical="bottom" wrapText="0"/>
    </xf>
    <xf borderId="1" fillId="7" fontId="6" numFmtId="0" xfId="0" applyAlignment="1" applyBorder="1" applyFill="1" applyFont="1">
      <alignment readingOrder="0" shrinkToFit="0" vertical="bottom" wrapText="0"/>
    </xf>
    <xf borderId="1" fillId="6" fontId="6" numFmtId="0" xfId="0" applyAlignment="1" applyBorder="1" applyFont="1">
      <alignment readingOrder="0" shrinkToFit="0" vertical="bottom" wrapText="0"/>
    </xf>
    <xf borderId="1" fillId="7" fontId="6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ont="1">
      <alignment horizontal="center" readingOrder="0" shrinkToFit="0" vertical="center" wrapText="0"/>
    </xf>
    <xf borderId="1" fillId="6" fontId="6" numFmtId="0" xfId="0" applyAlignment="1" applyBorder="1" applyFont="1">
      <alignment shrinkToFit="0" vertical="bottom" wrapText="0"/>
    </xf>
    <xf borderId="1" fillId="6" fontId="5" numFmtId="0" xfId="0" applyAlignment="1" applyBorder="1" applyFont="1">
      <alignment horizontal="center" readingOrder="0"/>
    </xf>
    <xf borderId="1" fillId="7" fontId="5" numFmtId="0" xfId="0" applyAlignment="1" applyBorder="1" applyFont="1">
      <alignment horizontal="center" readingOrder="0"/>
    </xf>
    <xf borderId="1" fillId="7" fontId="6" numFmtId="0" xfId="0" applyAlignment="1" applyBorder="1" applyFont="1">
      <alignment shrinkToFit="0" vertical="bottom" wrapText="0"/>
    </xf>
    <xf borderId="1" fillId="8" fontId="5" numFmtId="0" xfId="0" applyAlignment="1" applyBorder="1" applyFill="1" applyFont="1">
      <alignment horizontal="left" readingOrder="0" vertical="bottom"/>
    </xf>
    <xf borderId="1" fillId="7" fontId="4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4" numFmtId="16" xfId="0" applyAlignment="1" applyFont="1" applyNumberFormat="1">
      <alignment horizontal="center" readingOrder="0" vertical="center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13" numFmtId="0" xfId="0" applyAlignment="1" applyFont="1">
      <alignment horizontal="left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14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70AD47"/>
          <bgColor rgb="FF70AD47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46BDC6"/>
          <bgColor rgb="FF46BDC6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>
        <color theme="0"/>
      </font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4285F4"/>
          <bgColor rgb="FF4285F4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3" max="3" width="13.88"/>
    <col customWidth="1" min="10" max="10" width="19.5"/>
    <col customWidth="1" min="11" max="11" width="19.13"/>
    <col customWidth="1" min="13" max="13" width="17.75"/>
  </cols>
  <sheetData>
    <row r="1" ht="40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S1" s="4"/>
      <c r="T1" s="4"/>
      <c r="U1" s="4"/>
      <c r="V1" s="4"/>
      <c r="W1" s="4"/>
      <c r="X1" s="4"/>
      <c r="Y1" s="4"/>
      <c r="Z1" s="4"/>
    </row>
    <row r="2">
      <c r="A2" s="5" t="str">
        <f>TEXT(B2,"ddd")</f>
        <v>Sat</v>
      </c>
      <c r="B2" s="6">
        <v>44835.0</v>
      </c>
      <c r="C2" s="7" t="s">
        <v>12</v>
      </c>
      <c r="D2" s="8" t="s">
        <v>13</v>
      </c>
      <c r="E2" s="9" t="s">
        <v>14</v>
      </c>
      <c r="F2" s="10"/>
      <c r="G2" s="11" t="s">
        <v>15</v>
      </c>
      <c r="H2" s="11" t="s">
        <v>15</v>
      </c>
      <c r="I2" s="11" t="s">
        <v>15</v>
      </c>
      <c r="J2" s="12" t="s">
        <v>4</v>
      </c>
      <c r="K2" s="13"/>
      <c r="L2" s="14" t="str">
        <f>IF(OR(AND(A2="Fri", C2="17:00 - 01:00"), AND(A2="Sat", OR(C2="01:00 - 09:00", C2="09:00 - 17:00"))), "WKND", IF(AND(A2&lt;&gt;"Fri", A2&lt;&gt;"Sat", C2="09:00 - 17:00"), "DAY", IF(AND(A2&lt;&gt;"Sat", C2="01:00 - 09:00"), "NIGHT", "")))</f>
        <v>WKND</v>
      </c>
      <c r="M2" s="15" t="s">
        <v>14</v>
      </c>
      <c r="N2" s="16" t="s">
        <v>16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8"/>
      <c r="B3" s="18"/>
      <c r="C3" s="7" t="s">
        <v>17</v>
      </c>
      <c r="D3" s="8" t="s">
        <v>13</v>
      </c>
      <c r="E3" s="9" t="s">
        <v>14</v>
      </c>
      <c r="F3" s="10"/>
      <c r="G3" s="19" t="s">
        <v>15</v>
      </c>
      <c r="H3" s="11" t="s">
        <v>15</v>
      </c>
      <c r="I3" s="11" t="s">
        <v>15</v>
      </c>
      <c r="J3" s="12" t="s">
        <v>8</v>
      </c>
      <c r="K3" s="13"/>
      <c r="L3" s="14" t="str">
        <f>IF(OR(AND(A2="Fri", C3="17:00 - 01:00"), AND(A2="Sat", OR(C3="01:00 - 09:00", C3="09:00 - 17:00"))), "WKND", IF(AND(A2&lt;&gt;"Fri", A2&lt;&gt;"Sat", C3="09:00 - 17:00"), "DAY", IF(AND(A2&lt;&gt;"Fri", A2&lt;&gt;"Sat", C3="01:00 - 09:00"), "NIGHT", "")))</f>
        <v>WKND</v>
      </c>
      <c r="M3" s="15" t="s">
        <v>18</v>
      </c>
      <c r="N3" s="16" t="s">
        <v>19</v>
      </c>
      <c r="O3" s="17"/>
      <c r="P3" s="20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1"/>
      <c r="B4" s="21"/>
      <c r="C4" s="7" t="s">
        <v>20</v>
      </c>
      <c r="D4" s="10" t="s">
        <v>14</v>
      </c>
      <c r="E4" s="9" t="s">
        <v>14</v>
      </c>
      <c r="F4" s="10"/>
      <c r="G4" s="19" t="s">
        <v>15</v>
      </c>
      <c r="H4" s="11" t="s">
        <v>15</v>
      </c>
      <c r="I4" s="11" t="s">
        <v>15</v>
      </c>
      <c r="J4" s="12" t="s">
        <v>3</v>
      </c>
      <c r="K4" s="22"/>
      <c r="L4" s="14" t="str">
        <f>IF(OR(AND(A2="Fri", C4="17:00 - 01:00"), AND(A2="Sat", OR(C4="01:00 - 09:00", C4="09:00 - 17:00"))), "WKND", IF(AND(A2&lt;&gt;"Fri", A2&lt;&gt;"Sat", C4="09:00 - 17:00"), "DAY", IF(AND(A2&lt;&gt;"Fri", A2&lt;&gt;"Sat", C4="01:00 - 09:00"), "NIGHT", "")))</f>
        <v/>
      </c>
      <c r="M4" s="15" t="s">
        <v>21</v>
      </c>
      <c r="N4" s="16" t="s">
        <v>10</v>
      </c>
      <c r="O4" s="17"/>
      <c r="P4" s="20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tr">
        <f>TEXT(B5,"ddd")</f>
        <v>Sun</v>
      </c>
      <c r="B5" s="6">
        <f>B2+1</f>
        <v>44836</v>
      </c>
      <c r="C5" s="7" t="s">
        <v>12</v>
      </c>
      <c r="D5" s="8" t="s">
        <v>13</v>
      </c>
      <c r="E5" s="9" t="s">
        <v>14</v>
      </c>
      <c r="F5" s="8"/>
      <c r="G5" s="19" t="s">
        <v>15</v>
      </c>
      <c r="H5" s="11" t="s">
        <v>15</v>
      </c>
      <c r="I5" s="23" t="s">
        <v>15</v>
      </c>
      <c r="J5" s="24" t="s">
        <v>6</v>
      </c>
      <c r="K5" s="22"/>
      <c r="L5" s="14" t="str">
        <f>IF(OR(AND(A5="Fri", C5="17:00 - 01:00"), AND(A5="Sat", OR(C5="01:00 - 09:00", C5="09:00 - 17:00"))), "WKND", IF(AND(A5&lt;&gt;"Fri", A5&lt;&gt;"Sat", C5="09:00 - 17:00"), "DAY", IF(AND(A5&lt;&gt;"Sat", C5="01:00 - 09:00"), "NIGHT", "")))</f>
        <v>NIGHT</v>
      </c>
      <c r="M5" s="25"/>
      <c r="N5" s="4"/>
      <c r="O5" s="4"/>
      <c r="P5" s="20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/>
      <c r="B6" s="18"/>
      <c r="C6" s="7" t="s">
        <v>17</v>
      </c>
      <c r="D6" s="8" t="s">
        <v>13</v>
      </c>
      <c r="E6" s="9" t="s">
        <v>14</v>
      </c>
      <c r="F6" s="8"/>
      <c r="G6" s="19" t="s">
        <v>15</v>
      </c>
      <c r="H6" s="11" t="s">
        <v>15</v>
      </c>
      <c r="I6" s="23" t="s">
        <v>15</v>
      </c>
      <c r="J6" s="26" t="s">
        <v>7</v>
      </c>
      <c r="K6" s="27"/>
      <c r="L6" s="14" t="str">
        <f>IF(OR(AND(A5="Fri", C6="17:00 - 01:00"), AND(A5="Sat", OR(C6="01:00 - 09:00", C6="09:00 - 17:00"))), "WKND", IF(AND(A5&lt;&gt;"Fri", A5&lt;&gt;"Sat", C6="09:00 - 17:00"), "DAY", IF(AND(A5&lt;&gt;"Fri", A5&lt;&gt;"Sat", C6="01:00 - 09:00"), "NIGHT", "")))</f>
        <v>DAY</v>
      </c>
      <c r="M6" s="28" t="s">
        <v>22</v>
      </c>
      <c r="N6" s="2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1"/>
      <c r="B7" s="21"/>
      <c r="C7" s="7" t="s">
        <v>20</v>
      </c>
      <c r="D7" s="8" t="s">
        <v>15</v>
      </c>
      <c r="E7" s="9" t="s">
        <v>14</v>
      </c>
      <c r="F7" s="8" t="s">
        <v>15</v>
      </c>
      <c r="G7" s="19" t="s">
        <v>15</v>
      </c>
      <c r="H7" s="11" t="s">
        <v>15</v>
      </c>
      <c r="I7" s="23" t="s">
        <v>15</v>
      </c>
      <c r="J7" s="12" t="s">
        <v>3</v>
      </c>
      <c r="K7" s="22"/>
      <c r="L7" s="14" t="str">
        <f>IF(OR(AND(A5="Fri", C7="17:00 - 01:00"), AND(A5="Sat", OR(C7="01:00 - 09:00", C7="09:00 - 17:00"))), "WKND", IF(AND(A5&lt;&gt;"Fri", A5&lt;&gt;"Sat", C7="09:00 - 17:00"), "DAY", IF(AND(A5&lt;&gt;"Fri", A5&lt;&gt;"Sat", C7="01:00 - 09:00"), "NIGHT", "")))</f>
        <v/>
      </c>
      <c r="M7" s="26" t="s">
        <v>7</v>
      </c>
      <c r="N7" s="30">
        <f>COUNTIF(J2:J94,"Tal Tesler")</f>
        <v>17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tr">
        <f>TEXT(B8,"ddd")</f>
        <v>Mon</v>
      </c>
      <c r="B8" s="6">
        <f>B5+1</f>
        <v>44837</v>
      </c>
      <c r="C8" s="7" t="s">
        <v>12</v>
      </c>
      <c r="D8" s="8" t="s">
        <v>13</v>
      </c>
      <c r="E8" s="9" t="s">
        <v>14</v>
      </c>
      <c r="F8" s="8"/>
      <c r="G8" s="8" t="s">
        <v>13</v>
      </c>
      <c r="H8" s="11" t="s">
        <v>15</v>
      </c>
      <c r="I8" s="23" t="s">
        <v>15</v>
      </c>
      <c r="J8" s="24" t="s">
        <v>8</v>
      </c>
      <c r="K8" s="22"/>
      <c r="L8" s="14" t="str">
        <f>IF(OR(AND(A8="Fri", C8="17:00 - 01:00"), AND(A8="Sat", OR(C8="01:00 - 09:00", C8="09:00 - 17:00"))), "WKND", IF(AND(A8&lt;&gt;"Fri", A8&lt;&gt;"Sat", C8="09:00 - 17:00"), "DAY", IF(AND(A8&lt;&gt;"Sat", C8="01:00 - 09:00"), "NIGHT", "")))</f>
        <v>NIGHT</v>
      </c>
      <c r="M8" s="26" t="s">
        <v>6</v>
      </c>
      <c r="N8" s="31">
        <f>COUNTIF(J2:J94,"Shay Maatuk")</f>
        <v>17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/>
      <c r="B9" s="18"/>
      <c r="C9" s="7" t="s">
        <v>17</v>
      </c>
      <c r="D9" s="8" t="s">
        <v>13</v>
      </c>
      <c r="E9" s="9" t="s">
        <v>14</v>
      </c>
      <c r="F9" s="8"/>
      <c r="G9" s="8" t="s">
        <v>13</v>
      </c>
      <c r="H9" s="11" t="s">
        <v>15</v>
      </c>
      <c r="I9" s="23" t="s">
        <v>15</v>
      </c>
      <c r="J9" s="26" t="s">
        <v>7</v>
      </c>
      <c r="K9" s="22"/>
      <c r="L9" s="14" t="str">
        <f>IF(OR(AND(A8="Fri", C9="17:00 - 01:00"), AND(A8="Sat", OR(C9="01:00 - 09:00", C9="09:00 - 17:00"))), "WKND", IF(AND(A8&lt;&gt;"Fri", A8&lt;&gt;"Sat", C9="09:00 - 17:00"), "DAY", IF(AND(A8&lt;&gt;"Fri", A8&lt;&gt;"Sat", C9="01:00 - 09:00"), "NIGHT", "")))</f>
        <v>DAY</v>
      </c>
      <c r="M9" s="26" t="s">
        <v>5</v>
      </c>
      <c r="N9" s="31">
        <f>COUNTIF(J2:J94,"Neta Livshits")</f>
        <v>13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/>
      <c r="B10" s="21"/>
      <c r="C10" s="7" t="s">
        <v>20</v>
      </c>
      <c r="D10" s="8" t="s">
        <v>15</v>
      </c>
      <c r="E10" s="9" t="s">
        <v>14</v>
      </c>
      <c r="F10" s="8" t="s">
        <v>15</v>
      </c>
      <c r="G10" s="19" t="s">
        <v>15</v>
      </c>
      <c r="H10" s="11" t="s">
        <v>15</v>
      </c>
      <c r="I10" s="23" t="s">
        <v>15</v>
      </c>
      <c r="J10" s="12" t="s">
        <v>3</v>
      </c>
      <c r="K10" s="22"/>
      <c r="L10" s="14" t="str">
        <f>IF(OR(AND(A8="Fri", C10="17:00 - 01:00"), AND(A8="Sat", OR(C10="01:00 - 09:00", C10="09:00 - 17:00"))), "WKND", IF(AND(A8&lt;&gt;"Fri", A8&lt;&gt;"Sat", C10="09:00 - 17:00"), "DAY", IF(AND(A8&lt;&gt;"Fri", A8&lt;&gt;"Sat", C10="01:00 - 09:00"), "NIGHT", "")))</f>
        <v/>
      </c>
      <c r="M10" s="26" t="s">
        <v>3</v>
      </c>
      <c r="N10" s="31">
        <f>COUNTIF(J2:J94,"Alexandra Kamelyov")</f>
        <v>12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tr">
        <f>TEXT(B11,"ddd")</f>
        <v>Tue</v>
      </c>
      <c r="B11" s="6">
        <f>B8+1</f>
        <v>44838</v>
      </c>
      <c r="C11" s="7" t="s">
        <v>12</v>
      </c>
      <c r="D11" s="8" t="s">
        <v>13</v>
      </c>
      <c r="E11" s="9" t="s">
        <v>14</v>
      </c>
      <c r="F11" s="8"/>
      <c r="G11" s="19" t="s">
        <v>15</v>
      </c>
      <c r="H11" s="11" t="s">
        <v>15</v>
      </c>
      <c r="I11" s="23" t="s">
        <v>15</v>
      </c>
      <c r="J11" s="24" t="s">
        <v>4</v>
      </c>
      <c r="K11" s="22"/>
      <c r="L11" s="14" t="str">
        <f>IF(OR(AND(A11="Fri", C11="17:00 - 01:00"), AND(A11="Sat", OR(C11="01:00 - 09:00", C11="09:00 - 17:00"))), "WKND", IF(AND(A11&lt;&gt;"Fri", A11&lt;&gt;"Sat", C11="09:00 - 17:00"), "DAY", IF(AND(A11&lt;&gt;"Sat", C11="01:00 - 09:00"), "NIGHT", "")))</f>
        <v>NIGHT</v>
      </c>
      <c r="M11" s="26" t="s">
        <v>4</v>
      </c>
      <c r="N11" s="31">
        <f>COUNTIF(J2:J94,"Eitan Goldstein")</f>
        <v>13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/>
      <c r="B12" s="18"/>
      <c r="C12" s="7" t="s">
        <v>17</v>
      </c>
      <c r="D12" s="8" t="s">
        <v>13</v>
      </c>
      <c r="E12" s="9" t="s">
        <v>14</v>
      </c>
      <c r="F12" s="8"/>
      <c r="G12" s="19" t="s">
        <v>15</v>
      </c>
      <c r="H12" s="11" t="s">
        <v>15</v>
      </c>
      <c r="I12" s="23" t="s">
        <v>15</v>
      </c>
      <c r="J12" s="24" t="s">
        <v>8</v>
      </c>
      <c r="K12" s="13"/>
      <c r="L12" s="14" t="str">
        <f>IF(OR(AND(A11="Fri", C12="17:00 - 01:00"), AND(A11="Sat", OR(C12="01:00 - 09:00", C12="09:00 - 17:00"))), "WKND", IF(AND(A11&lt;&gt;"Fri", A11&lt;&gt;"Sat", C12="09:00 - 17:00"), "DAY", IF(AND(A11&lt;&gt;"Fri", A11&lt;&gt;"Sat", C12="01:00 - 09:00"), "NIGHT", "")))</f>
        <v>DAY</v>
      </c>
      <c r="M12" s="26" t="s">
        <v>8</v>
      </c>
      <c r="N12" s="31">
        <f>COUNTIF(J2:J94,"Tamir Padlad")</f>
        <v>18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21"/>
      <c r="C13" s="7" t="s">
        <v>20</v>
      </c>
      <c r="D13" s="8" t="s">
        <v>15</v>
      </c>
      <c r="E13" s="9" t="s">
        <v>14</v>
      </c>
      <c r="F13" s="8" t="s">
        <v>15</v>
      </c>
      <c r="G13" s="19" t="s">
        <v>15</v>
      </c>
      <c r="H13" s="11" t="s">
        <v>15</v>
      </c>
      <c r="I13" s="23" t="s">
        <v>15</v>
      </c>
      <c r="J13" s="26" t="s">
        <v>23</v>
      </c>
      <c r="K13" s="22"/>
      <c r="L13" s="14" t="str">
        <f>IF(OR(AND(A11="Fri", C13="17:00 - 01:00"), AND(A11="Sat", OR(C13="01:00 - 09:00", C13="09:00 - 17:00"))), "WKND", IF(AND(A11&lt;&gt;"Fri", A11&lt;&gt;"Sat", C13="09:00 - 17:00"), "DAY", IF(AND(A11&lt;&gt;"Fri", A11&lt;&gt;"Sat", C13="01:00 - 09:00"), "NIGHT", "")))</f>
        <v/>
      </c>
      <c r="M13" s="28" t="s">
        <v>24</v>
      </c>
      <c r="N13" s="2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tr">
        <f>TEXT(B14,"ddd")</f>
        <v>Wed</v>
      </c>
      <c r="B14" s="6">
        <f>B11+1</f>
        <v>44839</v>
      </c>
      <c r="C14" s="7" t="s">
        <v>12</v>
      </c>
      <c r="D14" s="8" t="s">
        <v>13</v>
      </c>
      <c r="E14" s="9" t="s">
        <v>14</v>
      </c>
      <c r="F14" s="8"/>
      <c r="G14" s="19" t="s">
        <v>15</v>
      </c>
      <c r="H14" s="11" t="s">
        <v>15</v>
      </c>
      <c r="I14" s="23" t="s">
        <v>15</v>
      </c>
      <c r="J14" s="24" t="s">
        <v>23</v>
      </c>
      <c r="K14" s="22"/>
      <c r="L14" s="14" t="str">
        <f>IF(OR(AND(A14="Fri", C14="17:00 - 01:00"), AND(A14="Sat", OR(C14="01:00 - 09:00", C14="09:00 - 17:00"))), "WKND", IF(AND(A14&lt;&gt;"Fri", A14&lt;&gt;"Sat", C14="09:00 - 17:00"), "DAY", IF(AND(A14&lt;&gt;"Sat", C14="01:00 - 09:00"), "NIGHT", "")))</f>
        <v>NIGHT</v>
      </c>
      <c r="M14" s="24" t="s">
        <v>7</v>
      </c>
      <c r="N14" s="32">
        <f>COUNTIFS(J2:J91, M14, L2:L91, "WKND")</f>
        <v>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/>
      <c r="B15" s="18"/>
      <c r="C15" s="7" t="s">
        <v>17</v>
      </c>
      <c r="D15" s="8" t="s">
        <v>13</v>
      </c>
      <c r="E15" s="9" t="s">
        <v>14</v>
      </c>
      <c r="F15" s="8"/>
      <c r="G15" s="19" t="s">
        <v>15</v>
      </c>
      <c r="H15" s="11" t="s">
        <v>15</v>
      </c>
      <c r="I15" s="23" t="s">
        <v>15</v>
      </c>
      <c r="J15" s="24" t="s">
        <v>23</v>
      </c>
      <c r="K15" s="13"/>
      <c r="L15" s="14" t="str">
        <f>IF(OR(AND(A14="Fri", C15="17:00 - 01:00"), AND(A14="Sat", OR(C15="01:00 - 09:00", C15="09:00 - 17:00"))), "WKND", IF(AND(A14&lt;&gt;"Fri", A14&lt;&gt;"Sat", C15="09:00 - 17:00"), "DAY", IF(AND(A14&lt;&gt;"Fri", A14&lt;&gt;"Sat", C15="01:00 - 09:00"), "NIGHT", "")))</f>
        <v>DAY</v>
      </c>
      <c r="M15" s="24" t="s">
        <v>6</v>
      </c>
      <c r="N15" s="32">
        <f>COUNTIFS(J2:J91, M15, L2:L91, "WKND")</f>
        <v>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1"/>
      <c r="B16" s="21"/>
      <c r="C16" s="7" t="s">
        <v>20</v>
      </c>
      <c r="D16" s="8" t="s">
        <v>13</v>
      </c>
      <c r="E16" s="9" t="s">
        <v>14</v>
      </c>
      <c r="F16" s="8" t="s">
        <v>15</v>
      </c>
      <c r="G16" s="19" t="s">
        <v>15</v>
      </c>
      <c r="H16" s="11" t="s">
        <v>15</v>
      </c>
      <c r="I16" s="23" t="s">
        <v>15</v>
      </c>
      <c r="J16" s="26" t="s">
        <v>5</v>
      </c>
      <c r="K16" s="22"/>
      <c r="L16" s="14" t="str">
        <f>IF(OR(AND(A14="Fri", C16="17:00 - 01:00"), AND(A14="Sat", OR(C16="01:00 - 09:00", C16="09:00 - 17:00"))), "WKND", IF(AND(A14&lt;&gt;"Fri", A14&lt;&gt;"Sat", C16="09:00 - 17:00"), "DAY", IF(AND(A14&lt;&gt;"Fri", A14&lt;&gt;"Sat", C16="01:00 - 09:00"), "NIGHT", "")))</f>
        <v/>
      </c>
      <c r="M16" s="26" t="s">
        <v>5</v>
      </c>
      <c r="N16" s="32">
        <f>COUNTIFS(J2:J91, M16, L2:L91, "WKND")</f>
        <v>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tr">
        <f>TEXT(B17,"ddd")</f>
        <v>Thu</v>
      </c>
      <c r="B17" s="6">
        <f>B14+1</f>
        <v>44840</v>
      </c>
      <c r="C17" s="7" t="s">
        <v>12</v>
      </c>
      <c r="D17" s="8" t="s">
        <v>13</v>
      </c>
      <c r="E17" s="33" t="s">
        <v>18</v>
      </c>
      <c r="F17" s="8"/>
      <c r="G17" s="19" t="s">
        <v>15</v>
      </c>
      <c r="H17" s="11" t="s">
        <v>15</v>
      </c>
      <c r="I17" s="23" t="s">
        <v>15</v>
      </c>
      <c r="J17" s="24" t="s">
        <v>8</v>
      </c>
      <c r="K17" s="13"/>
      <c r="L17" s="14" t="str">
        <f>IF(OR(AND(A17="Fri", C17="17:00 - 01:00"), AND(A17="Sat", OR(C17="01:00 - 09:00", C17="09:00 - 17:00"))), "WKND", IF(AND(A17&lt;&gt;"Fri", A17&lt;&gt;"Sat", C17="09:00 - 17:00"), "DAY", IF(AND(A17&lt;&gt;"Sat", C17="01:00 - 09:00"), "NIGHT", "")))</f>
        <v>NIGHT</v>
      </c>
      <c r="M17" s="26" t="s">
        <v>3</v>
      </c>
      <c r="N17" s="32">
        <f>COUNTIFS(J2:J91, M17, L2:L91, "WKND")</f>
        <v>1</v>
      </c>
      <c r="P17" s="4"/>
      <c r="Q17" s="4"/>
      <c r="R17" s="4"/>
      <c r="S17" s="34"/>
      <c r="T17" s="4"/>
      <c r="U17" s="4"/>
      <c r="V17" s="4"/>
      <c r="W17" s="4"/>
      <c r="X17" s="4"/>
      <c r="Y17" s="4"/>
      <c r="Z17" s="4"/>
    </row>
    <row r="18">
      <c r="A18" s="18"/>
      <c r="B18" s="18"/>
      <c r="C18" s="7" t="s">
        <v>17</v>
      </c>
      <c r="D18" s="8" t="s">
        <v>13</v>
      </c>
      <c r="E18" s="33" t="s">
        <v>18</v>
      </c>
      <c r="F18" s="8"/>
      <c r="G18" s="19" t="s">
        <v>15</v>
      </c>
      <c r="H18" s="11" t="s">
        <v>15</v>
      </c>
      <c r="I18" s="23" t="s">
        <v>15</v>
      </c>
      <c r="J18" s="26" t="s">
        <v>7</v>
      </c>
      <c r="K18" s="13"/>
      <c r="L18" s="14" t="str">
        <f>IF(OR(AND(A17="Fri", C18="17:00 - 01:00"), AND(A17="Sat", OR(C18="01:00 - 09:00", C18="09:00 - 17:00"))), "WKND", IF(AND(A17&lt;&gt;"Fri", A17&lt;&gt;"Sat", C18="09:00 - 17:00"), "DAY", IF(AND(A17&lt;&gt;"Fri", A17&lt;&gt;"Sat", C18="01:00 - 09:00"), "NIGHT", "")))</f>
        <v>DAY</v>
      </c>
      <c r="M18" s="24" t="s">
        <v>4</v>
      </c>
      <c r="N18" s="32">
        <f>COUNTIFS(J2:J91, M18, L2:L91, "WKND")</f>
        <v>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1"/>
      <c r="B19" s="21"/>
      <c r="C19" s="7" t="s">
        <v>20</v>
      </c>
      <c r="D19" s="8" t="s">
        <v>13</v>
      </c>
      <c r="E19" s="33" t="s">
        <v>18</v>
      </c>
      <c r="F19" s="8" t="s">
        <v>15</v>
      </c>
      <c r="G19" s="19" t="s">
        <v>15</v>
      </c>
      <c r="H19" s="11" t="s">
        <v>15</v>
      </c>
      <c r="I19" s="23" t="s">
        <v>15</v>
      </c>
      <c r="J19" s="26" t="s">
        <v>5</v>
      </c>
      <c r="K19" s="13"/>
      <c r="L19" s="14" t="str">
        <f>IF(OR(AND(A17="Fri", C19="17:00 - 01:00"), AND(A17="Sat", OR(C19="01:00 - 09:00", C19="09:00 - 17:00"))), "WKND", IF(AND(A17&lt;&gt;"Fri", A17&lt;&gt;"Sat", C19="09:00 - 17:00"), "DAY", IF(AND(A17&lt;&gt;"Fri", A17&lt;&gt;"Sat", C19="01:00 - 09:00"), "NIGHT", "")))</f>
        <v/>
      </c>
      <c r="M19" s="24" t="s">
        <v>8</v>
      </c>
      <c r="N19" s="32">
        <f>COUNTIFS(J2:J91, M19, L2:L91, "WKND")</f>
        <v>3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tr">
        <f>TEXT(B20,"ddd")</f>
        <v>Fri</v>
      </c>
      <c r="B20" s="6">
        <f>B17+1</f>
        <v>44841</v>
      </c>
      <c r="C20" s="7" t="s">
        <v>12</v>
      </c>
      <c r="D20" s="8" t="s">
        <v>13</v>
      </c>
      <c r="E20" s="33" t="s">
        <v>18</v>
      </c>
      <c r="F20" s="8"/>
      <c r="G20" s="19" t="s">
        <v>15</v>
      </c>
      <c r="H20" s="11" t="s">
        <v>15</v>
      </c>
      <c r="I20" s="23" t="s">
        <v>15</v>
      </c>
      <c r="J20" s="24" t="s">
        <v>6</v>
      </c>
      <c r="K20" s="22"/>
      <c r="L20" s="14" t="str">
        <f>IF(OR(AND(A20="Fri", C20="17:00 - 01:00"), AND(A20="Sat", OR(C20="01:00 - 09:00", C20="09:00 - 17:00"))), "WKND", IF(AND(A20&lt;&gt;"Fri", A20&lt;&gt;"Sat", C20="09:00 - 17:00"), "DAY", IF(AND(A20&lt;&gt;"Sat", C20="01:00 - 09:00"), "NIGHT", "")))</f>
        <v>NIGHT</v>
      </c>
      <c r="M20" s="28" t="s">
        <v>25</v>
      </c>
      <c r="N20" s="29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8"/>
      <c r="B21" s="18"/>
      <c r="C21" s="7" t="s">
        <v>17</v>
      </c>
      <c r="D21" s="8" t="s">
        <v>13</v>
      </c>
      <c r="E21" s="33" t="s">
        <v>18</v>
      </c>
      <c r="F21" s="8"/>
      <c r="G21" s="19" t="s">
        <v>15</v>
      </c>
      <c r="H21" s="11" t="s">
        <v>15</v>
      </c>
      <c r="I21" s="23" t="s">
        <v>15</v>
      </c>
      <c r="J21" s="26" t="s">
        <v>7</v>
      </c>
      <c r="K21" s="22"/>
      <c r="L21" s="14" t="str">
        <f>IF(OR(AND(A20="Fri", C21="17:00 - 01:00"), AND(A20="Sat", OR(C21="01:00 - 09:00", C21="09:00 - 17:00"))), "WKND", IF(AND(A20&lt;&gt;"Fri", A20&lt;&gt;"Sat", C21="09:00 - 17:00"), "DAY", IF(AND(A20&lt;&gt;"Fri", A20&lt;&gt;"Sat", C21="01:00 - 09:00"), "NIGHT", "")))</f>
        <v/>
      </c>
      <c r="M21" s="24" t="s">
        <v>7</v>
      </c>
      <c r="N21" s="35">
        <f>COUNTIFS(J2:J91, M21, L2:L91, "DAY")</f>
        <v>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1"/>
      <c r="B22" s="21"/>
      <c r="C22" s="7" t="s">
        <v>20</v>
      </c>
      <c r="D22" s="8" t="s">
        <v>13</v>
      </c>
      <c r="E22" s="33" t="s">
        <v>18</v>
      </c>
      <c r="F22" s="8" t="s">
        <v>15</v>
      </c>
      <c r="G22" s="19" t="s">
        <v>15</v>
      </c>
      <c r="H22" s="11" t="s">
        <v>15</v>
      </c>
      <c r="I22" s="23" t="s">
        <v>15</v>
      </c>
      <c r="J22" s="26" t="s">
        <v>5</v>
      </c>
      <c r="K22" s="22"/>
      <c r="L22" s="14" t="str">
        <f>IF(OR(AND(A20="Fri", C22="17:00 - 01:00"), AND(A20="Sat", OR(C22="01:00 - 09:00", C22="09:00 - 17:00"))), "WKND", IF(AND(A20&lt;&gt;"Fri", A20&lt;&gt;"Sat", C22="09:00 - 17:00"), "DAY", IF(AND(A20&lt;&gt;"Fri", A20&lt;&gt;"Sat", C22="01:00 - 09:00"), "NIGHT", "")))</f>
        <v>WKND</v>
      </c>
      <c r="M22" s="24" t="s">
        <v>6</v>
      </c>
      <c r="N22" s="35">
        <f>COUNTIFS(J2:J91, M22, L2:L91, "DAY")</f>
        <v>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tr">
        <f>TEXT(B23,"ddd")</f>
        <v>Sat</v>
      </c>
      <c r="B23" s="6">
        <f>B20+1</f>
        <v>44842</v>
      </c>
      <c r="C23" s="7" t="s">
        <v>12</v>
      </c>
      <c r="D23" s="8" t="s">
        <v>13</v>
      </c>
      <c r="E23" s="33" t="s">
        <v>18</v>
      </c>
      <c r="F23" s="8"/>
      <c r="G23" s="19" t="s">
        <v>15</v>
      </c>
      <c r="H23" s="11" t="s">
        <v>15</v>
      </c>
      <c r="I23" s="23" t="s">
        <v>15</v>
      </c>
      <c r="J23" s="24" t="s">
        <v>6</v>
      </c>
      <c r="K23" s="22"/>
      <c r="L23" s="14" t="str">
        <f>IF(OR(AND(A23="Fri", C23="17:00 - 01:00"), AND(A23="Sat", OR(C23="01:00 - 09:00", C23="09:00 - 17:00"))), "WKND", IF(AND(A23&lt;&gt;"Fri", A23&lt;&gt;"Sat", C23="09:00 - 17:00"), "DAY", IF(AND(A23&lt;&gt;"Sat", C23="01:00 - 09:00"), "NIGHT", "")))</f>
        <v>WKND</v>
      </c>
      <c r="M23" s="26" t="s">
        <v>5</v>
      </c>
      <c r="N23" s="35">
        <f>COUNTIFS(J2:J91, M23, L2:L91, "DAY")</f>
        <v>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8"/>
      <c r="B24" s="18"/>
      <c r="C24" s="7" t="s">
        <v>17</v>
      </c>
      <c r="D24" s="8" t="s">
        <v>13</v>
      </c>
      <c r="E24" s="33" t="s">
        <v>18</v>
      </c>
      <c r="F24" s="8"/>
      <c r="G24" s="19" t="s">
        <v>15</v>
      </c>
      <c r="H24" s="11" t="s">
        <v>15</v>
      </c>
      <c r="I24" s="23" t="s">
        <v>15</v>
      </c>
      <c r="J24" s="26" t="s">
        <v>7</v>
      </c>
      <c r="K24" s="22"/>
      <c r="L24" s="14" t="str">
        <f>IF(OR(AND(A23="Fri", C24="17:00 - 01:00"), AND(A23="Sat", OR(C24="01:00 - 09:00", C24="09:00 - 17:00"))), "WKND", IF(AND(A23&lt;&gt;"Fri", A23&lt;&gt;"Sat", C24="09:00 - 17:00"), "DAY", IF(AND(A23&lt;&gt;"Fri", A23&lt;&gt;"Sat", C24="01:00 - 09:00"), "NIGHT", "")))</f>
        <v>WKND</v>
      </c>
      <c r="M24" s="26" t="s">
        <v>3</v>
      </c>
      <c r="N24" s="35">
        <f>COUNTIFS(J2:J91, M24, L2:L91, "DAY")</f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1"/>
      <c r="B25" s="21"/>
      <c r="C25" s="7" t="s">
        <v>20</v>
      </c>
      <c r="D25" s="8" t="s">
        <v>13</v>
      </c>
      <c r="E25" s="33" t="s">
        <v>18</v>
      </c>
      <c r="F25" s="8" t="s">
        <v>15</v>
      </c>
      <c r="G25" s="19" t="s">
        <v>15</v>
      </c>
      <c r="H25" s="11" t="s">
        <v>15</v>
      </c>
      <c r="I25" s="23" t="s">
        <v>15</v>
      </c>
      <c r="J25" s="26" t="s">
        <v>5</v>
      </c>
      <c r="K25" s="22"/>
      <c r="L25" s="14" t="str">
        <f>IF(OR(AND(A23="Fri", C25="17:00 - 01:00"), AND(A23="Sat", OR(C25="01:00 - 09:00", C25="09:00 - 17:00"))), "WKND", IF(AND(A23&lt;&gt;"Fri", A23&lt;&gt;"Sat", C25="09:00 - 17:00"), "DAY", IF(AND(A23&lt;&gt;"Fri", A23&lt;&gt;"Sat", C25="01:00 - 09:00"), "NIGHT", "")))</f>
        <v/>
      </c>
      <c r="M25" s="24" t="s">
        <v>4</v>
      </c>
      <c r="N25" s="35">
        <f>COUNTIFS(J2:J91, M25, L2:L91, "DAY")</f>
        <v>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tr">
        <f>TEXT(B26,"ddd")</f>
        <v>Sun</v>
      </c>
      <c r="B26" s="6">
        <f>B23+1</f>
        <v>44843</v>
      </c>
      <c r="C26" s="7" t="s">
        <v>12</v>
      </c>
      <c r="D26" s="8" t="s">
        <v>13</v>
      </c>
      <c r="E26" s="33" t="s">
        <v>18</v>
      </c>
      <c r="F26" s="8"/>
      <c r="G26" s="19" t="s">
        <v>15</v>
      </c>
      <c r="H26" s="11" t="s">
        <v>15</v>
      </c>
      <c r="I26" s="23" t="s">
        <v>15</v>
      </c>
      <c r="J26" s="24" t="s">
        <v>8</v>
      </c>
      <c r="K26" s="22"/>
      <c r="L26" s="14" t="str">
        <f>IF(OR(AND(A26="Fri", C26="17:00 - 01:00"), AND(A26="Sat", OR(C26="01:00 - 09:00", C26="09:00 - 17:00"))), "WKND", IF(AND(A26&lt;&gt;"Fri", A26&lt;&gt;"Sat", C26="09:00 - 17:00"), "DAY", IF(AND(A26&lt;&gt;"Sat", C26="01:00 - 09:00"), "NIGHT", "")))</f>
        <v>NIGHT</v>
      </c>
      <c r="M26" s="24" t="s">
        <v>8</v>
      </c>
      <c r="N26" s="35">
        <f>COUNTIFS(J2:J91, M26, L2:L91, "DAY")</f>
        <v>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8"/>
      <c r="B27" s="18"/>
      <c r="C27" s="7" t="s">
        <v>17</v>
      </c>
      <c r="D27" s="8" t="s">
        <v>13</v>
      </c>
      <c r="E27" s="33" t="s">
        <v>18</v>
      </c>
      <c r="F27" s="8"/>
      <c r="G27" s="19" t="s">
        <v>15</v>
      </c>
      <c r="H27" s="11" t="s">
        <v>15</v>
      </c>
      <c r="I27" s="23" t="s">
        <v>15</v>
      </c>
      <c r="J27" s="24" t="s">
        <v>6</v>
      </c>
      <c r="K27" s="13"/>
      <c r="L27" s="14" t="str">
        <f>IF(OR(AND(A26="Fri", C27="17:00 - 01:00"), AND(A26="Sat", OR(C27="01:00 - 09:00", C27="09:00 - 17:00"))), "WKND", IF(AND(A26&lt;&gt;"Fri", A26&lt;&gt;"Sat", C27="09:00 - 17:00"), "DAY", IF(AND(A26&lt;&gt;"Fri", A26&lt;&gt;"Sat", C27="01:00 - 09:00"), "NIGHT", "")))</f>
        <v>DAY</v>
      </c>
      <c r="M27" s="28" t="s">
        <v>26</v>
      </c>
      <c r="N27" s="2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1"/>
      <c r="B28" s="21"/>
      <c r="C28" s="7" t="s">
        <v>20</v>
      </c>
      <c r="D28" s="8" t="s">
        <v>13</v>
      </c>
      <c r="E28" s="33" t="s">
        <v>18</v>
      </c>
      <c r="F28" s="8" t="s">
        <v>15</v>
      </c>
      <c r="G28" s="19" t="s">
        <v>15</v>
      </c>
      <c r="H28" s="11" t="s">
        <v>15</v>
      </c>
      <c r="I28" s="23" t="s">
        <v>15</v>
      </c>
      <c r="J28" s="26" t="s">
        <v>5</v>
      </c>
      <c r="K28" s="22"/>
      <c r="L28" s="14" t="str">
        <f>IF(OR(AND(A26="Fri", C28="17:00 - 01:00"), AND(A26="Sat", OR(C28="01:00 - 09:00", C28="09:00 - 17:00"))), "WKND", IF(AND(A26&lt;&gt;"Fri", A26&lt;&gt;"Sat", C28="09:00 - 17:00"), "DAY", IF(AND(A26&lt;&gt;"Fri", A26&lt;&gt;"Sat", C28="01:00 - 09:00"), "NIGHT", "")))</f>
        <v/>
      </c>
      <c r="M28" s="24" t="s">
        <v>7</v>
      </c>
      <c r="N28" s="35">
        <f>COUNTIFS(J2:J91, M28, L2:L91, "NIGHT")</f>
        <v>4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tr">
        <f>TEXT(B29,"ddd")</f>
        <v>Mon</v>
      </c>
      <c r="B29" s="6">
        <f>B26+1</f>
        <v>44844</v>
      </c>
      <c r="C29" s="7" t="s">
        <v>12</v>
      </c>
      <c r="D29" s="8" t="s">
        <v>13</v>
      </c>
      <c r="E29" s="33" t="s">
        <v>18</v>
      </c>
      <c r="F29" s="8"/>
      <c r="G29" s="19" t="s">
        <v>15</v>
      </c>
      <c r="H29" s="11" t="s">
        <v>15</v>
      </c>
      <c r="I29" s="23" t="s">
        <v>15</v>
      </c>
      <c r="J29" s="26" t="s">
        <v>7</v>
      </c>
      <c r="K29" s="22"/>
      <c r="L29" s="14" t="str">
        <f>IF(OR(AND(A29="Fri", C29="17:00 - 01:00"), AND(A29="Sat", OR(C29="01:00 - 09:00", C29="09:00 - 17:00"))), "WKND", IF(AND(A29&lt;&gt;"Fri", A29&lt;&gt;"Sat", C29="09:00 - 17:00"), "DAY", IF(AND(A29&lt;&gt;"Sat", C29="01:00 - 09:00"), "NIGHT", "")))</f>
        <v>NIGHT</v>
      </c>
      <c r="M29" s="24" t="s">
        <v>6</v>
      </c>
      <c r="N29" s="35">
        <f>COUNTIFS(J2:J91, M29, L2:L91, "NIGHT")</f>
        <v>5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8"/>
      <c r="B30" s="18"/>
      <c r="C30" s="7" t="s">
        <v>17</v>
      </c>
      <c r="D30" s="8" t="s">
        <v>13</v>
      </c>
      <c r="E30" s="33" t="s">
        <v>14</v>
      </c>
      <c r="F30" s="8"/>
      <c r="G30" s="19" t="s">
        <v>15</v>
      </c>
      <c r="H30" s="11" t="s">
        <v>15</v>
      </c>
      <c r="I30" s="23" t="s">
        <v>15</v>
      </c>
      <c r="J30" s="24" t="s">
        <v>6</v>
      </c>
      <c r="K30" s="27"/>
      <c r="L30" s="14" t="str">
        <f>IF(OR(AND(A29="Fri", C30="17:00 - 01:00"), AND(A29="Sat", OR(C30="01:00 - 09:00", C30="09:00 - 17:00"))), "WKND", IF(AND(A29&lt;&gt;"Fri", A29&lt;&gt;"Sat", C30="09:00 - 17:00"), "DAY", IF(AND(A29&lt;&gt;"Fri", A29&lt;&gt;"Sat", C30="01:00 - 09:00"), "NIGHT", "")))</f>
        <v>DAY</v>
      </c>
      <c r="M30" s="26" t="s">
        <v>5</v>
      </c>
      <c r="N30" s="35">
        <f>COUNTIFS(J2:J91, M30, L2:L91, "NIGHT")</f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1"/>
      <c r="B31" s="21"/>
      <c r="C31" s="7" t="s">
        <v>20</v>
      </c>
      <c r="D31" s="8" t="s">
        <v>13</v>
      </c>
      <c r="E31" s="33" t="s">
        <v>14</v>
      </c>
      <c r="F31" s="8" t="s">
        <v>15</v>
      </c>
      <c r="G31" s="19" t="s">
        <v>15</v>
      </c>
      <c r="H31" s="11" t="s">
        <v>15</v>
      </c>
      <c r="I31" s="23" t="s">
        <v>15</v>
      </c>
      <c r="J31" s="24" t="s">
        <v>8</v>
      </c>
      <c r="K31" s="22"/>
      <c r="L31" s="14" t="str">
        <f>IF(OR(AND(A29="Fri", C31="17:00 - 01:00"), AND(A29="Sat", OR(C31="01:00 - 09:00", C31="09:00 - 17:00"))), "WKND", IF(AND(A29&lt;&gt;"Fri", A29&lt;&gt;"Sat", C31="09:00 - 17:00"), "DAY", IF(AND(A29&lt;&gt;"Fri", A29&lt;&gt;"Sat", C31="01:00 - 09:00"), "NIGHT", "")))</f>
        <v/>
      </c>
      <c r="M31" s="26" t="s">
        <v>3</v>
      </c>
      <c r="N31" s="35">
        <f>COUNTIFS(J2:J91, M31, L2:L91, "NIGHT")</f>
        <v>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tr">
        <f>TEXT(B32,"ddd")</f>
        <v>Tue</v>
      </c>
      <c r="B32" s="6">
        <f>B29+1</f>
        <v>44845</v>
      </c>
      <c r="C32" s="7" t="s">
        <v>12</v>
      </c>
      <c r="D32" s="8" t="s">
        <v>13</v>
      </c>
      <c r="E32" s="33" t="s">
        <v>14</v>
      </c>
      <c r="F32" s="8"/>
      <c r="G32" s="19" t="s">
        <v>15</v>
      </c>
      <c r="H32" s="11" t="s">
        <v>15</v>
      </c>
      <c r="I32" s="23" t="s">
        <v>15</v>
      </c>
      <c r="J32" s="24" t="s">
        <v>4</v>
      </c>
      <c r="K32" s="22"/>
      <c r="L32" s="14" t="str">
        <f>IF(OR(AND(A32="Fri", C32="17:00 - 01:00"), AND(A32="Sat", OR(C32="01:00 - 09:00", C32="09:00 - 17:00"))), "WKND", IF(AND(A32&lt;&gt;"Fri", A32&lt;&gt;"Sat", C32="09:00 - 17:00"), "DAY", IF(AND(A32&lt;&gt;"Sat", C32="01:00 - 09:00"), "NIGHT", "")))</f>
        <v>NIGHT</v>
      </c>
      <c r="M32" s="24" t="s">
        <v>4</v>
      </c>
      <c r="N32" s="35">
        <f>COUNTIFS(J2:J91, M32, L2:L91, "NIGHT")</f>
        <v>10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8"/>
      <c r="B33" s="18"/>
      <c r="C33" s="7" t="s">
        <v>17</v>
      </c>
      <c r="D33" s="8" t="s">
        <v>13</v>
      </c>
      <c r="E33" s="33" t="s">
        <v>14</v>
      </c>
      <c r="F33" s="8"/>
      <c r="G33" s="19" t="s">
        <v>15</v>
      </c>
      <c r="H33" s="11" t="s">
        <v>15</v>
      </c>
      <c r="I33" s="23" t="s">
        <v>15</v>
      </c>
      <c r="J33" s="24" t="s">
        <v>6</v>
      </c>
      <c r="K33" s="13"/>
      <c r="L33" s="14" t="str">
        <f>IF(OR(AND(A32="Fri", C33="17:00 - 01:00"), AND(A32="Sat", OR(C33="01:00 - 09:00", C33="09:00 - 17:00"))), "WKND", IF(AND(A32&lt;&gt;"Fri", A32&lt;&gt;"Sat", C33="09:00 - 17:00"), "DAY", IF(AND(A32&lt;&gt;"Fri", A32&lt;&gt;"Sat", C33="01:00 - 09:00"), "NIGHT", "")))</f>
        <v>DAY</v>
      </c>
      <c r="M33" s="24" t="s">
        <v>8</v>
      </c>
      <c r="N33" s="35">
        <f>COUNTIFS(J2:J91, M33, L2:L91, "NIGHT")</f>
        <v>5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1"/>
      <c r="B34" s="21"/>
      <c r="C34" s="7" t="s">
        <v>20</v>
      </c>
      <c r="D34" s="8" t="s">
        <v>13</v>
      </c>
      <c r="E34" s="33" t="s">
        <v>14</v>
      </c>
      <c r="F34" s="8" t="s">
        <v>15</v>
      </c>
      <c r="G34" s="19" t="s">
        <v>15</v>
      </c>
      <c r="H34" s="11" t="s">
        <v>15</v>
      </c>
      <c r="I34" s="23" t="s">
        <v>15</v>
      </c>
      <c r="J34" s="24" t="s">
        <v>8</v>
      </c>
      <c r="K34" s="22"/>
      <c r="L34" s="14" t="str">
        <f>IF(OR(AND(A32="Fri", C34="17:00 - 01:00"), AND(A32="Sat", OR(C34="01:00 - 09:00", C34="09:00 - 17:00"))), "WKND", IF(AND(A32&lt;&gt;"Fri", A32&lt;&gt;"Sat", C34="09:00 - 17:00"), "DAY", IF(AND(A32&lt;&gt;"Fri", A32&lt;&gt;"Sat", C34="01:00 - 09:00"), "NIGHT", "")))</f>
        <v/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tr">
        <f>TEXT(B35,"ddd")</f>
        <v>Wed</v>
      </c>
      <c r="B35" s="6">
        <f>B32+1</f>
        <v>44846</v>
      </c>
      <c r="C35" s="7" t="s">
        <v>12</v>
      </c>
      <c r="D35" s="8" t="s">
        <v>13</v>
      </c>
      <c r="E35" s="33" t="s">
        <v>14</v>
      </c>
      <c r="F35" s="8"/>
      <c r="G35" s="19" t="s">
        <v>15</v>
      </c>
      <c r="H35" s="11" t="s">
        <v>15</v>
      </c>
      <c r="I35" s="23" t="s">
        <v>15</v>
      </c>
      <c r="J35" s="24" t="s">
        <v>4</v>
      </c>
      <c r="K35" s="22"/>
      <c r="L35" s="14" t="str">
        <f>IF(OR(AND(A35="Fri", C35="17:00 - 01:00"), AND(A35="Sat", OR(C35="01:00 - 09:00", C35="09:00 - 17:00"))), "WKND", IF(AND(A35&lt;&gt;"Fri", A35&lt;&gt;"Sat", C35="09:00 - 17:00"), "DAY", IF(AND(A35&lt;&gt;"Sat", C35="01:00 - 09:00"), "NIGHT", "")))</f>
        <v>NIGHT</v>
      </c>
      <c r="P35" s="36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8"/>
      <c r="B36" s="18"/>
      <c r="C36" s="7" t="s">
        <v>17</v>
      </c>
      <c r="D36" s="8" t="s">
        <v>13</v>
      </c>
      <c r="E36" s="33" t="s">
        <v>14</v>
      </c>
      <c r="F36" s="8"/>
      <c r="G36" s="19" t="s">
        <v>15</v>
      </c>
      <c r="H36" s="11" t="s">
        <v>15</v>
      </c>
      <c r="I36" s="23" t="s">
        <v>15</v>
      </c>
      <c r="J36" s="26" t="s">
        <v>7</v>
      </c>
      <c r="K36" s="37"/>
      <c r="L36" s="14" t="str">
        <f>IF(OR(AND(A35="Fri", C36="17:00 - 01:00"), AND(A35="Sat", OR(C36="01:00 - 09:00", C36="09:00 - 17:00"))), "WKND", IF(AND(A35&lt;&gt;"Fri", A35&lt;&gt;"Sat", C36="09:00 - 17:00"), "DAY", IF(AND(A35&lt;&gt;"Fri", A35&lt;&gt;"Sat", C36="01:00 - 09:00"), "NIGHT", "")))</f>
        <v>DAY</v>
      </c>
      <c r="P36" s="36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1"/>
      <c r="B37" s="21"/>
      <c r="C37" s="7" t="s">
        <v>20</v>
      </c>
      <c r="D37" s="8" t="s">
        <v>13</v>
      </c>
      <c r="E37" s="33" t="s">
        <v>14</v>
      </c>
      <c r="F37" s="8" t="s">
        <v>15</v>
      </c>
      <c r="G37" s="19" t="s">
        <v>15</v>
      </c>
      <c r="H37" s="11" t="s">
        <v>15</v>
      </c>
      <c r="I37" s="23" t="s">
        <v>15</v>
      </c>
      <c r="J37" s="26" t="s">
        <v>5</v>
      </c>
      <c r="K37" s="22"/>
      <c r="L37" s="14" t="str">
        <f>IF(OR(AND(A35="Fri", C37="17:00 - 01:00"), AND(A35="Sat", OR(C37="01:00 - 09:00", C37="09:00 - 17:00"))), "WKND", IF(AND(A35&lt;&gt;"Fri", A35&lt;&gt;"Sat", C37="09:00 - 17:00"), "DAY", IF(AND(A35&lt;&gt;"Fri", A35&lt;&gt;"Sat", C37="01:00 - 09:00"), "NIGHT", "")))</f>
        <v/>
      </c>
      <c r="P37" s="36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tr">
        <f>TEXT(B38,"ddd")</f>
        <v>Thu</v>
      </c>
      <c r="B38" s="6">
        <f>B35+1</f>
        <v>44847</v>
      </c>
      <c r="C38" s="7" t="s">
        <v>12</v>
      </c>
      <c r="D38" s="8" t="s">
        <v>13</v>
      </c>
      <c r="E38" s="33" t="s">
        <v>14</v>
      </c>
      <c r="F38" s="8"/>
      <c r="G38" s="19" t="s">
        <v>15</v>
      </c>
      <c r="H38" s="11" t="s">
        <v>15</v>
      </c>
      <c r="I38" s="23" t="s">
        <v>15</v>
      </c>
      <c r="J38" s="24" t="s">
        <v>4</v>
      </c>
      <c r="K38" s="37"/>
      <c r="L38" s="14" t="str">
        <f>IF(OR(AND(A38="Fri", C38="17:00 - 01:00"), AND(A38="Sat", OR(C38="01:00 - 09:00", C38="09:00 - 17:00"))), "WKND", IF(AND(A38&lt;&gt;"Fri", A38&lt;&gt;"Sat", C38="09:00 - 17:00"), "DAY", IF(AND(A38&lt;&gt;"Sat", C38="01:00 - 09:00"), "NIGHT", "")))</f>
        <v>NIGHT</v>
      </c>
      <c r="N38" s="36"/>
      <c r="O38" s="4"/>
      <c r="P38" s="36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8"/>
      <c r="B39" s="18"/>
      <c r="C39" s="7" t="s">
        <v>17</v>
      </c>
      <c r="D39" s="8" t="s">
        <v>13</v>
      </c>
      <c r="E39" s="33" t="s">
        <v>14</v>
      </c>
      <c r="F39" s="8"/>
      <c r="G39" s="19" t="s">
        <v>15</v>
      </c>
      <c r="H39" s="11" t="s">
        <v>15</v>
      </c>
      <c r="I39" s="23" t="s">
        <v>15</v>
      </c>
      <c r="J39" s="24" t="s">
        <v>6</v>
      </c>
      <c r="K39" s="37"/>
      <c r="L39" s="14" t="str">
        <f>IF(OR(AND(A38="Fri", C39="17:00 - 01:00"), AND(A38="Sat", OR(C39="01:00 - 09:00", C39="09:00 - 17:00"))), "WKND", IF(AND(A38&lt;&gt;"Fri", A38&lt;&gt;"Sat", C39="09:00 - 17:00"), "DAY", IF(AND(A38&lt;&gt;"Fri", A38&lt;&gt;"Sat", C39="01:00 - 09:00"), "NIGHT", "")))</f>
        <v>DAY</v>
      </c>
      <c r="N39" s="36"/>
      <c r="O39" s="4"/>
      <c r="P39" s="36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1"/>
      <c r="B40" s="21"/>
      <c r="C40" s="7" t="s">
        <v>20</v>
      </c>
      <c r="D40" s="8" t="s">
        <v>13</v>
      </c>
      <c r="E40" s="33" t="s">
        <v>14</v>
      </c>
      <c r="F40" s="8"/>
      <c r="G40" s="19" t="s">
        <v>15</v>
      </c>
      <c r="H40" s="11" t="s">
        <v>15</v>
      </c>
      <c r="I40" s="23" t="s">
        <v>15</v>
      </c>
      <c r="J40" s="24" t="s">
        <v>8</v>
      </c>
      <c r="K40" s="22"/>
      <c r="L40" s="14" t="str">
        <f>IF(OR(AND(A38="Fri", C40="17:00 - 01:00"), AND(A38="Sat", OR(C40="01:00 - 09:00", C40="09:00 - 17:00"))), "WKND", IF(AND(A38&lt;&gt;"Fri", A38&lt;&gt;"Sat", C40="09:00 - 17:00"), "DAY", IF(AND(A38&lt;&gt;"Fri", A38&lt;&gt;"Sat", C40="01:00 - 09:00"), "NIGHT", "")))</f>
        <v/>
      </c>
      <c r="N40" s="36"/>
      <c r="O40" s="4"/>
      <c r="P40" s="36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tr">
        <f>TEXT(B41,"ddd")</f>
        <v>Fri</v>
      </c>
      <c r="B41" s="6">
        <f>B38+1</f>
        <v>44848</v>
      </c>
      <c r="C41" s="7" t="s">
        <v>12</v>
      </c>
      <c r="D41" s="8" t="s">
        <v>13</v>
      </c>
      <c r="E41" s="33" t="s">
        <v>14</v>
      </c>
      <c r="F41" s="8"/>
      <c r="G41" s="19" t="s">
        <v>15</v>
      </c>
      <c r="H41" s="11" t="s">
        <v>15</v>
      </c>
      <c r="I41" s="23" t="s">
        <v>15</v>
      </c>
      <c r="J41" s="24" t="s">
        <v>4</v>
      </c>
      <c r="K41" s="37"/>
      <c r="L41" s="14" t="str">
        <f>IF(OR(AND(A41="Fri", C41="17:00 - 01:00"), AND(A41="Sat", OR(C41="01:00 - 09:00", C41="09:00 - 17:00"))), "WKND", IF(AND(A41&lt;&gt;"Fri", A41&lt;&gt;"Sat", C41="09:00 - 17:00"), "DAY", IF(AND(A41&lt;&gt;"Sat", C41="01:00 - 09:00"), "NIGHT", "")))</f>
        <v>NIGHT</v>
      </c>
      <c r="N41" s="36"/>
      <c r="O41" s="4"/>
      <c r="P41" s="36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8"/>
      <c r="B42" s="18"/>
      <c r="C42" s="7" t="s">
        <v>17</v>
      </c>
      <c r="D42" s="8" t="s">
        <v>13</v>
      </c>
      <c r="E42" s="33" t="s">
        <v>14</v>
      </c>
      <c r="F42" s="8"/>
      <c r="G42" s="19" t="s">
        <v>15</v>
      </c>
      <c r="H42" s="11" t="s">
        <v>15</v>
      </c>
      <c r="I42" s="23" t="s">
        <v>15</v>
      </c>
      <c r="J42" s="24" t="s">
        <v>6</v>
      </c>
      <c r="K42" s="22"/>
      <c r="L42" s="14" t="str">
        <f>IF(OR(AND(A41="Fri", C42="17:00 - 01:00"), AND(A41="Sat", OR(C42="01:00 - 09:00", C42="09:00 - 17:00"))), "WKND", IF(AND(A41&lt;&gt;"Fri", A41&lt;&gt;"Sat", C42="09:00 - 17:00"), "DAY", IF(AND(A41&lt;&gt;"Fri", A41&lt;&gt;"Sat", C42="01:00 - 09:00"), "NIGHT", "")))</f>
        <v/>
      </c>
      <c r="N42" s="36"/>
      <c r="O42" s="4"/>
      <c r="P42" s="36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1"/>
      <c r="B43" s="21"/>
      <c r="C43" s="7" t="s">
        <v>20</v>
      </c>
      <c r="D43" s="8" t="s">
        <v>13</v>
      </c>
      <c r="E43" s="33" t="s">
        <v>14</v>
      </c>
      <c r="F43" s="8" t="s">
        <v>15</v>
      </c>
      <c r="G43" s="19" t="s">
        <v>15</v>
      </c>
      <c r="H43" s="11" t="s">
        <v>15</v>
      </c>
      <c r="I43" s="23" t="s">
        <v>15</v>
      </c>
      <c r="J43" s="26" t="s">
        <v>5</v>
      </c>
      <c r="K43" s="22"/>
      <c r="L43" s="14" t="str">
        <f>IF(OR(AND(A41="Fri", C43="17:00 - 01:00"), AND(A41="Sat", OR(C43="01:00 - 09:00", C43="09:00 - 17:00"))), "WKND", IF(AND(A41&lt;&gt;"Fri", A41&lt;&gt;"Sat", C43="09:00 - 17:00"), "DAY", IF(AND(A41&lt;&gt;"Fri", A41&lt;&gt;"Sat", C43="01:00 - 09:00"), "NIGHT", "")))</f>
        <v>WKND</v>
      </c>
      <c r="N43" s="36"/>
      <c r="O43" s="4"/>
      <c r="P43" s="36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tr">
        <f>TEXT(B44,"ddd")</f>
        <v>Sat</v>
      </c>
      <c r="B44" s="6">
        <f>B41+1</f>
        <v>44849</v>
      </c>
      <c r="C44" s="7" t="s">
        <v>12</v>
      </c>
      <c r="D44" s="8" t="s">
        <v>13</v>
      </c>
      <c r="E44" s="33" t="s">
        <v>14</v>
      </c>
      <c r="F44" s="8"/>
      <c r="G44" s="19" t="s">
        <v>15</v>
      </c>
      <c r="H44" s="11" t="s">
        <v>15</v>
      </c>
      <c r="I44" s="38" t="s">
        <v>15</v>
      </c>
      <c r="J44" s="39" t="s">
        <v>8</v>
      </c>
      <c r="K44" s="40"/>
      <c r="L44" s="14" t="str">
        <f>IF(OR(AND(A44="Fri", C44="17:00 - 01:00"), AND(A44="Sat", OR(C44="01:00 - 09:00", C44="09:00 - 17:00"))), "WKND", IF(AND(A44&lt;&gt;"Fri", A44&lt;&gt;"Sat", C44="09:00 - 17:00"), "DAY", IF(AND(A44&lt;&gt;"Sat", C44="01:00 - 09:00"), "NIGHT", "")))</f>
        <v>WKND</v>
      </c>
      <c r="N44" s="41"/>
      <c r="O44" s="4"/>
      <c r="P44" s="36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8"/>
      <c r="B45" s="18"/>
      <c r="C45" s="7" t="s">
        <v>17</v>
      </c>
      <c r="D45" s="8" t="s">
        <v>13</v>
      </c>
      <c r="E45" s="33" t="s">
        <v>14</v>
      </c>
      <c r="F45" s="8"/>
      <c r="G45" s="19" t="s">
        <v>15</v>
      </c>
      <c r="H45" s="11" t="s">
        <v>15</v>
      </c>
      <c r="I45" s="38" t="s">
        <v>15</v>
      </c>
      <c r="J45" s="42" t="s">
        <v>6</v>
      </c>
      <c r="K45" s="40"/>
      <c r="L45" s="14" t="str">
        <f>IF(OR(AND(A44="Fri", C45="17:00 - 01:00"), AND(A44="Sat", OR(C45="01:00 - 09:00", C45="09:00 - 17:00"))), "WKND", IF(AND(A44&lt;&gt;"Fri", A44&lt;&gt;"Sat", C45="09:00 - 17:00"), "DAY", IF(AND(A44&lt;&gt;"Fri", A44&lt;&gt;"Sat", C45="01:00 - 09:00"), "NIGHT", "")))</f>
        <v>WKND</v>
      </c>
      <c r="M45" s="4"/>
      <c r="N45" s="36"/>
      <c r="O45" s="4"/>
      <c r="P45" s="36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1"/>
      <c r="B46" s="21"/>
      <c r="C46" s="7" t="s">
        <v>20</v>
      </c>
      <c r="D46" s="8" t="s">
        <v>15</v>
      </c>
      <c r="E46" s="33" t="s">
        <v>14</v>
      </c>
      <c r="F46" s="8" t="s">
        <v>15</v>
      </c>
      <c r="G46" s="19" t="s">
        <v>15</v>
      </c>
      <c r="H46" s="11" t="s">
        <v>15</v>
      </c>
      <c r="I46" s="38" t="s">
        <v>15</v>
      </c>
      <c r="J46" s="43" t="s">
        <v>5</v>
      </c>
      <c r="K46" s="22"/>
      <c r="L46" s="14" t="str">
        <f>IF(OR(AND(A44="Fri", C46="17:00 - 01:00"), AND(A44="Sat", OR(C46="01:00 - 09:00", C46="09:00 - 17:00"))), "WKND", IF(AND(A44&lt;&gt;"Fri", A44&lt;&gt;"Sat", C46="09:00 - 17:00"), "DAY", IF(AND(A44&lt;&gt;"Fri", A44&lt;&gt;"Sat", C46="01:00 - 09:00"), "NIGHT", "")))</f>
        <v/>
      </c>
      <c r="M46" s="4"/>
      <c r="N46" s="36"/>
      <c r="O46" s="4"/>
      <c r="P46" s="36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tr">
        <f>TEXT(B47,"ddd")</f>
        <v>Sun</v>
      </c>
      <c r="B47" s="6">
        <f>B44+1</f>
        <v>44850</v>
      </c>
      <c r="C47" s="7" t="s">
        <v>12</v>
      </c>
      <c r="D47" s="8" t="s">
        <v>13</v>
      </c>
      <c r="E47" s="33" t="s">
        <v>14</v>
      </c>
      <c r="F47" s="8"/>
      <c r="G47" s="19" t="s">
        <v>15</v>
      </c>
      <c r="H47" s="11" t="s">
        <v>15</v>
      </c>
      <c r="I47" s="38" t="s">
        <v>15</v>
      </c>
      <c r="J47" s="44" t="s">
        <v>7</v>
      </c>
      <c r="K47" s="40"/>
      <c r="L47" s="14" t="str">
        <f>IF(OR(AND(A47="Fri", C47="17:00 - 01:00"), AND(A47="Sat", OR(C47="01:00 - 09:00", C47="09:00 - 17:00"))), "WKND", IF(AND(A47&lt;&gt;"Fri", A47&lt;&gt;"Sat", C47="09:00 - 17:00"), "DAY", IF(AND(A47&lt;&gt;"Sat", C47="01:00 - 09:00"), "NIGHT", "")))</f>
        <v>NIGHT</v>
      </c>
      <c r="M47" s="4"/>
      <c r="N47" s="36"/>
      <c r="O47" s="4"/>
      <c r="P47" s="36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8"/>
      <c r="B48" s="18"/>
      <c r="C48" s="7" t="s">
        <v>17</v>
      </c>
      <c r="D48" s="8" t="s">
        <v>13</v>
      </c>
      <c r="E48" s="33" t="s">
        <v>14</v>
      </c>
      <c r="F48" s="8"/>
      <c r="G48" s="19" t="s">
        <v>15</v>
      </c>
      <c r="H48" s="11" t="s">
        <v>15</v>
      </c>
      <c r="I48" s="38" t="s">
        <v>15</v>
      </c>
      <c r="J48" s="45" t="s">
        <v>6</v>
      </c>
      <c r="K48" s="46"/>
      <c r="L48" s="14" t="str">
        <f>IF(OR(AND(A47="Fri", C48="17:00 - 01:00"), AND(A47="Sat", OR(C48="01:00 - 09:00", C48="09:00 - 17:00"))), "WKND", IF(AND(A47&lt;&gt;"Fri", A47&lt;&gt;"Sat", C48="09:00 - 17:00"), "DAY", IF(AND(A47&lt;&gt;"Fri", A47&lt;&gt;"Sat", C48="01:00 - 09:00"), "NIGHT", "")))</f>
        <v>DAY</v>
      </c>
      <c r="M48" s="4"/>
      <c r="N48" s="41"/>
      <c r="O48" s="4"/>
      <c r="P48" s="36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1"/>
      <c r="B49" s="21"/>
      <c r="C49" s="7" t="s">
        <v>20</v>
      </c>
      <c r="D49" s="8" t="s">
        <v>15</v>
      </c>
      <c r="E49" s="33" t="s">
        <v>14</v>
      </c>
      <c r="F49" s="8" t="s">
        <v>15</v>
      </c>
      <c r="G49" s="19" t="s">
        <v>15</v>
      </c>
      <c r="H49" s="11" t="s">
        <v>15</v>
      </c>
      <c r="I49" s="38" t="s">
        <v>15</v>
      </c>
      <c r="J49" s="47" t="s">
        <v>3</v>
      </c>
      <c r="K49" s="22"/>
      <c r="L49" s="14" t="str">
        <f>IF(OR(AND(A47="Fri", C49="17:00 - 01:00"), AND(A47="Sat", OR(C49="01:00 - 09:00", C49="09:00 - 17:00"))), "WKND", IF(AND(A47&lt;&gt;"Fri", A47&lt;&gt;"Sat", C49="09:00 - 17:00"), "DAY", IF(AND(A47&lt;&gt;"Fri", A47&lt;&gt;"Sat", C49="01:00 - 09:00"), "NIGHT", "")))</f>
        <v/>
      </c>
      <c r="M49" s="4"/>
      <c r="N49" s="36"/>
      <c r="O49" s="4"/>
      <c r="P49" s="36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tr">
        <f>TEXT(B50,"ddd")</f>
        <v>Mon</v>
      </c>
      <c r="B50" s="6">
        <f>B47+1</f>
        <v>44851</v>
      </c>
      <c r="C50" s="7" t="s">
        <v>12</v>
      </c>
      <c r="D50" s="8" t="s">
        <v>13</v>
      </c>
      <c r="E50" s="33" t="s">
        <v>14</v>
      </c>
      <c r="F50" s="8"/>
      <c r="G50" s="19" t="s">
        <v>15</v>
      </c>
      <c r="H50" s="11" t="s">
        <v>15</v>
      </c>
      <c r="I50" s="38" t="s">
        <v>15</v>
      </c>
      <c r="J50" s="45" t="s">
        <v>4</v>
      </c>
      <c r="K50" s="40"/>
      <c r="L50" s="14" t="str">
        <f>IF(OR(AND(A50="Fri", C50="17:00 - 01:00"), AND(A50="Sat", OR(C50="01:00 - 09:00", C50="09:00 - 17:00"))), "WKND", IF(AND(A50&lt;&gt;"Fri", A50&lt;&gt;"Sat", C50="09:00 - 17:00"), "DAY", IF(AND(A50&lt;&gt;"Sat", C50="01:00 - 09:00"), "NIGHT", "")))</f>
        <v>NIGHT</v>
      </c>
      <c r="M50" s="4"/>
      <c r="N50" s="36"/>
      <c r="O50" s="4"/>
      <c r="P50" s="36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8"/>
      <c r="B51" s="18"/>
      <c r="C51" s="7" t="s">
        <v>17</v>
      </c>
      <c r="D51" s="8" t="s">
        <v>13</v>
      </c>
      <c r="E51" s="33" t="s">
        <v>14</v>
      </c>
      <c r="F51" s="8"/>
      <c r="G51" s="19" t="s">
        <v>15</v>
      </c>
      <c r="H51" s="11" t="s">
        <v>15</v>
      </c>
      <c r="I51" s="38" t="s">
        <v>15</v>
      </c>
      <c r="J51" s="42" t="s">
        <v>6</v>
      </c>
      <c r="K51" s="46"/>
      <c r="L51" s="14" t="str">
        <f>IF(OR(AND(A50="Fri", C51="17:00 - 01:00"), AND(A50="Sat", OR(C51="01:00 - 09:00", C51="09:00 - 17:00"))), "WKND", IF(AND(A50&lt;&gt;"Fri", A50&lt;&gt;"Sat", C51="09:00 - 17:00"), "DAY", IF(AND(A50&lt;&gt;"Fri", A50&lt;&gt;"Sat", C51="01:00 - 09:00"), "NIGHT", "")))</f>
        <v>DAY</v>
      </c>
      <c r="M51" s="4"/>
      <c r="N51" s="36"/>
      <c r="O51" s="4"/>
      <c r="P51" s="36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1"/>
      <c r="B52" s="21"/>
      <c r="C52" s="7" t="s">
        <v>20</v>
      </c>
      <c r="D52" s="8" t="s">
        <v>15</v>
      </c>
      <c r="E52" s="33" t="s">
        <v>14</v>
      </c>
      <c r="F52" s="8" t="s">
        <v>15</v>
      </c>
      <c r="G52" s="19" t="s">
        <v>15</v>
      </c>
      <c r="H52" s="11" t="s">
        <v>15</v>
      </c>
      <c r="I52" s="38" t="s">
        <v>15</v>
      </c>
      <c r="J52" s="43" t="s">
        <v>5</v>
      </c>
      <c r="K52" s="40"/>
      <c r="L52" s="14" t="str">
        <f>IF(OR(AND(A50="Fri", C52="17:00 - 01:00"), AND(A50="Sat", OR(C52="01:00 - 09:00", C52="09:00 - 17:00"))), "WKND", IF(AND(A50&lt;&gt;"Fri", A50&lt;&gt;"Sat", C52="09:00 - 17:00"), "DAY", IF(AND(A50&lt;&gt;"Fri", A50&lt;&gt;"Sat", C52="01:00 - 09:00"), "NIGHT", "")))</f>
        <v/>
      </c>
      <c r="M52" s="4"/>
      <c r="N52" s="36"/>
      <c r="O52" s="4"/>
      <c r="P52" s="36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tr">
        <f>TEXT(B53,"ddd")</f>
        <v>Tue</v>
      </c>
      <c r="B53" s="6">
        <f>B50+1</f>
        <v>44852</v>
      </c>
      <c r="C53" s="7" t="s">
        <v>12</v>
      </c>
      <c r="D53" s="8" t="s">
        <v>13</v>
      </c>
      <c r="E53" s="33" t="s">
        <v>14</v>
      </c>
      <c r="F53" s="8"/>
      <c r="G53" s="19" t="s">
        <v>15</v>
      </c>
      <c r="H53" s="11" t="s">
        <v>15</v>
      </c>
      <c r="I53" s="38" t="s">
        <v>15</v>
      </c>
      <c r="J53" s="42" t="s">
        <v>4</v>
      </c>
      <c r="K53" s="40"/>
      <c r="L53" s="14" t="str">
        <f>IF(OR(AND(A53="Fri", C53="17:00 - 01:00"), AND(A53="Sat", OR(C53="01:00 - 09:00", C53="09:00 - 17:00"))), "WKND", IF(AND(A53&lt;&gt;"Fri", A53&lt;&gt;"Sat", C53="09:00 - 17:00"), "DAY", IF(AND(A53&lt;&gt;"Sat", C53="01:00 - 09:00"), "NIGHT", "")))</f>
        <v>NIGHT</v>
      </c>
      <c r="M53" s="4"/>
      <c r="N53" s="36"/>
      <c r="O53" s="4"/>
      <c r="P53" s="36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8"/>
      <c r="B54" s="18"/>
      <c r="C54" s="7" t="s">
        <v>17</v>
      </c>
      <c r="D54" s="8" t="s">
        <v>13</v>
      </c>
      <c r="E54" s="33" t="s">
        <v>14</v>
      </c>
      <c r="F54" s="8"/>
      <c r="G54" s="19" t="s">
        <v>15</v>
      </c>
      <c r="H54" s="11" t="s">
        <v>15</v>
      </c>
      <c r="I54" s="48" t="s">
        <v>15</v>
      </c>
      <c r="J54" s="45" t="s">
        <v>8</v>
      </c>
      <c r="K54" s="46"/>
      <c r="L54" s="14" t="str">
        <f>IF(OR(AND(A53="Fri", C54="17:00 - 01:00"), AND(A53="Sat", OR(C54="01:00 - 09:00", C54="09:00 - 17:00"))), "WKND", IF(AND(A53&lt;&gt;"Fri", A53&lt;&gt;"Sat", C54="09:00 - 17:00"), "DAY", IF(AND(A53&lt;&gt;"Fri", A53&lt;&gt;"Sat", C54="01:00 - 09:00"), "NIGHT", "")))</f>
        <v>DAY</v>
      </c>
      <c r="M54" s="4"/>
      <c r="N54" s="36"/>
      <c r="O54" s="4"/>
      <c r="P54" s="36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1"/>
      <c r="B55" s="21"/>
      <c r="C55" s="7" t="s">
        <v>20</v>
      </c>
      <c r="D55" s="8" t="s">
        <v>15</v>
      </c>
      <c r="E55" s="33" t="s">
        <v>14</v>
      </c>
      <c r="F55" s="8" t="s">
        <v>15</v>
      </c>
      <c r="G55" s="19" t="s">
        <v>15</v>
      </c>
      <c r="H55" s="11" t="s">
        <v>15</v>
      </c>
      <c r="I55" s="49" t="s">
        <v>15</v>
      </c>
      <c r="J55" s="44" t="s">
        <v>5</v>
      </c>
      <c r="K55" s="22"/>
      <c r="L55" s="14" t="str">
        <f>IF(OR(AND(A53="Fri", C55="17:00 - 01:00"), AND(A53="Sat", OR(C55="01:00 - 09:00", C55="09:00 - 17:00"))), "WKND", IF(AND(A53&lt;&gt;"Fri", A53&lt;&gt;"Sat", C55="09:00 - 17:00"), "DAY", IF(AND(A53&lt;&gt;"Fri", A53&lt;&gt;"Sat", C55="01:00 - 09:00"), "NIGHT", "")))</f>
        <v/>
      </c>
      <c r="M55" s="4"/>
      <c r="N55" s="36"/>
      <c r="O55" s="4"/>
      <c r="P55" s="36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tr">
        <f>TEXT(B56,"ddd")</f>
        <v>Wed</v>
      </c>
      <c r="B56" s="6">
        <f>B53+1</f>
        <v>44853</v>
      </c>
      <c r="C56" s="7" t="s">
        <v>12</v>
      </c>
      <c r="D56" s="8" t="s">
        <v>13</v>
      </c>
      <c r="E56" s="33" t="s">
        <v>14</v>
      </c>
      <c r="F56" s="8"/>
      <c r="G56" s="19" t="s">
        <v>15</v>
      </c>
      <c r="H56" s="11" t="s">
        <v>15</v>
      </c>
      <c r="I56" s="48" t="s">
        <v>15</v>
      </c>
      <c r="J56" s="45" t="s">
        <v>4</v>
      </c>
      <c r="K56" s="40"/>
      <c r="L56" s="14" t="str">
        <f>IF(OR(AND(A56="Fri", C56="17:00 - 01:00"), AND(A56="Sat", OR(C56="01:00 - 09:00", C56="09:00 - 17:00"))), "WKND", IF(AND(A56&lt;&gt;"Fri", A56&lt;&gt;"Sat", C56="09:00 - 17:00"), "DAY", IF(AND(A56&lt;&gt;"Sat", C56="01:00 - 09:00"), "NIGHT", "")))</f>
        <v>NIGHT</v>
      </c>
      <c r="M56" s="4"/>
      <c r="N56" s="36"/>
      <c r="O56" s="4"/>
      <c r="P56" s="36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8"/>
      <c r="B57" s="18"/>
      <c r="C57" s="7" t="s">
        <v>17</v>
      </c>
      <c r="D57" s="8" t="s">
        <v>13</v>
      </c>
      <c r="E57" s="33" t="s">
        <v>14</v>
      </c>
      <c r="F57" s="8"/>
      <c r="G57" s="19" t="s">
        <v>15</v>
      </c>
      <c r="H57" s="11" t="s">
        <v>15</v>
      </c>
      <c r="I57" s="49" t="s">
        <v>15</v>
      </c>
      <c r="J57" s="42" t="s">
        <v>8</v>
      </c>
      <c r="K57" s="37"/>
      <c r="L57" s="14" t="str">
        <f>IF(OR(AND(A56="Fri", C57="17:00 - 01:00"), AND(A56="Sat", OR(C57="01:00 - 09:00", C57="09:00 - 17:00"))), "WKND", IF(AND(A56&lt;&gt;"Fri", A56&lt;&gt;"Sat", C57="09:00 - 17:00"), "DAY", IF(AND(A56&lt;&gt;"Fri", A56&lt;&gt;"Sat", C57="01:00 - 09:00"), "NIGHT", "")))</f>
        <v>DAY</v>
      </c>
      <c r="M57" s="4"/>
      <c r="N57" s="36"/>
      <c r="O57" s="4"/>
      <c r="P57" s="36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1"/>
      <c r="B58" s="21"/>
      <c r="C58" s="7" t="s">
        <v>20</v>
      </c>
      <c r="D58" s="8" t="s">
        <v>15</v>
      </c>
      <c r="E58" s="33" t="s">
        <v>14</v>
      </c>
      <c r="F58" s="8" t="s">
        <v>15</v>
      </c>
      <c r="G58" s="19" t="s">
        <v>15</v>
      </c>
      <c r="H58" s="11" t="s">
        <v>15</v>
      </c>
      <c r="I58" s="48" t="s">
        <v>15</v>
      </c>
      <c r="J58" s="43" t="s">
        <v>5</v>
      </c>
      <c r="K58" s="40"/>
      <c r="L58" s="14" t="str">
        <f>IF(OR(AND(A56="Fri", C58="17:00 - 01:00"), AND(A56="Sat", OR(C58="01:00 - 09:00", C58="09:00 - 17:00"))), "WKND", IF(AND(A56&lt;&gt;"Fri", A56&lt;&gt;"Sat", C58="09:00 - 17:00"), "DAY", IF(AND(A56&lt;&gt;"Fri", A56&lt;&gt;"Sat", C58="01:00 - 09:00"), "NIGHT", "")))</f>
        <v/>
      </c>
      <c r="M58" s="4"/>
      <c r="N58" s="36"/>
      <c r="O58" s="4"/>
      <c r="P58" s="36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tr">
        <f>TEXT(B59,"ddd")</f>
        <v>Thu</v>
      </c>
      <c r="B59" s="6">
        <f>B56+1</f>
        <v>44854</v>
      </c>
      <c r="C59" s="7" t="s">
        <v>12</v>
      </c>
      <c r="D59" s="8" t="s">
        <v>13</v>
      </c>
      <c r="E59" s="33" t="s">
        <v>14</v>
      </c>
      <c r="F59" s="8"/>
      <c r="G59" s="19" t="s">
        <v>15</v>
      </c>
      <c r="H59" s="11" t="s">
        <v>15</v>
      </c>
      <c r="I59" s="49" t="s">
        <v>15</v>
      </c>
      <c r="J59" s="42" t="s">
        <v>4</v>
      </c>
      <c r="K59" s="40"/>
      <c r="L59" s="14" t="str">
        <f>IF(OR(AND(A59="Fri", C59="17:00 - 01:00"), AND(A59="Sat", OR(C59="01:00 - 09:00", C59="09:00 - 17:00"))), "WKND", IF(AND(A59&lt;&gt;"Fri", A59&lt;&gt;"Sat", C59="09:00 - 17:00"), "DAY", IF(AND(A59&lt;&gt;"Sat", C59="01:00 - 09:00"), "NIGHT", "")))</f>
        <v>NIGHT</v>
      </c>
      <c r="M59" s="4"/>
      <c r="N59" s="36"/>
      <c r="O59" s="4"/>
      <c r="P59" s="36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8"/>
      <c r="B60" s="18"/>
      <c r="C60" s="7" t="s">
        <v>17</v>
      </c>
      <c r="D60" s="8" t="s">
        <v>13</v>
      </c>
      <c r="E60" s="33" t="s">
        <v>14</v>
      </c>
      <c r="F60" s="8"/>
      <c r="G60" s="19" t="s">
        <v>15</v>
      </c>
      <c r="H60" s="11" t="s">
        <v>15</v>
      </c>
      <c r="I60" s="48" t="s">
        <v>15</v>
      </c>
      <c r="J60" s="45" t="s">
        <v>6</v>
      </c>
      <c r="K60" s="37"/>
      <c r="L60" s="14" t="str">
        <f>IF(OR(AND(A59="Fri", C60="17:00 - 01:00"), AND(A59="Sat", OR(C60="01:00 - 09:00", C60="09:00 - 17:00"))), "WKND", IF(AND(A59&lt;&gt;"Fri", A59&lt;&gt;"Sat", C60="09:00 - 17:00"), "DAY", IF(AND(A59&lt;&gt;"Fri", A59&lt;&gt;"Sat", C60="01:00 - 09:00"), "NIGHT", "")))</f>
        <v>DAY</v>
      </c>
      <c r="M60" s="4"/>
      <c r="N60" s="36"/>
      <c r="O60" s="4"/>
      <c r="P60" s="36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21"/>
      <c r="B61" s="21"/>
      <c r="C61" s="7" t="s">
        <v>20</v>
      </c>
      <c r="D61" s="8" t="s">
        <v>15</v>
      </c>
      <c r="E61" s="33" t="s">
        <v>14</v>
      </c>
      <c r="F61" s="8"/>
      <c r="G61" s="19" t="s">
        <v>15</v>
      </c>
      <c r="H61" s="11" t="s">
        <v>15</v>
      </c>
      <c r="I61" s="49" t="s">
        <v>15</v>
      </c>
      <c r="J61" s="42" t="s">
        <v>8</v>
      </c>
      <c r="K61" s="40"/>
      <c r="L61" s="14" t="str">
        <f>IF(OR(AND(A59="Fri", C61="17:00 - 01:00"), AND(A59="Sat", OR(C61="01:00 - 09:00", C61="09:00 - 17:00"))), "WKND", IF(AND(A59&lt;&gt;"Fri", A59&lt;&gt;"Sat", C61="09:00 - 17:00"), "DAY", IF(AND(A59&lt;&gt;"Fri", A59&lt;&gt;"Sat", C61="01:00 - 09:00"), "NIGHT", "")))</f>
        <v/>
      </c>
      <c r="M61" s="4"/>
      <c r="N61" s="36"/>
      <c r="O61" s="4"/>
      <c r="P61" s="36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tr">
        <f>TEXT(B62,"ddd")</f>
        <v>Fri</v>
      </c>
      <c r="B62" s="6">
        <f>B59+1</f>
        <v>44855</v>
      </c>
      <c r="C62" s="7" t="s">
        <v>12</v>
      </c>
      <c r="D62" s="8" t="s">
        <v>13</v>
      </c>
      <c r="E62" s="33" t="s">
        <v>18</v>
      </c>
      <c r="F62" s="8"/>
      <c r="G62" s="19" t="s">
        <v>15</v>
      </c>
      <c r="H62" s="11" t="s">
        <v>15</v>
      </c>
      <c r="I62" s="48" t="s">
        <v>15</v>
      </c>
      <c r="J62" s="43" t="s">
        <v>7</v>
      </c>
      <c r="K62" s="22"/>
      <c r="L62" s="14" t="str">
        <f>IF(OR(AND(A62="Fri", C62="17:00 - 01:00"), AND(A62="Sat", OR(C62="01:00 - 09:00", C62="09:00 - 17:00"))), "WKND", IF(AND(A62&lt;&gt;"Fri", A62&lt;&gt;"Sat", C62="09:00 - 17:00"), "DAY", IF(AND(A62&lt;&gt;"Sat", C62="01:00 - 09:00"), "NIGHT", "")))</f>
        <v>NIGHT</v>
      </c>
      <c r="M62" s="4"/>
      <c r="N62" s="36"/>
      <c r="O62" s="4"/>
      <c r="P62" s="36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8"/>
      <c r="B63" s="18"/>
      <c r="C63" s="7" t="s">
        <v>17</v>
      </c>
      <c r="D63" s="8" t="s">
        <v>13</v>
      </c>
      <c r="E63" s="33" t="s">
        <v>18</v>
      </c>
      <c r="F63" s="8"/>
      <c r="G63" s="19" t="s">
        <v>15</v>
      </c>
      <c r="H63" s="11" t="s">
        <v>15</v>
      </c>
      <c r="I63" s="49" t="s">
        <v>15</v>
      </c>
      <c r="J63" s="42" t="s">
        <v>6</v>
      </c>
      <c r="K63" s="37"/>
      <c r="L63" s="14" t="str">
        <f>IF(OR(AND(A62="Fri", C63="17:00 - 01:00"), AND(A62="Sat", OR(C63="01:00 - 09:00", C63="09:00 - 17:00"))), "WKND", IF(AND(A62&lt;&gt;"Fri", A62&lt;&gt;"Sat", C63="09:00 - 17:00"), "DAY", IF(AND(A62&lt;&gt;"Fri", A62&lt;&gt;"Sat", C63="01:00 - 09:00"), "NIGHT", "")))</f>
        <v/>
      </c>
      <c r="M63" s="4"/>
      <c r="N63" s="36"/>
      <c r="O63" s="4"/>
      <c r="P63" s="36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1"/>
      <c r="B64" s="21"/>
      <c r="C64" s="7" t="s">
        <v>20</v>
      </c>
      <c r="D64" s="8" t="s">
        <v>13</v>
      </c>
      <c r="E64" s="33" t="s">
        <v>18</v>
      </c>
      <c r="F64" s="8" t="s">
        <v>15</v>
      </c>
      <c r="G64" s="19" t="s">
        <v>15</v>
      </c>
      <c r="H64" s="11" t="s">
        <v>15</v>
      </c>
      <c r="I64" s="48" t="s">
        <v>15</v>
      </c>
      <c r="J64" s="43" t="s">
        <v>5</v>
      </c>
      <c r="K64" s="40"/>
      <c r="L64" s="14" t="str">
        <f>IF(OR(AND(A62="Fri", C64="17:00 - 01:00"), AND(A62="Sat", OR(C64="01:00 - 09:00", C64="09:00 - 17:00"))), "WKND", IF(AND(A62&lt;&gt;"Fri", A62&lt;&gt;"Sat", C64="09:00 - 17:00"), "DAY", IF(AND(A62&lt;&gt;"Fri", A62&lt;&gt;"Sat", C64="01:00 - 09:00"), "NIGHT", "")))</f>
        <v>WKND</v>
      </c>
      <c r="M64" s="4"/>
      <c r="N64" s="36"/>
      <c r="O64" s="4"/>
      <c r="P64" s="36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tr">
        <f>TEXT(B65,"ddd")</f>
        <v>Sat</v>
      </c>
      <c r="B65" s="6">
        <f>B62+1</f>
        <v>44856</v>
      </c>
      <c r="C65" s="7" t="s">
        <v>12</v>
      </c>
      <c r="D65" s="8" t="s">
        <v>13</v>
      </c>
      <c r="E65" s="33" t="s">
        <v>18</v>
      </c>
      <c r="F65" s="8"/>
      <c r="G65" s="19" t="s">
        <v>15</v>
      </c>
      <c r="H65" s="11" t="s">
        <v>15</v>
      </c>
      <c r="I65" s="49" t="s">
        <v>15</v>
      </c>
      <c r="J65" s="39" t="s">
        <v>8</v>
      </c>
      <c r="K65" s="22"/>
      <c r="L65" s="14" t="str">
        <f>IF(OR(AND(A65="Fri", C65="17:00 - 01:00"), AND(A65="Sat", OR(C65="01:00 - 09:00", C65="09:00 - 17:00"))), "WKND", IF(AND(A65&lt;&gt;"Fri", A65&lt;&gt;"Sat", C65="09:00 - 17:00"), "DAY", IF(AND(A65&lt;&gt;"Sat", C65="01:00 - 09:00"), "NIGHT", "")))</f>
        <v>WKND</v>
      </c>
      <c r="M65" s="4"/>
      <c r="N65" s="36"/>
      <c r="O65" s="4"/>
      <c r="P65" s="36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8"/>
      <c r="B66" s="18"/>
      <c r="C66" s="7" t="s">
        <v>17</v>
      </c>
      <c r="D66" s="8" t="s">
        <v>13</v>
      </c>
      <c r="E66" s="33" t="s">
        <v>18</v>
      </c>
      <c r="F66" s="8"/>
      <c r="G66" s="19" t="s">
        <v>15</v>
      </c>
      <c r="H66" s="11" t="s">
        <v>15</v>
      </c>
      <c r="I66" s="48" t="s">
        <v>15</v>
      </c>
      <c r="J66" s="44" t="s">
        <v>7</v>
      </c>
      <c r="K66" s="22"/>
      <c r="L66" s="14" t="str">
        <f>IF(OR(AND(A65="Fri", C66="17:00 - 01:00"), AND(A65="Sat", OR(C66="01:00 - 09:00", C66="09:00 - 17:00"))), "WKND", IF(AND(A65&lt;&gt;"Fri", A65&lt;&gt;"Sat", C66="09:00 - 17:00"), "DAY", IF(AND(A65&lt;&gt;"Fri", A65&lt;&gt;"Sat", C66="01:00 - 09:00"), "NIGHT", "")))</f>
        <v>WKND</v>
      </c>
      <c r="M66" s="4"/>
      <c r="N66" s="36"/>
      <c r="O66" s="4"/>
      <c r="P66" s="36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1"/>
      <c r="B67" s="21"/>
      <c r="C67" s="7" t="s">
        <v>20</v>
      </c>
      <c r="D67" s="8" t="s">
        <v>15</v>
      </c>
      <c r="E67" s="33" t="s">
        <v>18</v>
      </c>
      <c r="F67" s="8" t="s">
        <v>15</v>
      </c>
      <c r="G67" s="19" t="s">
        <v>15</v>
      </c>
      <c r="H67" s="11" t="s">
        <v>15</v>
      </c>
      <c r="I67" s="49" t="s">
        <v>15</v>
      </c>
      <c r="J67" s="43" t="s">
        <v>5</v>
      </c>
      <c r="K67" s="22"/>
      <c r="L67" s="14" t="str">
        <f>IF(OR(AND(A65="Fri", C67="17:00 - 01:00"), AND(A65="Sat", OR(C67="01:00 - 09:00", C67="09:00 - 17:00"))), "WKND", IF(AND(A65&lt;&gt;"Fri", A65&lt;&gt;"Sat", C67="09:00 - 17:00"), "DAY", IF(AND(A65&lt;&gt;"Fri", A65&lt;&gt;"Sat", C67="01:00 - 09:00"), "NIGHT", "")))</f>
        <v/>
      </c>
      <c r="M67" s="4"/>
      <c r="N67" s="36"/>
      <c r="O67" s="4"/>
      <c r="P67" s="36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tr">
        <f>TEXT(B68,"ddd")</f>
        <v>Sun</v>
      </c>
      <c r="B68" s="6">
        <f>B65+1</f>
        <v>44857</v>
      </c>
      <c r="C68" s="7" t="s">
        <v>12</v>
      </c>
      <c r="D68" s="8" t="s">
        <v>13</v>
      </c>
      <c r="E68" s="33" t="s">
        <v>18</v>
      </c>
      <c r="F68" s="8"/>
      <c r="G68" s="19" t="s">
        <v>15</v>
      </c>
      <c r="H68" s="11" t="s">
        <v>15</v>
      </c>
      <c r="I68" s="48" t="s">
        <v>15</v>
      </c>
      <c r="J68" s="42" t="s">
        <v>8</v>
      </c>
      <c r="K68" s="22"/>
      <c r="L68" s="14" t="str">
        <f>IF(OR(AND(A68="Fri", C68="17:00 - 01:00"), AND(A68="Sat", OR(C68="01:00 - 09:00", C68="09:00 - 17:00"))), "WKND", IF(AND(A68&lt;&gt;"Fri", A68&lt;&gt;"Sat", C68="09:00 - 17:00"), "DAY", IF(AND(A68&lt;&gt;"Sat", C68="01:00 - 09:00"), "NIGHT", "")))</f>
        <v>NIGHT</v>
      </c>
      <c r="M68" s="4"/>
      <c r="N68" s="36"/>
      <c r="O68" s="4"/>
      <c r="P68" s="36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8"/>
      <c r="B69" s="18"/>
      <c r="C69" s="7" t="s">
        <v>17</v>
      </c>
      <c r="D69" s="8" t="s">
        <v>13</v>
      </c>
      <c r="E69" s="33" t="s">
        <v>18</v>
      </c>
      <c r="F69" s="8"/>
      <c r="G69" s="19" t="s">
        <v>15</v>
      </c>
      <c r="H69" s="11" t="s">
        <v>15</v>
      </c>
      <c r="I69" s="49" t="s">
        <v>15</v>
      </c>
      <c r="J69" s="45" t="s">
        <v>6</v>
      </c>
      <c r="K69" s="13"/>
      <c r="L69" s="14" t="str">
        <f>IF(OR(AND(A68="Fri", C69="17:00 - 01:00"), AND(A68="Sat", OR(C69="01:00 - 09:00", C69="09:00 - 17:00"))), "WKND", IF(AND(A68&lt;&gt;"Fri", A68&lt;&gt;"Sat", C69="09:00 - 17:00"), "DAY", IF(AND(A68&lt;&gt;"Fri", A68&lt;&gt;"Sat", C69="01:00 - 09:00"), "NIGHT", "")))</f>
        <v>DAY</v>
      </c>
      <c r="M69" s="4"/>
      <c r="N69" s="36"/>
      <c r="O69" s="4"/>
      <c r="P69" s="36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1"/>
      <c r="B70" s="21"/>
      <c r="C70" s="7" t="s">
        <v>20</v>
      </c>
      <c r="D70" s="8" t="s">
        <v>15</v>
      </c>
      <c r="E70" s="33" t="s">
        <v>14</v>
      </c>
      <c r="F70" s="8"/>
      <c r="G70" s="19" t="s">
        <v>15</v>
      </c>
      <c r="H70" s="11" t="s">
        <v>15</v>
      </c>
      <c r="I70" s="48" t="s">
        <v>15</v>
      </c>
      <c r="J70" s="47" t="s">
        <v>3</v>
      </c>
      <c r="K70" s="22"/>
      <c r="L70" s="14" t="str">
        <f>IF(OR(AND(A68="Fri", C70="17:00 - 01:00"), AND(A68="Sat", OR(C70="01:00 - 09:00", C70="09:00 - 17:00"))), "WKND", IF(AND(A68&lt;&gt;"Fri", A68&lt;&gt;"Sat", C70="09:00 - 17:00"), "DAY", IF(AND(A68&lt;&gt;"Fri", A68&lt;&gt;"Sat", C70="01:00 - 09:00"), "NIGHT", "")))</f>
        <v/>
      </c>
      <c r="M70" s="4"/>
      <c r="N70" s="36"/>
      <c r="O70" s="4"/>
      <c r="P70" s="36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tr">
        <f>TEXT(B71,"ddd")</f>
        <v>Mon</v>
      </c>
      <c r="B71" s="6">
        <f>B68+1</f>
        <v>44858</v>
      </c>
      <c r="C71" s="7" t="s">
        <v>12</v>
      </c>
      <c r="D71" s="8" t="s">
        <v>13</v>
      </c>
      <c r="E71" s="33" t="s">
        <v>18</v>
      </c>
      <c r="F71" s="8"/>
      <c r="G71" s="19" t="s">
        <v>15</v>
      </c>
      <c r="H71" s="11" t="s">
        <v>15</v>
      </c>
      <c r="I71" s="49" t="s">
        <v>15</v>
      </c>
      <c r="J71" s="43" t="s">
        <v>7</v>
      </c>
      <c r="K71" s="22"/>
      <c r="L71" s="14" t="str">
        <f>IF(OR(AND(A71="Fri", C71="17:00 - 01:00"), AND(A71="Sat", OR(C71="01:00 - 09:00", C71="09:00 - 17:00"))), "WKND", IF(AND(A71&lt;&gt;"Fri", A71&lt;&gt;"Sat", C71="09:00 - 17:00"), "DAY", IF(AND(A71&lt;&gt;"Sat", C71="01:00 - 09:00"), "NIGHT", "")))</f>
        <v>NIGHT</v>
      </c>
      <c r="M71" s="4"/>
      <c r="N71" s="36"/>
      <c r="O71" s="4"/>
      <c r="P71" s="36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8"/>
      <c r="B72" s="18"/>
      <c r="C72" s="7" t="s">
        <v>17</v>
      </c>
      <c r="D72" s="8" t="s">
        <v>13</v>
      </c>
      <c r="E72" s="33" t="s">
        <v>18</v>
      </c>
      <c r="F72" s="8"/>
      <c r="G72" s="19" t="s">
        <v>15</v>
      </c>
      <c r="H72" s="11" t="s">
        <v>15</v>
      </c>
      <c r="I72" s="48" t="s">
        <v>15</v>
      </c>
      <c r="J72" s="42" t="s">
        <v>8</v>
      </c>
      <c r="K72" s="22"/>
      <c r="L72" s="14" t="str">
        <f>IF(OR(AND(A71="Fri", C72="17:00 - 01:00"), AND(A71="Sat", OR(C72="01:00 - 09:00", C72="09:00 - 17:00"))), "WKND", IF(AND(A71&lt;&gt;"Fri", A71&lt;&gt;"Sat", C72="09:00 - 17:00"), "DAY", IF(AND(A71&lt;&gt;"Fri", A71&lt;&gt;"Sat", C72="01:00 - 09:00"), "NIGHT", "")))</f>
        <v>DAY</v>
      </c>
      <c r="M72" s="4"/>
      <c r="N72" s="36"/>
      <c r="O72" s="4"/>
      <c r="P72" s="36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21"/>
      <c r="B73" s="21"/>
      <c r="C73" s="7" t="s">
        <v>20</v>
      </c>
      <c r="D73" s="8" t="s">
        <v>15</v>
      </c>
      <c r="E73" s="33" t="s">
        <v>14</v>
      </c>
      <c r="F73" s="8"/>
      <c r="G73" s="19" t="s">
        <v>15</v>
      </c>
      <c r="H73" s="11" t="s">
        <v>15</v>
      </c>
      <c r="I73" s="49" t="s">
        <v>15</v>
      </c>
      <c r="J73" s="50" t="s">
        <v>3</v>
      </c>
      <c r="K73" s="22"/>
      <c r="L73" s="14" t="str">
        <f>IF(OR(AND(A71="Fri", C73="17:00 - 01:00"), AND(A71="Sat", OR(C73="01:00 - 09:00", C73="09:00 - 17:00"))), "WKND", IF(AND(A71&lt;&gt;"Fri", A71&lt;&gt;"Sat", C73="09:00 - 17:00"), "DAY", IF(AND(A71&lt;&gt;"Fri", A71&lt;&gt;"Sat", C73="01:00 - 09:00"), "NIGHT", "")))</f>
        <v/>
      </c>
      <c r="M73" s="4"/>
      <c r="N73" s="36"/>
      <c r="O73" s="4"/>
      <c r="P73" s="36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tr">
        <f>TEXT(B74,"ddd")</f>
        <v>Tue</v>
      </c>
      <c r="B74" s="6">
        <f>B71+1</f>
        <v>44859</v>
      </c>
      <c r="C74" s="7" t="s">
        <v>12</v>
      </c>
      <c r="D74" s="8" t="s">
        <v>13</v>
      </c>
      <c r="E74" s="33" t="s">
        <v>18</v>
      </c>
      <c r="F74" s="8"/>
      <c r="G74" s="19" t="s">
        <v>15</v>
      </c>
      <c r="H74" s="11" t="s">
        <v>15</v>
      </c>
      <c r="I74" s="48" t="s">
        <v>15</v>
      </c>
      <c r="J74" s="42" t="s">
        <v>6</v>
      </c>
      <c r="K74" s="22"/>
      <c r="L74" s="14" t="str">
        <f>IF(OR(AND(A74="Fri", C74="17:00 - 01:00"), AND(A74="Sat", OR(C74="01:00 - 09:00", C74="09:00 - 17:00"))), "WKND", IF(AND(A74&lt;&gt;"Fri", A74&lt;&gt;"Sat", C74="09:00 - 17:00"), "DAY", IF(AND(A74&lt;&gt;"Sat", C74="01:00 - 09:00"), "NIGHT", "")))</f>
        <v>NIGHT</v>
      </c>
      <c r="M74" s="4"/>
      <c r="N74" s="36"/>
      <c r="O74" s="4"/>
      <c r="P74" s="36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8"/>
      <c r="B75" s="18"/>
      <c r="C75" s="7" t="s">
        <v>17</v>
      </c>
      <c r="D75" s="8" t="s">
        <v>13</v>
      </c>
      <c r="E75" s="33" t="s">
        <v>18</v>
      </c>
      <c r="F75" s="8"/>
      <c r="G75" s="19" t="s">
        <v>15</v>
      </c>
      <c r="H75" s="11" t="s">
        <v>15</v>
      </c>
      <c r="I75" s="48" t="s">
        <v>15</v>
      </c>
      <c r="J75" s="43" t="s">
        <v>7</v>
      </c>
      <c r="K75" s="13"/>
      <c r="L75" s="14" t="str">
        <f>IF(OR(AND(A74="Fri", C75="17:00 - 01:00"), AND(A74="Sat", OR(C75="01:00 - 09:00", C75="09:00 - 17:00"))), "WKND", IF(AND(A74&lt;&gt;"Fri", A74&lt;&gt;"Sat", C75="09:00 - 17:00"), "DAY", IF(AND(A74&lt;&gt;"Fri", A74&lt;&gt;"Sat", C75="01:00 - 09:00"), "NIGHT", "")))</f>
        <v>DAY</v>
      </c>
      <c r="M75" s="4"/>
      <c r="N75" s="36"/>
      <c r="O75" s="4"/>
      <c r="P75" s="36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1"/>
      <c r="B76" s="21"/>
      <c r="C76" s="7" t="s">
        <v>20</v>
      </c>
      <c r="D76" s="8" t="s">
        <v>15</v>
      </c>
      <c r="E76" s="33" t="s">
        <v>18</v>
      </c>
      <c r="F76" s="8"/>
      <c r="G76" s="19" t="s">
        <v>15</v>
      </c>
      <c r="H76" s="11" t="s">
        <v>15</v>
      </c>
      <c r="I76" s="49" t="s">
        <v>15</v>
      </c>
      <c r="J76" s="47" t="s">
        <v>3</v>
      </c>
      <c r="K76" s="22"/>
      <c r="L76" s="14" t="str">
        <f>IF(OR(AND(A74="Fri", C76="17:00 - 01:00"), AND(A74="Sat", OR(C76="01:00 - 09:00", C76="09:00 - 17:00"))), "WKND", IF(AND(A74&lt;&gt;"Fri", A74&lt;&gt;"Sat", C76="09:00 - 17:00"), "DAY", IF(AND(A74&lt;&gt;"Fri", A74&lt;&gt;"Sat", C76="01:00 - 09:00"), "NIGHT", "")))</f>
        <v/>
      </c>
      <c r="M76" s="4"/>
      <c r="N76" s="36"/>
      <c r="O76" s="4"/>
      <c r="P76" s="36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tr">
        <f>TEXT(B77,"ddd")</f>
        <v>Wed</v>
      </c>
      <c r="B77" s="6">
        <f>B74+1</f>
        <v>44860</v>
      </c>
      <c r="C77" s="7" t="s">
        <v>12</v>
      </c>
      <c r="D77" s="8" t="s">
        <v>13</v>
      </c>
      <c r="E77" s="33" t="s">
        <v>18</v>
      </c>
      <c r="F77" s="8"/>
      <c r="G77" s="19" t="s">
        <v>15</v>
      </c>
      <c r="H77" s="11" t="s">
        <v>15</v>
      </c>
      <c r="I77" s="48" t="s">
        <v>15</v>
      </c>
      <c r="J77" s="45" t="s">
        <v>6</v>
      </c>
      <c r="K77" s="22"/>
      <c r="L77" s="14" t="str">
        <f>IF(OR(AND(A77="Fri", C77="17:00 - 01:00"), AND(A77="Sat", OR(C77="01:00 - 09:00", C77="09:00 - 17:00"))), "WKND", IF(AND(A77&lt;&gt;"Fri", A77&lt;&gt;"Sat", C77="09:00 - 17:00"), "DAY", IF(AND(A77&lt;&gt;"Sat", C77="01:00 - 09:00"), "NIGHT", "")))</f>
        <v>NIGHT</v>
      </c>
      <c r="M77" s="4"/>
      <c r="N77" s="36"/>
      <c r="O77" s="4"/>
      <c r="P77" s="36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8"/>
      <c r="B78" s="18"/>
      <c r="C78" s="51" t="s">
        <v>17</v>
      </c>
      <c r="D78" s="8" t="s">
        <v>13</v>
      </c>
      <c r="E78" s="33" t="s">
        <v>18</v>
      </c>
      <c r="F78" s="8"/>
      <c r="G78" s="19" t="s">
        <v>15</v>
      </c>
      <c r="H78" s="11" t="s">
        <v>15</v>
      </c>
      <c r="I78" s="49" t="s">
        <v>15</v>
      </c>
      <c r="J78" s="44" t="s">
        <v>7</v>
      </c>
      <c r="K78" s="13"/>
      <c r="L78" s="14" t="str">
        <f>IF(OR(AND(A77="Fri", C78="17:00 - 01:00"), AND(A77="Sat", OR(C78="01:00 - 09:00", C78="09:00 - 17:00"))), "WKND", IF(AND(A77&lt;&gt;"Fri", A77&lt;&gt;"Sat", C78="09:00 - 17:00"), "DAY", IF(AND(A77&lt;&gt;"Fri", A77&lt;&gt;"Sat", C78="01:00 - 09:00"), "NIGHT", "")))</f>
        <v>DAY</v>
      </c>
      <c r="M78" s="4"/>
      <c r="N78" s="36"/>
      <c r="O78" s="4"/>
      <c r="P78" s="36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1"/>
      <c r="B79" s="21"/>
      <c r="C79" s="7" t="s">
        <v>20</v>
      </c>
      <c r="D79" s="8" t="s">
        <v>15</v>
      </c>
      <c r="E79" s="33" t="s">
        <v>14</v>
      </c>
      <c r="F79" s="8"/>
      <c r="G79" s="19" t="s">
        <v>15</v>
      </c>
      <c r="H79" s="11" t="s">
        <v>15</v>
      </c>
      <c r="I79" s="48" t="s">
        <v>15</v>
      </c>
      <c r="J79" s="50" t="s">
        <v>3</v>
      </c>
      <c r="K79" s="22"/>
      <c r="L79" s="14" t="str">
        <f>IF(OR(AND(A77="Fri", C79="17:00 - 01:00"), AND(A77="Sat", OR(C79="01:00 - 09:00", C79="09:00 - 17:00"))), "WKND", IF(AND(A77&lt;&gt;"Fri", A77&lt;&gt;"Sat", C79="09:00 - 17:00"), "DAY", IF(AND(A77&lt;&gt;"Fri", A77&lt;&gt;"Sat", C79="01:00 - 09:00"), "NIGHT", "")))</f>
        <v/>
      </c>
      <c r="M79" s="4"/>
      <c r="N79" s="36"/>
      <c r="O79" s="4"/>
      <c r="P79" s="36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tr">
        <f>TEXT(B80,"ddd")</f>
        <v>Thu</v>
      </c>
      <c r="B80" s="6">
        <f>B77+1</f>
        <v>44861</v>
      </c>
      <c r="C80" s="7" t="s">
        <v>12</v>
      </c>
      <c r="D80" s="8" t="s">
        <v>13</v>
      </c>
      <c r="E80" s="33" t="s">
        <v>18</v>
      </c>
      <c r="F80" s="8"/>
      <c r="G80" s="8" t="s">
        <v>13</v>
      </c>
      <c r="H80" s="11" t="s">
        <v>15</v>
      </c>
      <c r="I80" s="49" t="s">
        <v>15</v>
      </c>
      <c r="J80" s="42" t="s">
        <v>8</v>
      </c>
      <c r="K80" s="22"/>
      <c r="L80" s="14" t="str">
        <f>IF(OR(AND(A80="Fri", C80="17:00 - 01:00"), AND(A80="Sat", OR(C80="01:00 - 09:00", C80="09:00 - 17:00"))), "WKND", IF(AND(A80&lt;&gt;"Fri", A80&lt;&gt;"Sat", C80="09:00 - 17:00"), "DAY", IF(AND(A80&lt;&gt;"Sat", C80="01:00 - 09:00"), "NIGHT", "")))</f>
        <v>NIGHT</v>
      </c>
      <c r="M80" s="4"/>
      <c r="N80" s="36"/>
      <c r="O80" s="4"/>
      <c r="P80" s="36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8"/>
      <c r="B81" s="18"/>
      <c r="C81" s="51" t="s">
        <v>17</v>
      </c>
      <c r="D81" s="8" t="s">
        <v>13</v>
      </c>
      <c r="E81" s="33" t="s">
        <v>18</v>
      </c>
      <c r="F81" s="8"/>
      <c r="G81" s="8" t="s">
        <v>13</v>
      </c>
      <c r="H81" s="11" t="s">
        <v>15</v>
      </c>
      <c r="I81" s="48" t="s">
        <v>15</v>
      </c>
      <c r="J81" s="43" t="s">
        <v>7</v>
      </c>
      <c r="K81" s="22"/>
      <c r="L81" s="14" t="str">
        <f>IF(OR(AND(A80="Fri", C81="17:00 - 01:00"), AND(A80="Sat", OR(C81="01:00 - 09:00", C81="09:00 - 17:00"))), "WKND", IF(AND(A80&lt;&gt;"Fri", A80&lt;&gt;"Sat", C81="09:00 - 17:00"), "DAY", IF(AND(A80&lt;&gt;"Fri", A80&lt;&gt;"Sat", C81="01:00 - 09:00"), "NIGHT", "")))</f>
        <v>DAY</v>
      </c>
      <c r="M81" s="4"/>
      <c r="N81" s="36"/>
      <c r="O81" s="4"/>
      <c r="P81" s="36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1"/>
      <c r="B82" s="21"/>
      <c r="C82" s="7" t="s">
        <v>20</v>
      </c>
      <c r="D82" s="8" t="s">
        <v>15</v>
      </c>
      <c r="E82" s="33" t="s">
        <v>14</v>
      </c>
      <c r="F82" s="8"/>
      <c r="G82" s="19" t="s">
        <v>15</v>
      </c>
      <c r="H82" s="11" t="s">
        <v>15</v>
      </c>
      <c r="I82" s="49" t="s">
        <v>15</v>
      </c>
      <c r="J82" s="42" t="s">
        <v>4</v>
      </c>
      <c r="K82" s="22"/>
      <c r="L82" s="14" t="str">
        <f>IF(OR(AND(A80="Fri", C82="17:00 - 01:00"), AND(A80="Sat", OR(C82="01:00 - 09:00", C82="09:00 - 17:00"))), "WKND", IF(AND(A80&lt;&gt;"Fri", A80&lt;&gt;"Sat", C82="09:00 - 17:00"), "DAY", IF(AND(A80&lt;&gt;"Fri", A80&lt;&gt;"Sat", C82="01:00 - 09:00"), "NIGHT", "")))</f>
        <v/>
      </c>
      <c r="M82" s="4"/>
      <c r="N82" s="36"/>
      <c r="O82" s="4"/>
      <c r="P82" s="36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tr">
        <f>TEXT(B83,"ddd")</f>
        <v>Fri</v>
      </c>
      <c r="B83" s="6">
        <f>B80+1</f>
        <v>44862</v>
      </c>
      <c r="C83" s="7" t="s">
        <v>12</v>
      </c>
      <c r="D83" s="8" t="s">
        <v>13</v>
      </c>
      <c r="E83" s="33" t="s">
        <v>14</v>
      </c>
      <c r="F83" s="8"/>
      <c r="G83" s="19" t="s">
        <v>15</v>
      </c>
      <c r="H83" s="11" t="s">
        <v>15</v>
      </c>
      <c r="I83" s="48" t="s">
        <v>15</v>
      </c>
      <c r="J83" s="45" t="s">
        <v>6</v>
      </c>
      <c r="K83" s="22"/>
      <c r="L83" s="14" t="str">
        <f>IF(OR(AND(A83="Fri", C83="17:00 - 01:00"), AND(A83="Sat", OR(C83="01:00 - 09:00", C83="09:00 - 17:00"))), "WKND", IF(AND(A83&lt;&gt;"Fri", A83&lt;&gt;"Sat", C83="09:00 - 17:00"), "DAY", IF(AND(A83&lt;&gt;"Sat", C83="01:00 - 09:00"), "NIGHT", "")))</f>
        <v>NIGHT</v>
      </c>
      <c r="M83" s="4"/>
      <c r="N83" s="36"/>
      <c r="O83" s="4"/>
      <c r="P83" s="36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8"/>
      <c r="B84" s="18"/>
      <c r="C84" s="7" t="s">
        <v>17</v>
      </c>
      <c r="D84" s="8" t="s">
        <v>13</v>
      </c>
      <c r="E84" s="33" t="s">
        <v>14</v>
      </c>
      <c r="F84" s="8"/>
      <c r="G84" s="19" t="s">
        <v>15</v>
      </c>
      <c r="H84" s="11" t="s">
        <v>15</v>
      </c>
      <c r="I84" s="49" t="s">
        <v>15</v>
      </c>
      <c r="J84" s="42" t="s">
        <v>8</v>
      </c>
      <c r="K84" s="13"/>
      <c r="L84" s="14" t="str">
        <f>IF(OR(AND(A83="Fri", C84="17:00 - 01:00"), AND(A83="Sat", OR(C84="01:00 - 09:00", C84="09:00 - 17:00"))), "WKND", IF(AND(A83&lt;&gt;"Fri", A83&lt;&gt;"Sat", C84="09:00 - 17:00"), "DAY", IF(AND(A83&lt;&gt;"Fri", A83&lt;&gt;"Sat", C84="01:00 - 09:00"), "NIGHT", "")))</f>
        <v/>
      </c>
      <c r="M84" s="4"/>
      <c r="N84" s="36"/>
      <c r="O84" s="4"/>
      <c r="P84" s="36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1"/>
      <c r="B85" s="21"/>
      <c r="C85" s="7" t="s">
        <v>20</v>
      </c>
      <c r="D85" s="8" t="s">
        <v>15</v>
      </c>
      <c r="E85" s="33" t="s">
        <v>14</v>
      </c>
      <c r="F85" s="8"/>
      <c r="G85" s="19" t="s">
        <v>15</v>
      </c>
      <c r="H85" s="11" t="s">
        <v>15</v>
      </c>
      <c r="I85" s="48" t="s">
        <v>15</v>
      </c>
      <c r="J85" s="50" t="s">
        <v>3</v>
      </c>
      <c r="K85" s="13"/>
      <c r="L85" s="14" t="str">
        <f>IF(OR(AND(A83="Fri", C85="17:00 - 01:00"), AND(A83="Sat", OR(C85="01:00 - 09:00", C85="09:00 - 17:00"))), "WKND", IF(AND(A83&lt;&gt;"Fri", A83&lt;&gt;"Sat", C85="09:00 - 17:00"), "DAY", IF(AND(A83&lt;&gt;"Fri", A83&lt;&gt;"Sat", C85="01:00 - 09:00"), "NIGHT", "")))</f>
        <v>WKND</v>
      </c>
      <c r="M85" s="4"/>
      <c r="N85" s="36"/>
      <c r="O85" s="4"/>
      <c r="P85" s="36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tr">
        <f>TEXT(B86,"ddd")</f>
        <v>Sat</v>
      </c>
      <c r="B86" s="6">
        <f>B83+1</f>
        <v>44863</v>
      </c>
      <c r="C86" s="7" t="s">
        <v>12</v>
      </c>
      <c r="D86" s="8" t="s">
        <v>13</v>
      </c>
      <c r="E86" s="33" t="s">
        <v>14</v>
      </c>
      <c r="F86" s="8"/>
      <c r="G86" s="19" t="s">
        <v>15</v>
      </c>
      <c r="H86" s="11" t="s">
        <v>15</v>
      </c>
      <c r="I86" s="49" t="s">
        <v>15</v>
      </c>
      <c r="J86" s="42" t="s">
        <v>4</v>
      </c>
      <c r="K86" s="22"/>
      <c r="L86" s="14" t="str">
        <f>IF(OR(AND(A86="Fri", C86="17:00 - 01:00"), AND(A86="Sat", OR(C86="01:00 - 09:00", C86="09:00 - 17:00"))), "WKND", IF(AND(A86&lt;&gt;"Fri", A86&lt;&gt;"Sat", C86="09:00 - 17:00"), "DAY", IF(AND(A86&lt;&gt;"Sat", C86="01:00 - 09:00"), "NIGHT", "")))</f>
        <v>WKND</v>
      </c>
      <c r="M86" s="4"/>
      <c r="N86" s="36"/>
      <c r="O86" s="4"/>
      <c r="P86" s="36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8"/>
      <c r="B87" s="18"/>
      <c r="C87" s="7" t="s">
        <v>17</v>
      </c>
      <c r="D87" s="8" t="s">
        <v>15</v>
      </c>
      <c r="E87" s="33" t="s">
        <v>14</v>
      </c>
      <c r="F87" s="8"/>
      <c r="G87" s="19" t="s">
        <v>15</v>
      </c>
      <c r="H87" s="11" t="s">
        <v>15</v>
      </c>
      <c r="I87" s="48" t="s">
        <v>15</v>
      </c>
      <c r="J87" s="43" t="s">
        <v>7</v>
      </c>
      <c r="K87" s="22"/>
      <c r="L87" s="14" t="str">
        <f>IF(OR(AND(A86="Fri", C87="17:00 - 01:00"), AND(A86="Sat", OR(C87="01:00 - 09:00", C87="09:00 - 17:00"))), "WKND", IF(AND(A86&lt;&gt;"Fri", A86&lt;&gt;"Sat", C87="09:00 - 17:00"), "DAY", IF(AND(A86&lt;&gt;"Fri", A86&lt;&gt;"Sat", C87="01:00 - 09:00"), "NIGHT", "")))</f>
        <v>WKND</v>
      </c>
      <c r="M87" s="4"/>
      <c r="N87" s="36"/>
      <c r="O87" s="4"/>
      <c r="P87" s="36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1"/>
      <c r="B88" s="21"/>
      <c r="C88" s="7" t="s">
        <v>20</v>
      </c>
      <c r="D88" s="8" t="s">
        <v>15</v>
      </c>
      <c r="E88" s="33" t="s">
        <v>14</v>
      </c>
      <c r="F88" s="8"/>
      <c r="G88" s="19" t="s">
        <v>15</v>
      </c>
      <c r="H88" s="11" t="s">
        <v>15</v>
      </c>
      <c r="I88" s="49" t="s">
        <v>15</v>
      </c>
      <c r="J88" s="47" t="s">
        <v>3</v>
      </c>
      <c r="K88" s="22"/>
      <c r="L88" s="14" t="str">
        <f>IF(OR(AND(A86="Fri", C88="17:00 - 01:00"), AND(A86="Sat", OR(C88="01:00 - 09:00", C88="09:00 - 17:00"))), "WKND", IF(AND(A86&lt;&gt;"Fri", A86&lt;&gt;"Sat", C88="09:00 - 17:00"), "DAY", IF(AND(A86&lt;&gt;"Fri", A86&lt;&gt;"Sat", C88="01:00 - 09:00"), "NIGHT", "")))</f>
        <v/>
      </c>
      <c r="M88" s="4"/>
      <c r="N88" s="36"/>
      <c r="O88" s="4"/>
      <c r="P88" s="36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tr">
        <f>TEXT(B89,"ddd")</f>
        <v>Sun</v>
      </c>
      <c r="B89" s="6">
        <f>B86+1</f>
        <v>44864</v>
      </c>
      <c r="C89" s="7" t="s">
        <v>12</v>
      </c>
      <c r="D89" s="8" t="s">
        <v>13</v>
      </c>
      <c r="E89" s="33" t="s">
        <v>14</v>
      </c>
      <c r="F89" s="8"/>
      <c r="G89" s="19" t="s">
        <v>15</v>
      </c>
      <c r="H89" s="11" t="s">
        <v>15</v>
      </c>
      <c r="I89" s="48" t="s">
        <v>15</v>
      </c>
      <c r="J89" s="45" t="s">
        <v>4</v>
      </c>
      <c r="K89" s="22"/>
      <c r="L89" s="14" t="str">
        <f>IF(OR(AND(A89="Fri", C89="17:00 - 01:00"), AND(A89="Sat", OR(C89="01:00 - 09:00", C89="09:00 - 17:00"))), "WKND", IF(AND(A89&lt;&gt;"Fri", A89&lt;&gt;"Sat", C89="09:00 - 17:00"), "DAY", IF(AND(A89&lt;&gt;"Sat", C89="01:00 - 09:00"), "NIGHT", "")))</f>
        <v>NIGHT</v>
      </c>
      <c r="M89" s="4"/>
      <c r="N89" s="36"/>
      <c r="O89" s="4"/>
      <c r="P89" s="36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8"/>
      <c r="B90" s="18"/>
      <c r="C90" s="7" t="s">
        <v>17</v>
      </c>
      <c r="D90" s="8" t="s">
        <v>13</v>
      </c>
      <c r="E90" s="33" t="s">
        <v>18</v>
      </c>
      <c r="F90" s="8"/>
      <c r="G90" s="19" t="s">
        <v>15</v>
      </c>
      <c r="H90" s="11" t="s">
        <v>15</v>
      </c>
      <c r="I90" s="49" t="s">
        <v>15</v>
      </c>
      <c r="J90" s="44" t="s">
        <v>7</v>
      </c>
      <c r="K90" s="13"/>
      <c r="L90" s="14" t="str">
        <f>IF(OR(AND(A89="Fri", C90="17:00 - 01:00"), AND(A89="Sat", OR(C90="01:00 - 09:00", C90="09:00 - 17:00"))), "WKND", IF(AND(A89&lt;&gt;"Fri", A89&lt;&gt;"Sat", C90="09:00 - 17:00"), "DAY", IF(AND(A89&lt;&gt;"Fri", A89&lt;&gt;"Sat", C90="01:00 - 09:00"), "NIGHT", "")))</f>
        <v>DAY</v>
      </c>
      <c r="M90" s="4"/>
      <c r="N90" s="36"/>
      <c r="O90" s="4"/>
      <c r="P90" s="36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1"/>
      <c r="B91" s="21"/>
      <c r="C91" s="7" t="s">
        <v>20</v>
      </c>
      <c r="D91" s="8" t="s">
        <v>15</v>
      </c>
      <c r="E91" s="33" t="s">
        <v>14</v>
      </c>
      <c r="F91" s="8"/>
      <c r="G91" s="19" t="s">
        <v>15</v>
      </c>
      <c r="H91" s="11" t="s">
        <v>15</v>
      </c>
      <c r="I91" s="48" t="s">
        <v>15</v>
      </c>
      <c r="J91" s="50" t="s">
        <v>3</v>
      </c>
      <c r="K91" s="22"/>
      <c r="L91" s="14" t="str">
        <f>IF(OR(AND(A89="Fri", C91="17:00 - 01:00"), AND(A89="Sat", OR(C91="01:00 - 09:00", C91="09:00 - 17:00"))), "WKND", IF(AND(A89&lt;&gt;"Fri", A89&lt;&gt;"Sat", C91="09:00 - 17:00"), "DAY", IF(AND(A89&lt;&gt;"Fri", A89&lt;&gt;"Sat", C91="01:00 - 09:00"), "NIGHT", "")))</f>
        <v/>
      </c>
      <c r="M91" s="4"/>
      <c r="N91" s="36"/>
      <c r="O91" s="4"/>
      <c r="P91" s="36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tr">
        <f>TEXT(B92,"ddd")</f>
        <v>Mon</v>
      </c>
      <c r="B92" s="6">
        <f>B89+1</f>
        <v>44865</v>
      </c>
      <c r="C92" s="7" t="s">
        <v>12</v>
      </c>
      <c r="D92" s="8" t="s">
        <v>13</v>
      </c>
      <c r="E92" s="33" t="s">
        <v>18</v>
      </c>
      <c r="F92" s="8"/>
      <c r="G92" s="19" t="s">
        <v>15</v>
      </c>
      <c r="H92" s="11" t="s">
        <v>15</v>
      </c>
      <c r="I92" s="52" t="s">
        <v>15</v>
      </c>
      <c r="J92" s="42" t="s">
        <v>8</v>
      </c>
      <c r="K92" s="13"/>
      <c r="L92" s="14" t="str">
        <f>IF(OR(AND(A92="Fri", C92="17:00 - 01:00"), AND(A92="Sat", OR(C92="01:00 - 09:00", C92="09:00 - 17:00"))), "WKND", IF(AND(A92&lt;&gt;"Fri", A92&lt;&gt;"Sat", C92="09:00 - 17:00"), "DAY", IF(AND(A92&lt;&gt;"Sat", C92="01:00 - 09:00"), "NIGHT", "")))</f>
        <v>NIGHT</v>
      </c>
      <c r="M92" s="4"/>
      <c r="N92" s="36"/>
      <c r="O92" s="4"/>
      <c r="P92" s="36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8"/>
      <c r="B93" s="18"/>
      <c r="C93" s="7" t="s">
        <v>17</v>
      </c>
      <c r="D93" s="8" t="s">
        <v>13</v>
      </c>
      <c r="E93" s="33" t="s">
        <v>18</v>
      </c>
      <c r="F93" s="8"/>
      <c r="G93" s="19" t="s">
        <v>15</v>
      </c>
      <c r="H93" s="11" t="s">
        <v>15</v>
      </c>
      <c r="I93" s="53" t="s">
        <v>15</v>
      </c>
      <c r="J93" s="43" t="s">
        <v>7</v>
      </c>
      <c r="K93" s="22"/>
      <c r="L93" s="14" t="str">
        <f>IF(OR(AND(A92="Fri", C93="17:00 - 01:00"), AND(A92="Sat", OR(C93="01:00 - 09:00", C93="09:00 - 17:00"))), "WKND", IF(AND(A92&lt;&gt;"Fri", A92&lt;&gt;"Sat", C93="09:00 - 17:00"), "DAY", IF(AND(A92&lt;&gt;"Fri", A92&lt;&gt;"Sat", C93="01:00 - 09:00"), "NIGHT", "")))</f>
        <v>DAY</v>
      </c>
      <c r="M93" s="4"/>
      <c r="N93" s="36"/>
      <c r="O93" s="4"/>
      <c r="P93" s="36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1"/>
      <c r="B94" s="21"/>
      <c r="C94" s="7" t="s">
        <v>20</v>
      </c>
      <c r="D94" s="8" t="s">
        <v>15</v>
      </c>
      <c r="E94" s="33" t="s">
        <v>18</v>
      </c>
      <c r="F94" s="8"/>
      <c r="G94" s="19" t="s">
        <v>15</v>
      </c>
      <c r="H94" s="11" t="s">
        <v>15</v>
      </c>
      <c r="I94" s="52" t="s">
        <v>15</v>
      </c>
      <c r="J94" s="47" t="s">
        <v>3</v>
      </c>
      <c r="K94" s="22"/>
      <c r="L94" s="14" t="str">
        <f>IF(OR(AND(A92="Fri", C94="17:00 - 01:00"), AND(A92="Sat", OR(C94="01:00 - 09:00", C94="09:00 - 17:00"))), "WKND", IF(AND(A92&lt;&gt;"Fri", A92&lt;&gt;"Sat", C94="09:00 - 17:00"), "DAY", IF(AND(A92&lt;&gt;"Fri", A92&lt;&gt;"Sat", C94="01:00 - 09:00"), "NIGHT", "")))</f>
        <v/>
      </c>
      <c r="M94" s="4"/>
      <c r="N94" s="36"/>
      <c r="O94" s="4"/>
      <c r="P94" s="36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4"/>
      <c r="B95" s="55"/>
      <c r="C95" s="56"/>
      <c r="D95" s="56"/>
      <c r="E95" s="57"/>
      <c r="F95" s="56"/>
      <c r="G95" s="56"/>
      <c r="H95" s="56"/>
      <c r="I95" s="56"/>
      <c r="J95" s="5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4"/>
      <c r="B96" s="55"/>
      <c r="C96" s="56"/>
      <c r="D96" s="56"/>
      <c r="E96" s="57"/>
      <c r="F96" s="56"/>
      <c r="G96" s="56"/>
      <c r="H96" s="56"/>
      <c r="I96" s="56"/>
      <c r="J96" s="5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4"/>
      <c r="B97" s="55"/>
      <c r="C97" s="56"/>
      <c r="D97" s="56"/>
      <c r="E97" s="57"/>
      <c r="F97" s="56"/>
      <c r="G97" s="56"/>
      <c r="H97" s="56"/>
      <c r="I97" s="56"/>
      <c r="J97" s="5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4"/>
      <c r="B98" s="55"/>
      <c r="C98" s="56"/>
      <c r="D98" s="56"/>
      <c r="E98" s="57"/>
      <c r="F98" s="56"/>
      <c r="G98" s="56"/>
      <c r="H98" s="56"/>
      <c r="I98" s="56"/>
      <c r="J98" s="5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4"/>
      <c r="B99" s="55"/>
      <c r="C99" s="56"/>
      <c r="D99" s="56"/>
      <c r="E99" s="57"/>
      <c r="F99" s="56"/>
      <c r="G99" s="56"/>
      <c r="H99" s="56"/>
      <c r="I99" s="56"/>
      <c r="J99" s="5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4"/>
      <c r="B100" s="55"/>
      <c r="C100" s="56"/>
      <c r="D100" s="56"/>
      <c r="E100" s="57"/>
      <c r="F100" s="56"/>
      <c r="G100" s="56"/>
      <c r="H100" s="56"/>
      <c r="I100" s="56"/>
      <c r="J100" s="5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8"/>
      <c r="B101" s="55"/>
      <c r="C101" s="4"/>
      <c r="D101" s="4"/>
      <c r="E101" s="5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8"/>
      <c r="B102" s="55"/>
      <c r="C102" s="4"/>
      <c r="D102" s="4"/>
      <c r="E102" s="59"/>
      <c r="F102" s="4"/>
      <c r="G102" s="41"/>
      <c r="H102" s="4"/>
      <c r="I102" s="6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8"/>
      <c r="B103" s="55"/>
      <c r="C103" s="4"/>
      <c r="D103" s="4"/>
      <c r="E103" s="5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8"/>
      <c r="B104" s="61"/>
      <c r="C104" s="4"/>
      <c r="D104" s="4"/>
      <c r="E104" s="5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8"/>
      <c r="B105" s="61"/>
      <c r="C105" s="4"/>
      <c r="D105" s="4"/>
      <c r="E105" s="5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8"/>
      <c r="B106" s="61"/>
      <c r="C106" s="4"/>
      <c r="D106" s="4"/>
      <c r="E106" s="5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1"/>
      <c r="B107" s="61"/>
      <c r="C107" s="4"/>
      <c r="D107" s="4"/>
      <c r="E107" s="5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1"/>
      <c r="B108" s="61"/>
      <c r="C108" s="4"/>
      <c r="D108" s="4"/>
      <c r="E108" s="5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1"/>
      <c r="B109" s="61"/>
      <c r="C109" s="4"/>
      <c r="D109" s="4"/>
      <c r="E109" s="5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1"/>
      <c r="B110" s="61"/>
      <c r="C110" s="4"/>
      <c r="D110" s="4"/>
      <c r="E110" s="5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1"/>
      <c r="B111" s="61"/>
      <c r="C111" s="4"/>
      <c r="D111" s="4"/>
      <c r="E111" s="5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1"/>
      <c r="B112" s="61"/>
      <c r="C112" s="4"/>
      <c r="D112" s="4"/>
      <c r="E112" s="5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1"/>
      <c r="B113" s="61"/>
      <c r="C113" s="4"/>
      <c r="D113" s="4"/>
      <c r="E113" s="5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1"/>
      <c r="B114" s="61"/>
      <c r="C114" s="4"/>
      <c r="D114" s="4"/>
      <c r="E114" s="5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1"/>
      <c r="B115" s="61"/>
      <c r="C115" s="4"/>
      <c r="D115" s="4"/>
      <c r="E115" s="5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1"/>
      <c r="B116" s="61"/>
      <c r="C116" s="4"/>
      <c r="D116" s="4"/>
      <c r="E116" s="5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1"/>
      <c r="B117" s="61"/>
      <c r="C117" s="4"/>
      <c r="D117" s="4"/>
      <c r="E117" s="5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1"/>
      <c r="B118" s="61"/>
      <c r="C118" s="4"/>
      <c r="D118" s="4"/>
      <c r="E118" s="5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1"/>
      <c r="B119" s="61"/>
      <c r="C119" s="4"/>
      <c r="D119" s="4"/>
      <c r="E119" s="5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1"/>
      <c r="B120" s="61"/>
      <c r="C120" s="4"/>
      <c r="D120" s="4"/>
      <c r="E120" s="5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1"/>
      <c r="B121" s="61"/>
      <c r="C121" s="4"/>
      <c r="D121" s="4"/>
      <c r="E121" s="5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1"/>
      <c r="B122" s="61"/>
      <c r="C122" s="4"/>
      <c r="D122" s="4"/>
      <c r="E122" s="5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1"/>
      <c r="B123" s="61"/>
      <c r="C123" s="4"/>
      <c r="D123" s="4"/>
      <c r="E123" s="5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1"/>
      <c r="B124" s="61"/>
      <c r="C124" s="4"/>
      <c r="D124" s="4"/>
      <c r="E124" s="5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1"/>
      <c r="B125" s="61"/>
      <c r="C125" s="4"/>
      <c r="D125" s="4"/>
      <c r="E125" s="5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1"/>
      <c r="B126" s="61"/>
      <c r="C126" s="4"/>
      <c r="D126" s="4"/>
      <c r="E126" s="5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1"/>
      <c r="B127" s="61"/>
      <c r="C127" s="4"/>
      <c r="D127" s="4"/>
      <c r="E127" s="5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1"/>
      <c r="B128" s="61"/>
      <c r="C128" s="4"/>
      <c r="D128" s="4"/>
      <c r="E128" s="5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1"/>
      <c r="B129" s="61"/>
      <c r="C129" s="4"/>
      <c r="D129" s="4"/>
      <c r="E129" s="5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1"/>
      <c r="B130" s="61"/>
      <c r="C130" s="4"/>
      <c r="D130" s="4"/>
      <c r="E130" s="5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1"/>
      <c r="B131" s="61"/>
      <c r="C131" s="4"/>
      <c r="D131" s="4"/>
      <c r="E131" s="5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1"/>
      <c r="B132" s="61"/>
      <c r="C132" s="4"/>
      <c r="D132" s="4"/>
      <c r="E132" s="5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1"/>
      <c r="B133" s="61"/>
      <c r="C133" s="4"/>
      <c r="D133" s="4"/>
      <c r="E133" s="5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1"/>
      <c r="B134" s="61"/>
      <c r="C134" s="4"/>
      <c r="D134" s="4"/>
      <c r="E134" s="5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1"/>
      <c r="B135" s="61"/>
      <c r="C135" s="4"/>
      <c r="D135" s="4"/>
      <c r="E135" s="5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1"/>
      <c r="B136" s="61"/>
      <c r="C136" s="4"/>
      <c r="D136" s="4"/>
      <c r="E136" s="5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1"/>
      <c r="B137" s="61"/>
      <c r="C137" s="4"/>
      <c r="D137" s="4"/>
      <c r="E137" s="5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1"/>
      <c r="B138" s="61"/>
      <c r="C138" s="4"/>
      <c r="D138" s="4"/>
      <c r="E138" s="5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1"/>
      <c r="B139" s="61"/>
      <c r="C139" s="4"/>
      <c r="D139" s="4"/>
      <c r="E139" s="5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1"/>
      <c r="B140" s="61"/>
      <c r="C140" s="4"/>
      <c r="D140" s="4"/>
      <c r="E140" s="5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1"/>
      <c r="B141" s="61"/>
      <c r="C141" s="4"/>
      <c r="D141" s="4"/>
      <c r="E141" s="5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1"/>
      <c r="B142" s="61"/>
      <c r="C142" s="4"/>
      <c r="D142" s="4"/>
      <c r="E142" s="5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1"/>
      <c r="B143" s="61"/>
      <c r="C143" s="4"/>
      <c r="D143" s="4"/>
      <c r="E143" s="5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1"/>
      <c r="B144" s="61"/>
      <c r="C144" s="4"/>
      <c r="D144" s="4"/>
      <c r="E144" s="5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1"/>
      <c r="B145" s="61"/>
      <c r="C145" s="4"/>
      <c r="D145" s="4"/>
      <c r="E145" s="5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1"/>
      <c r="B146" s="61"/>
      <c r="C146" s="4"/>
      <c r="D146" s="4"/>
      <c r="E146" s="5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1"/>
      <c r="B147" s="61"/>
      <c r="C147" s="4"/>
      <c r="D147" s="4"/>
      <c r="E147" s="5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1"/>
      <c r="B148" s="61"/>
      <c r="C148" s="4"/>
      <c r="D148" s="4"/>
      <c r="E148" s="5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1"/>
      <c r="B149" s="61"/>
      <c r="C149" s="4"/>
      <c r="D149" s="4"/>
      <c r="E149" s="5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1"/>
      <c r="B150" s="61"/>
      <c r="C150" s="4"/>
      <c r="D150" s="4"/>
      <c r="E150" s="5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1"/>
      <c r="B151" s="61"/>
      <c r="C151" s="4"/>
      <c r="D151" s="4"/>
      <c r="E151" s="5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1"/>
      <c r="B152" s="61"/>
      <c r="C152" s="4"/>
      <c r="D152" s="4"/>
      <c r="E152" s="5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1"/>
      <c r="B153" s="61"/>
      <c r="C153" s="4"/>
      <c r="D153" s="4"/>
      <c r="E153" s="5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1"/>
      <c r="B154" s="61"/>
      <c r="C154" s="4"/>
      <c r="D154" s="4"/>
      <c r="E154" s="5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1"/>
      <c r="B155" s="61"/>
      <c r="C155" s="4"/>
      <c r="D155" s="4"/>
      <c r="E155" s="5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1"/>
      <c r="B156" s="61"/>
      <c r="C156" s="4"/>
      <c r="D156" s="4"/>
      <c r="E156" s="5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1"/>
      <c r="B157" s="61"/>
      <c r="C157" s="4"/>
      <c r="D157" s="4"/>
      <c r="E157" s="5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1"/>
      <c r="B158" s="61"/>
      <c r="C158" s="4"/>
      <c r="D158" s="4"/>
      <c r="E158" s="5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1"/>
      <c r="B159" s="61"/>
      <c r="C159" s="4"/>
      <c r="D159" s="4"/>
      <c r="E159" s="5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1"/>
      <c r="B160" s="61"/>
      <c r="C160" s="4"/>
      <c r="D160" s="4"/>
      <c r="E160" s="5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1"/>
      <c r="B161" s="61"/>
      <c r="C161" s="4"/>
      <c r="D161" s="4"/>
      <c r="E161" s="5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1"/>
      <c r="B162" s="61"/>
      <c r="C162" s="4"/>
      <c r="D162" s="4"/>
      <c r="E162" s="5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1"/>
      <c r="B163" s="61"/>
      <c r="C163" s="4"/>
      <c r="D163" s="4"/>
      <c r="E163" s="5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1"/>
      <c r="B164" s="61"/>
      <c r="C164" s="4"/>
      <c r="D164" s="4"/>
      <c r="E164" s="5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1"/>
      <c r="B165" s="61"/>
      <c r="C165" s="4"/>
      <c r="D165" s="4"/>
      <c r="E165" s="5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1"/>
      <c r="B166" s="61"/>
      <c r="C166" s="4"/>
      <c r="D166" s="4"/>
      <c r="E166" s="5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1"/>
      <c r="B167" s="61"/>
      <c r="C167" s="4"/>
      <c r="D167" s="4"/>
      <c r="E167" s="5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1"/>
      <c r="B168" s="61"/>
      <c r="C168" s="4"/>
      <c r="D168" s="4"/>
      <c r="E168" s="5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1"/>
      <c r="B169" s="61"/>
      <c r="C169" s="4"/>
      <c r="D169" s="4"/>
      <c r="E169" s="5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1"/>
      <c r="B170" s="61"/>
      <c r="C170" s="4"/>
      <c r="D170" s="4"/>
      <c r="E170" s="5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1"/>
      <c r="B171" s="61"/>
      <c r="C171" s="4"/>
      <c r="D171" s="4"/>
      <c r="E171" s="5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1"/>
      <c r="B172" s="61"/>
      <c r="C172" s="4"/>
      <c r="D172" s="4"/>
      <c r="E172" s="5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1"/>
      <c r="B173" s="61"/>
      <c r="C173" s="4"/>
      <c r="D173" s="4"/>
      <c r="E173" s="5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1"/>
      <c r="B174" s="61"/>
      <c r="C174" s="4"/>
      <c r="D174" s="4"/>
      <c r="E174" s="5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1"/>
      <c r="B175" s="61"/>
      <c r="C175" s="4"/>
      <c r="D175" s="4"/>
      <c r="E175" s="5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1"/>
      <c r="B176" s="61"/>
      <c r="C176" s="4"/>
      <c r="D176" s="4"/>
      <c r="E176" s="5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1"/>
      <c r="B177" s="61"/>
      <c r="C177" s="4"/>
      <c r="D177" s="4"/>
      <c r="E177" s="5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1"/>
      <c r="B178" s="61"/>
      <c r="C178" s="4"/>
      <c r="D178" s="4"/>
      <c r="E178" s="5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1"/>
      <c r="B179" s="61"/>
      <c r="C179" s="4"/>
      <c r="D179" s="4"/>
      <c r="E179" s="5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1"/>
      <c r="B180" s="61"/>
      <c r="C180" s="4"/>
      <c r="D180" s="4"/>
      <c r="E180" s="5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1"/>
      <c r="B181" s="61"/>
      <c r="C181" s="4"/>
      <c r="D181" s="4"/>
      <c r="E181" s="5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1"/>
      <c r="B182" s="61"/>
      <c r="C182" s="4"/>
      <c r="D182" s="4"/>
      <c r="E182" s="5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1"/>
      <c r="B183" s="61"/>
      <c r="C183" s="4"/>
      <c r="D183" s="4"/>
      <c r="E183" s="5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1"/>
      <c r="B184" s="61"/>
      <c r="C184" s="4"/>
      <c r="D184" s="4"/>
      <c r="E184" s="5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1"/>
      <c r="B185" s="61"/>
      <c r="C185" s="4"/>
      <c r="D185" s="4"/>
      <c r="E185" s="5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1"/>
      <c r="B186" s="61"/>
      <c r="C186" s="4"/>
      <c r="D186" s="4"/>
      <c r="E186" s="5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1"/>
      <c r="B187" s="61"/>
      <c r="C187" s="4"/>
      <c r="D187" s="4"/>
      <c r="E187" s="5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1"/>
      <c r="B188" s="61"/>
      <c r="C188" s="4"/>
      <c r="D188" s="4"/>
      <c r="E188" s="5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1"/>
      <c r="B189" s="61"/>
      <c r="C189" s="4"/>
      <c r="D189" s="4"/>
      <c r="E189" s="5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1"/>
      <c r="B190" s="61"/>
      <c r="C190" s="4"/>
      <c r="D190" s="4"/>
      <c r="E190" s="5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1"/>
      <c r="B191" s="61"/>
      <c r="C191" s="4"/>
      <c r="D191" s="4"/>
      <c r="E191" s="5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1"/>
      <c r="B192" s="61"/>
      <c r="C192" s="4"/>
      <c r="D192" s="4"/>
      <c r="E192" s="5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1"/>
      <c r="B193" s="61"/>
      <c r="C193" s="4"/>
      <c r="D193" s="4"/>
      <c r="E193" s="5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1"/>
      <c r="B194" s="61"/>
      <c r="C194" s="4"/>
      <c r="D194" s="4"/>
      <c r="E194" s="5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1"/>
      <c r="B195" s="61"/>
      <c r="C195" s="4"/>
      <c r="D195" s="4"/>
      <c r="E195" s="5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1"/>
      <c r="B196" s="61"/>
      <c r="C196" s="4"/>
      <c r="D196" s="4"/>
      <c r="E196" s="5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1"/>
      <c r="B197" s="61"/>
      <c r="C197" s="4"/>
      <c r="D197" s="4"/>
      <c r="E197" s="5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1"/>
      <c r="B198" s="61"/>
      <c r="C198" s="4"/>
      <c r="D198" s="4"/>
      <c r="E198" s="5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1"/>
      <c r="B199" s="61"/>
      <c r="C199" s="4"/>
      <c r="D199" s="4"/>
      <c r="E199" s="5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1"/>
      <c r="B200" s="61"/>
      <c r="C200" s="4"/>
      <c r="D200" s="4"/>
      <c r="E200" s="5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1"/>
      <c r="B201" s="61"/>
      <c r="C201" s="4"/>
      <c r="D201" s="4"/>
      <c r="E201" s="5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1"/>
      <c r="B202" s="61"/>
      <c r="C202" s="4"/>
      <c r="D202" s="4"/>
      <c r="E202" s="5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1"/>
      <c r="B203" s="61"/>
      <c r="C203" s="4"/>
      <c r="D203" s="4"/>
      <c r="E203" s="5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1"/>
      <c r="B204" s="61"/>
      <c r="C204" s="4"/>
      <c r="D204" s="4"/>
      <c r="E204" s="5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1"/>
      <c r="B205" s="61"/>
      <c r="C205" s="4"/>
      <c r="D205" s="4"/>
      <c r="E205" s="5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1"/>
      <c r="B206" s="61"/>
      <c r="C206" s="4"/>
      <c r="D206" s="4"/>
      <c r="E206" s="5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1"/>
      <c r="B207" s="61"/>
      <c r="C207" s="4"/>
      <c r="D207" s="4"/>
      <c r="E207" s="5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1"/>
      <c r="B208" s="61"/>
      <c r="C208" s="4"/>
      <c r="D208" s="4"/>
      <c r="E208" s="5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1"/>
      <c r="B209" s="61"/>
      <c r="C209" s="4"/>
      <c r="D209" s="4"/>
      <c r="E209" s="5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1"/>
      <c r="B210" s="61"/>
      <c r="C210" s="4"/>
      <c r="D210" s="4"/>
      <c r="E210" s="5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1"/>
      <c r="B211" s="61"/>
      <c r="C211" s="4"/>
      <c r="D211" s="4"/>
      <c r="E211" s="5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1"/>
      <c r="B212" s="61"/>
      <c r="C212" s="4"/>
      <c r="D212" s="4"/>
      <c r="E212" s="5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1"/>
      <c r="B213" s="61"/>
      <c r="C213" s="4"/>
      <c r="D213" s="4"/>
      <c r="E213" s="5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1"/>
      <c r="B214" s="61"/>
      <c r="C214" s="4"/>
      <c r="D214" s="4"/>
      <c r="E214" s="5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1"/>
      <c r="B215" s="61"/>
      <c r="C215" s="4"/>
      <c r="D215" s="4"/>
      <c r="E215" s="5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1"/>
      <c r="B216" s="61"/>
      <c r="C216" s="4"/>
      <c r="D216" s="4"/>
      <c r="E216" s="5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1"/>
      <c r="B217" s="61"/>
      <c r="C217" s="4"/>
      <c r="D217" s="4"/>
      <c r="E217" s="5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1"/>
      <c r="B218" s="61"/>
      <c r="C218" s="4"/>
      <c r="D218" s="4"/>
      <c r="E218" s="5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1"/>
      <c r="B219" s="61"/>
      <c r="C219" s="4"/>
      <c r="D219" s="4"/>
      <c r="E219" s="5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1"/>
      <c r="B220" s="61"/>
      <c r="C220" s="4"/>
      <c r="D220" s="4"/>
      <c r="E220" s="5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1"/>
      <c r="B221" s="61"/>
      <c r="C221" s="4"/>
      <c r="D221" s="4"/>
      <c r="E221" s="5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1"/>
      <c r="B222" s="61"/>
      <c r="C222" s="4"/>
      <c r="D222" s="4"/>
      <c r="E222" s="5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1"/>
      <c r="B223" s="61"/>
      <c r="C223" s="4"/>
      <c r="D223" s="4"/>
      <c r="E223" s="5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1"/>
      <c r="B224" s="61"/>
      <c r="C224" s="4"/>
      <c r="D224" s="4"/>
      <c r="E224" s="5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1"/>
      <c r="B225" s="61"/>
      <c r="C225" s="4"/>
      <c r="D225" s="4"/>
      <c r="E225" s="5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1"/>
      <c r="B226" s="61"/>
      <c r="C226" s="4"/>
      <c r="D226" s="4"/>
      <c r="E226" s="5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1"/>
      <c r="B227" s="61"/>
      <c r="C227" s="4"/>
      <c r="D227" s="4"/>
      <c r="E227" s="5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1"/>
      <c r="B228" s="61"/>
      <c r="C228" s="4"/>
      <c r="D228" s="4"/>
      <c r="E228" s="5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1"/>
      <c r="B229" s="61"/>
      <c r="C229" s="4"/>
      <c r="D229" s="4"/>
      <c r="E229" s="5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1"/>
      <c r="B230" s="61"/>
      <c r="C230" s="4"/>
      <c r="D230" s="4"/>
      <c r="E230" s="5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1"/>
      <c r="B231" s="61"/>
      <c r="C231" s="4"/>
      <c r="D231" s="4"/>
      <c r="E231" s="5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1"/>
      <c r="B232" s="61"/>
      <c r="C232" s="4"/>
      <c r="D232" s="4"/>
      <c r="E232" s="5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1"/>
      <c r="B233" s="61"/>
      <c r="C233" s="4"/>
      <c r="D233" s="4"/>
      <c r="E233" s="5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1"/>
      <c r="B234" s="61"/>
      <c r="C234" s="4"/>
      <c r="D234" s="4"/>
      <c r="E234" s="5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1"/>
      <c r="B235" s="61"/>
      <c r="C235" s="4"/>
      <c r="D235" s="4"/>
      <c r="E235" s="5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1"/>
      <c r="B236" s="61"/>
      <c r="C236" s="4"/>
      <c r="D236" s="4"/>
      <c r="E236" s="5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1"/>
      <c r="B237" s="61"/>
      <c r="C237" s="4"/>
      <c r="D237" s="4"/>
      <c r="E237" s="5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1"/>
      <c r="B238" s="61"/>
      <c r="C238" s="4"/>
      <c r="D238" s="4"/>
      <c r="E238" s="5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1"/>
      <c r="B239" s="61"/>
      <c r="C239" s="4"/>
      <c r="D239" s="4"/>
      <c r="E239" s="5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1"/>
      <c r="B240" s="61"/>
      <c r="C240" s="4"/>
      <c r="D240" s="4"/>
      <c r="E240" s="5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1"/>
      <c r="B241" s="61"/>
      <c r="C241" s="4"/>
      <c r="D241" s="4"/>
      <c r="E241" s="5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1"/>
      <c r="B242" s="61"/>
      <c r="C242" s="4"/>
      <c r="D242" s="4"/>
      <c r="E242" s="5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1"/>
      <c r="B243" s="61"/>
      <c r="C243" s="4"/>
      <c r="D243" s="4"/>
      <c r="E243" s="5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1"/>
      <c r="B244" s="61"/>
      <c r="C244" s="4"/>
      <c r="D244" s="4"/>
      <c r="E244" s="5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1"/>
      <c r="B245" s="61"/>
      <c r="C245" s="4"/>
      <c r="D245" s="4"/>
      <c r="E245" s="5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1"/>
      <c r="B246" s="61"/>
      <c r="C246" s="4"/>
      <c r="D246" s="4"/>
      <c r="E246" s="5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1"/>
      <c r="B247" s="61"/>
      <c r="C247" s="4"/>
      <c r="D247" s="4"/>
      <c r="E247" s="5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1"/>
      <c r="B248" s="61"/>
      <c r="C248" s="4"/>
      <c r="D248" s="4"/>
      <c r="E248" s="5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1"/>
      <c r="B249" s="61"/>
      <c r="C249" s="4"/>
      <c r="D249" s="4"/>
      <c r="E249" s="5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1"/>
      <c r="B250" s="61"/>
      <c r="C250" s="4"/>
      <c r="D250" s="4"/>
      <c r="E250" s="5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1"/>
      <c r="B251" s="61"/>
      <c r="C251" s="4"/>
      <c r="D251" s="4"/>
      <c r="E251" s="5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1"/>
      <c r="B252" s="61"/>
      <c r="C252" s="4"/>
      <c r="D252" s="4"/>
      <c r="E252" s="5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1"/>
      <c r="B253" s="61"/>
      <c r="C253" s="4"/>
      <c r="D253" s="4"/>
      <c r="E253" s="5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1"/>
      <c r="B254" s="61"/>
      <c r="C254" s="4"/>
      <c r="D254" s="4"/>
      <c r="E254" s="5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1"/>
      <c r="B255" s="61"/>
      <c r="C255" s="4"/>
      <c r="D255" s="4"/>
      <c r="E255" s="5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1"/>
      <c r="B256" s="61"/>
      <c r="C256" s="4"/>
      <c r="D256" s="4"/>
      <c r="E256" s="5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1"/>
      <c r="B257" s="61"/>
      <c r="C257" s="4"/>
      <c r="D257" s="4"/>
      <c r="E257" s="5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1"/>
      <c r="B258" s="61"/>
      <c r="C258" s="4"/>
      <c r="D258" s="4"/>
      <c r="E258" s="5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1"/>
      <c r="B259" s="61"/>
      <c r="C259" s="4"/>
      <c r="D259" s="4"/>
      <c r="E259" s="5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1"/>
      <c r="B260" s="61"/>
      <c r="C260" s="4"/>
      <c r="D260" s="4"/>
      <c r="E260" s="5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1"/>
      <c r="B261" s="61"/>
      <c r="C261" s="4"/>
      <c r="D261" s="4"/>
      <c r="E261" s="5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1"/>
      <c r="B262" s="61"/>
      <c r="C262" s="4"/>
      <c r="D262" s="4"/>
      <c r="E262" s="5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1"/>
      <c r="B263" s="61"/>
      <c r="C263" s="4"/>
      <c r="D263" s="4"/>
      <c r="E263" s="5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1"/>
      <c r="B264" s="61"/>
      <c r="C264" s="4"/>
      <c r="D264" s="4"/>
      <c r="E264" s="5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1"/>
      <c r="B265" s="61"/>
      <c r="C265" s="4"/>
      <c r="D265" s="4"/>
      <c r="E265" s="5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1"/>
      <c r="B266" s="61"/>
      <c r="C266" s="4"/>
      <c r="D266" s="4"/>
      <c r="E266" s="5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1"/>
      <c r="B267" s="61"/>
      <c r="C267" s="4"/>
      <c r="D267" s="4"/>
      <c r="E267" s="5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1"/>
      <c r="B268" s="61"/>
      <c r="C268" s="4"/>
      <c r="D268" s="4"/>
      <c r="E268" s="5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1"/>
      <c r="B269" s="61"/>
      <c r="C269" s="4"/>
      <c r="D269" s="4"/>
      <c r="E269" s="5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1"/>
      <c r="B270" s="61"/>
      <c r="C270" s="4"/>
      <c r="D270" s="4"/>
      <c r="E270" s="5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1"/>
      <c r="B271" s="61"/>
      <c r="C271" s="4"/>
      <c r="D271" s="4"/>
      <c r="E271" s="5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1"/>
      <c r="B272" s="61"/>
      <c r="C272" s="4"/>
      <c r="D272" s="4"/>
      <c r="E272" s="5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1"/>
      <c r="B273" s="61"/>
      <c r="C273" s="4"/>
      <c r="D273" s="4"/>
      <c r="E273" s="5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1"/>
      <c r="B274" s="61"/>
      <c r="C274" s="4"/>
      <c r="D274" s="4"/>
      <c r="E274" s="5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1"/>
      <c r="B275" s="61"/>
      <c r="C275" s="4"/>
      <c r="D275" s="4"/>
      <c r="E275" s="5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1"/>
      <c r="B276" s="61"/>
      <c r="C276" s="4"/>
      <c r="D276" s="4"/>
      <c r="E276" s="5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1"/>
      <c r="B277" s="61"/>
      <c r="C277" s="4"/>
      <c r="D277" s="4"/>
      <c r="E277" s="5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1"/>
      <c r="B278" s="61"/>
      <c r="C278" s="4"/>
      <c r="D278" s="4"/>
      <c r="E278" s="5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1"/>
      <c r="B279" s="61"/>
      <c r="C279" s="4"/>
      <c r="D279" s="4"/>
      <c r="E279" s="5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1"/>
      <c r="B280" s="61"/>
      <c r="C280" s="4"/>
      <c r="D280" s="4"/>
      <c r="E280" s="5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1"/>
      <c r="B281" s="61"/>
      <c r="C281" s="4"/>
      <c r="D281" s="4"/>
      <c r="E281" s="5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1"/>
      <c r="B282" s="61"/>
      <c r="C282" s="4"/>
      <c r="D282" s="4"/>
      <c r="E282" s="5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1"/>
      <c r="B283" s="61"/>
      <c r="C283" s="4"/>
      <c r="D283" s="4"/>
      <c r="E283" s="5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1"/>
      <c r="B284" s="61"/>
      <c r="C284" s="4"/>
      <c r="D284" s="4"/>
      <c r="E284" s="5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1"/>
      <c r="B285" s="61"/>
      <c r="C285" s="4"/>
      <c r="D285" s="4"/>
      <c r="E285" s="5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1"/>
      <c r="B286" s="61"/>
      <c r="C286" s="4"/>
      <c r="D286" s="4"/>
      <c r="E286" s="5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1"/>
      <c r="B287" s="61"/>
      <c r="C287" s="4"/>
      <c r="D287" s="4"/>
      <c r="E287" s="5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1"/>
      <c r="B288" s="61"/>
      <c r="C288" s="4"/>
      <c r="D288" s="4"/>
      <c r="E288" s="5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1"/>
      <c r="B289" s="61"/>
      <c r="C289" s="4"/>
      <c r="D289" s="4"/>
      <c r="E289" s="5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1"/>
      <c r="B290" s="61"/>
      <c r="C290" s="4"/>
      <c r="D290" s="4"/>
      <c r="E290" s="5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1"/>
      <c r="B291" s="61"/>
      <c r="C291" s="4"/>
      <c r="D291" s="4"/>
      <c r="E291" s="5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1"/>
      <c r="B292" s="61"/>
      <c r="C292" s="4"/>
      <c r="D292" s="4"/>
      <c r="E292" s="5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1"/>
      <c r="B293" s="61"/>
      <c r="C293" s="4"/>
      <c r="D293" s="4"/>
      <c r="E293" s="5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1"/>
      <c r="B294" s="61"/>
      <c r="C294" s="4"/>
      <c r="D294" s="4"/>
      <c r="E294" s="5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1"/>
      <c r="B295" s="61"/>
      <c r="C295" s="4"/>
      <c r="D295" s="4"/>
      <c r="E295" s="5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1"/>
      <c r="B296" s="61"/>
      <c r="C296" s="4"/>
      <c r="D296" s="4"/>
      <c r="E296" s="5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1"/>
      <c r="B297" s="61"/>
      <c r="C297" s="4"/>
      <c r="D297" s="4"/>
      <c r="E297" s="5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1"/>
      <c r="B298" s="61"/>
      <c r="C298" s="4"/>
      <c r="D298" s="4"/>
      <c r="E298" s="5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1"/>
      <c r="B299" s="61"/>
      <c r="C299" s="4"/>
      <c r="D299" s="4"/>
      <c r="E299" s="5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1"/>
      <c r="B300" s="61"/>
      <c r="C300" s="4"/>
      <c r="D300" s="4"/>
      <c r="E300" s="5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1"/>
      <c r="B301" s="61"/>
      <c r="C301" s="4"/>
      <c r="D301" s="4"/>
      <c r="E301" s="5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1"/>
      <c r="B302" s="61"/>
      <c r="C302" s="4"/>
      <c r="D302" s="4"/>
      <c r="E302" s="5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1"/>
      <c r="B303" s="61"/>
      <c r="C303" s="4"/>
      <c r="D303" s="4"/>
      <c r="E303" s="5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1"/>
      <c r="B304" s="61"/>
      <c r="C304" s="4"/>
      <c r="D304" s="4"/>
      <c r="E304" s="5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1"/>
      <c r="B305" s="61"/>
      <c r="C305" s="4"/>
      <c r="D305" s="4"/>
      <c r="E305" s="5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1"/>
      <c r="B306" s="61"/>
      <c r="C306" s="4"/>
      <c r="D306" s="4"/>
      <c r="E306" s="5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1"/>
      <c r="B307" s="61"/>
      <c r="C307" s="4"/>
      <c r="D307" s="4"/>
      <c r="E307" s="5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1"/>
      <c r="B308" s="61"/>
      <c r="C308" s="4"/>
      <c r="D308" s="4"/>
      <c r="E308" s="5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1"/>
      <c r="B309" s="61"/>
      <c r="C309" s="4"/>
      <c r="D309" s="4"/>
      <c r="E309" s="5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1"/>
      <c r="B310" s="61"/>
      <c r="C310" s="4"/>
      <c r="D310" s="4"/>
      <c r="E310" s="5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1"/>
      <c r="B311" s="61"/>
      <c r="C311" s="4"/>
      <c r="D311" s="4"/>
      <c r="E311" s="5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1"/>
      <c r="B312" s="61"/>
      <c r="C312" s="4"/>
      <c r="D312" s="4"/>
      <c r="E312" s="5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1"/>
      <c r="B313" s="61"/>
      <c r="C313" s="4"/>
      <c r="D313" s="4"/>
      <c r="E313" s="5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1"/>
      <c r="B314" s="61"/>
      <c r="C314" s="4"/>
      <c r="D314" s="4"/>
      <c r="E314" s="5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1"/>
      <c r="B315" s="61"/>
      <c r="C315" s="4"/>
      <c r="D315" s="4"/>
      <c r="E315" s="5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1"/>
      <c r="B316" s="61"/>
      <c r="C316" s="4"/>
      <c r="D316" s="4"/>
      <c r="E316" s="5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1"/>
      <c r="B317" s="61"/>
      <c r="C317" s="4"/>
      <c r="D317" s="4"/>
      <c r="E317" s="5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1"/>
      <c r="B318" s="61"/>
      <c r="C318" s="4"/>
      <c r="D318" s="4"/>
      <c r="E318" s="5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1"/>
      <c r="B319" s="61"/>
      <c r="C319" s="4"/>
      <c r="D319" s="4"/>
      <c r="E319" s="5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1"/>
      <c r="B320" s="61"/>
      <c r="C320" s="4"/>
      <c r="D320" s="4"/>
      <c r="E320" s="5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1"/>
      <c r="B321" s="61"/>
      <c r="C321" s="4"/>
      <c r="D321" s="4"/>
      <c r="E321" s="5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1"/>
      <c r="B322" s="61"/>
      <c r="C322" s="4"/>
      <c r="D322" s="4"/>
      <c r="E322" s="5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1"/>
      <c r="B323" s="61"/>
      <c r="C323" s="4"/>
      <c r="D323" s="4"/>
      <c r="E323" s="5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1"/>
      <c r="B324" s="61"/>
      <c r="C324" s="4"/>
      <c r="D324" s="4"/>
      <c r="E324" s="5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1"/>
      <c r="B325" s="61"/>
      <c r="C325" s="4"/>
      <c r="D325" s="4"/>
      <c r="E325" s="5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1"/>
      <c r="B326" s="61"/>
      <c r="C326" s="4"/>
      <c r="D326" s="4"/>
      <c r="E326" s="5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1"/>
      <c r="B327" s="61"/>
      <c r="C327" s="4"/>
      <c r="D327" s="4"/>
      <c r="E327" s="5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1"/>
      <c r="B328" s="61"/>
      <c r="C328" s="4"/>
      <c r="D328" s="4"/>
      <c r="E328" s="5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1"/>
      <c r="B329" s="61"/>
      <c r="C329" s="4"/>
      <c r="D329" s="4"/>
      <c r="E329" s="5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1"/>
      <c r="B330" s="61"/>
      <c r="C330" s="4"/>
      <c r="D330" s="4"/>
      <c r="E330" s="5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1"/>
      <c r="B331" s="61"/>
      <c r="C331" s="4"/>
      <c r="D331" s="4"/>
      <c r="E331" s="5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1"/>
      <c r="B332" s="61"/>
      <c r="C332" s="4"/>
      <c r="D332" s="4"/>
      <c r="E332" s="5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1"/>
      <c r="B333" s="61"/>
      <c r="C333" s="4"/>
      <c r="D333" s="4"/>
      <c r="E333" s="5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1"/>
      <c r="B334" s="61"/>
      <c r="C334" s="4"/>
      <c r="D334" s="4"/>
      <c r="E334" s="5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1"/>
      <c r="B335" s="61"/>
      <c r="C335" s="4"/>
      <c r="D335" s="4"/>
      <c r="E335" s="5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1"/>
      <c r="B336" s="61"/>
      <c r="C336" s="4"/>
      <c r="D336" s="4"/>
      <c r="E336" s="5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1"/>
      <c r="B337" s="61"/>
      <c r="C337" s="4"/>
      <c r="D337" s="4"/>
      <c r="E337" s="5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1"/>
      <c r="B338" s="61"/>
      <c r="C338" s="4"/>
      <c r="D338" s="4"/>
      <c r="E338" s="5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1"/>
      <c r="B339" s="61"/>
      <c r="C339" s="4"/>
      <c r="D339" s="4"/>
      <c r="E339" s="5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1"/>
      <c r="B340" s="61"/>
      <c r="C340" s="4"/>
      <c r="D340" s="4"/>
      <c r="E340" s="5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1"/>
      <c r="B341" s="61"/>
      <c r="C341" s="4"/>
      <c r="D341" s="4"/>
      <c r="E341" s="5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1"/>
      <c r="B342" s="61"/>
      <c r="C342" s="4"/>
      <c r="D342" s="4"/>
      <c r="E342" s="5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1"/>
      <c r="B343" s="61"/>
      <c r="C343" s="4"/>
      <c r="D343" s="4"/>
      <c r="E343" s="5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1"/>
      <c r="B344" s="61"/>
      <c r="C344" s="4"/>
      <c r="D344" s="4"/>
      <c r="E344" s="5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1"/>
      <c r="B345" s="61"/>
      <c r="C345" s="4"/>
      <c r="D345" s="4"/>
      <c r="E345" s="5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1"/>
      <c r="B346" s="61"/>
      <c r="C346" s="4"/>
      <c r="D346" s="4"/>
      <c r="E346" s="5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1"/>
      <c r="B347" s="61"/>
      <c r="C347" s="4"/>
      <c r="D347" s="4"/>
      <c r="E347" s="5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1"/>
      <c r="B348" s="61"/>
      <c r="C348" s="4"/>
      <c r="D348" s="4"/>
      <c r="E348" s="5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1"/>
      <c r="B349" s="61"/>
      <c r="C349" s="4"/>
      <c r="D349" s="4"/>
      <c r="E349" s="5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1"/>
      <c r="B350" s="61"/>
      <c r="C350" s="4"/>
      <c r="D350" s="4"/>
      <c r="E350" s="5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1"/>
      <c r="B351" s="61"/>
      <c r="C351" s="4"/>
      <c r="D351" s="4"/>
      <c r="E351" s="5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1"/>
      <c r="B352" s="61"/>
      <c r="C352" s="4"/>
      <c r="D352" s="4"/>
      <c r="E352" s="5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1"/>
      <c r="B353" s="61"/>
      <c r="C353" s="4"/>
      <c r="D353" s="4"/>
      <c r="E353" s="5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1"/>
      <c r="B354" s="61"/>
      <c r="C354" s="4"/>
      <c r="D354" s="4"/>
      <c r="E354" s="5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1"/>
      <c r="B355" s="61"/>
      <c r="C355" s="4"/>
      <c r="D355" s="4"/>
      <c r="E355" s="5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1"/>
      <c r="B356" s="61"/>
      <c r="C356" s="4"/>
      <c r="D356" s="4"/>
      <c r="E356" s="5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1"/>
      <c r="B357" s="61"/>
      <c r="C357" s="4"/>
      <c r="D357" s="4"/>
      <c r="E357" s="5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1"/>
      <c r="B358" s="61"/>
      <c r="C358" s="4"/>
      <c r="D358" s="4"/>
      <c r="E358" s="5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1"/>
      <c r="B359" s="61"/>
      <c r="C359" s="4"/>
      <c r="D359" s="4"/>
      <c r="E359" s="5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1"/>
      <c r="B360" s="61"/>
      <c r="C360" s="4"/>
      <c r="D360" s="4"/>
      <c r="E360" s="5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1"/>
      <c r="B361" s="61"/>
      <c r="C361" s="4"/>
      <c r="D361" s="4"/>
      <c r="E361" s="5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1"/>
      <c r="B362" s="61"/>
      <c r="C362" s="4"/>
      <c r="D362" s="4"/>
      <c r="E362" s="5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1"/>
      <c r="B363" s="61"/>
      <c r="C363" s="4"/>
      <c r="D363" s="4"/>
      <c r="E363" s="5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1"/>
      <c r="B364" s="61"/>
      <c r="C364" s="4"/>
      <c r="D364" s="4"/>
      <c r="E364" s="5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1"/>
      <c r="B365" s="61"/>
      <c r="C365" s="4"/>
      <c r="D365" s="4"/>
      <c r="E365" s="5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1"/>
      <c r="B366" s="61"/>
      <c r="C366" s="4"/>
      <c r="D366" s="4"/>
      <c r="E366" s="5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1"/>
      <c r="B367" s="61"/>
      <c r="C367" s="4"/>
      <c r="D367" s="4"/>
      <c r="E367" s="5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1"/>
      <c r="B368" s="61"/>
      <c r="C368" s="4"/>
      <c r="D368" s="4"/>
      <c r="E368" s="5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1"/>
      <c r="B369" s="61"/>
      <c r="C369" s="4"/>
      <c r="D369" s="4"/>
      <c r="E369" s="5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1"/>
      <c r="B370" s="61"/>
      <c r="C370" s="4"/>
      <c r="D370" s="4"/>
      <c r="E370" s="5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1"/>
      <c r="B371" s="61"/>
      <c r="C371" s="4"/>
      <c r="D371" s="4"/>
      <c r="E371" s="5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1"/>
      <c r="B372" s="61"/>
      <c r="C372" s="4"/>
      <c r="D372" s="4"/>
      <c r="E372" s="5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1"/>
      <c r="B373" s="61"/>
      <c r="C373" s="4"/>
      <c r="D373" s="4"/>
      <c r="E373" s="5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1"/>
      <c r="B374" s="61"/>
      <c r="C374" s="4"/>
      <c r="D374" s="4"/>
      <c r="E374" s="5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1"/>
      <c r="B375" s="61"/>
      <c r="C375" s="4"/>
      <c r="D375" s="4"/>
      <c r="E375" s="5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1"/>
      <c r="B376" s="61"/>
      <c r="C376" s="4"/>
      <c r="D376" s="4"/>
      <c r="E376" s="5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1"/>
      <c r="B377" s="61"/>
      <c r="C377" s="4"/>
      <c r="D377" s="4"/>
      <c r="E377" s="5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1"/>
      <c r="B378" s="61"/>
      <c r="C378" s="4"/>
      <c r="D378" s="4"/>
      <c r="E378" s="5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1"/>
      <c r="B379" s="61"/>
      <c r="C379" s="4"/>
      <c r="D379" s="4"/>
      <c r="E379" s="5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1"/>
      <c r="B380" s="61"/>
      <c r="C380" s="4"/>
      <c r="D380" s="4"/>
      <c r="E380" s="5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1"/>
      <c r="B381" s="61"/>
      <c r="C381" s="4"/>
      <c r="D381" s="4"/>
      <c r="E381" s="5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1"/>
      <c r="B382" s="61"/>
      <c r="C382" s="4"/>
      <c r="D382" s="4"/>
      <c r="E382" s="5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1"/>
      <c r="B383" s="61"/>
      <c r="C383" s="4"/>
      <c r="D383" s="4"/>
      <c r="E383" s="5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1"/>
      <c r="B384" s="61"/>
      <c r="C384" s="4"/>
      <c r="D384" s="4"/>
      <c r="E384" s="5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1"/>
      <c r="B385" s="61"/>
      <c r="C385" s="4"/>
      <c r="D385" s="4"/>
      <c r="E385" s="5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1"/>
      <c r="B386" s="61"/>
      <c r="C386" s="4"/>
      <c r="D386" s="4"/>
      <c r="E386" s="5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1"/>
      <c r="B387" s="61"/>
      <c r="C387" s="4"/>
      <c r="D387" s="4"/>
      <c r="E387" s="5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1"/>
      <c r="B388" s="61"/>
      <c r="C388" s="4"/>
      <c r="D388" s="4"/>
      <c r="E388" s="5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1"/>
      <c r="B389" s="61"/>
      <c r="C389" s="4"/>
      <c r="D389" s="4"/>
      <c r="E389" s="5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1"/>
      <c r="B390" s="61"/>
      <c r="C390" s="4"/>
      <c r="D390" s="4"/>
      <c r="E390" s="5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1"/>
      <c r="B391" s="61"/>
      <c r="C391" s="4"/>
      <c r="D391" s="4"/>
      <c r="E391" s="5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1"/>
      <c r="B392" s="61"/>
      <c r="C392" s="4"/>
      <c r="D392" s="4"/>
      <c r="E392" s="5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1"/>
      <c r="B393" s="61"/>
      <c r="C393" s="4"/>
      <c r="D393" s="4"/>
      <c r="E393" s="5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1"/>
      <c r="B394" s="61"/>
      <c r="C394" s="4"/>
      <c r="D394" s="4"/>
      <c r="E394" s="5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1"/>
      <c r="B395" s="61"/>
      <c r="C395" s="4"/>
      <c r="D395" s="4"/>
      <c r="E395" s="5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1"/>
      <c r="B396" s="61"/>
      <c r="C396" s="4"/>
      <c r="D396" s="4"/>
      <c r="E396" s="5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1"/>
      <c r="B397" s="61"/>
      <c r="C397" s="4"/>
      <c r="D397" s="4"/>
      <c r="E397" s="5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1"/>
      <c r="B398" s="61"/>
      <c r="C398" s="4"/>
      <c r="D398" s="4"/>
      <c r="E398" s="5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1"/>
      <c r="B399" s="61"/>
      <c r="C399" s="4"/>
      <c r="D399" s="4"/>
      <c r="E399" s="5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1"/>
      <c r="B400" s="61"/>
      <c r="C400" s="4"/>
      <c r="D400" s="4"/>
      <c r="E400" s="5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1"/>
      <c r="B401" s="61"/>
      <c r="C401" s="4"/>
      <c r="D401" s="4"/>
      <c r="E401" s="5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1"/>
      <c r="B402" s="61"/>
      <c r="C402" s="4"/>
      <c r="D402" s="4"/>
      <c r="E402" s="5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1"/>
      <c r="B403" s="61"/>
      <c r="C403" s="4"/>
      <c r="D403" s="4"/>
      <c r="E403" s="5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1"/>
      <c r="B404" s="61"/>
      <c r="C404" s="4"/>
      <c r="D404" s="4"/>
      <c r="E404" s="5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1"/>
      <c r="B405" s="61"/>
      <c r="C405" s="4"/>
      <c r="D405" s="4"/>
      <c r="E405" s="5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1"/>
      <c r="B406" s="61"/>
      <c r="C406" s="4"/>
      <c r="D406" s="4"/>
      <c r="E406" s="5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1"/>
      <c r="B407" s="61"/>
      <c r="C407" s="4"/>
      <c r="D407" s="4"/>
      <c r="E407" s="5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61"/>
      <c r="B408" s="61"/>
      <c r="C408" s="4"/>
      <c r="D408" s="4"/>
      <c r="E408" s="5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1"/>
      <c r="B409" s="61"/>
      <c r="C409" s="4"/>
      <c r="D409" s="4"/>
      <c r="E409" s="5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1"/>
      <c r="B410" s="61"/>
      <c r="C410" s="4"/>
      <c r="D410" s="4"/>
      <c r="E410" s="5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1"/>
      <c r="B411" s="61"/>
      <c r="C411" s="4"/>
      <c r="D411" s="4"/>
      <c r="E411" s="5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1"/>
      <c r="B412" s="61"/>
      <c r="C412" s="4"/>
      <c r="D412" s="4"/>
      <c r="E412" s="5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1"/>
      <c r="B413" s="61"/>
      <c r="C413" s="4"/>
      <c r="D413" s="4"/>
      <c r="E413" s="5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1"/>
      <c r="B414" s="61"/>
      <c r="C414" s="4"/>
      <c r="D414" s="4"/>
      <c r="E414" s="5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1"/>
      <c r="B415" s="61"/>
      <c r="C415" s="4"/>
      <c r="D415" s="4"/>
      <c r="E415" s="5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61"/>
      <c r="B416" s="61"/>
      <c r="C416" s="4"/>
      <c r="D416" s="4"/>
      <c r="E416" s="5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1"/>
      <c r="B417" s="61"/>
      <c r="C417" s="4"/>
      <c r="D417" s="4"/>
      <c r="E417" s="5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1"/>
      <c r="B418" s="61"/>
      <c r="C418" s="4"/>
      <c r="D418" s="4"/>
      <c r="E418" s="5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1"/>
      <c r="B419" s="61"/>
      <c r="C419" s="4"/>
      <c r="D419" s="4"/>
      <c r="E419" s="5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1"/>
      <c r="B420" s="61"/>
      <c r="C420" s="4"/>
      <c r="D420" s="4"/>
      <c r="E420" s="5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1"/>
      <c r="B421" s="61"/>
      <c r="C421" s="4"/>
      <c r="D421" s="4"/>
      <c r="E421" s="5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1"/>
      <c r="B422" s="61"/>
      <c r="C422" s="4"/>
      <c r="D422" s="4"/>
      <c r="E422" s="5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1"/>
      <c r="B423" s="61"/>
      <c r="C423" s="4"/>
      <c r="D423" s="4"/>
      <c r="E423" s="5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61"/>
      <c r="B424" s="61"/>
      <c r="C424" s="4"/>
      <c r="D424" s="4"/>
      <c r="E424" s="5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1"/>
      <c r="B425" s="61"/>
      <c r="C425" s="4"/>
      <c r="D425" s="4"/>
      <c r="E425" s="5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1"/>
      <c r="B426" s="61"/>
      <c r="C426" s="4"/>
      <c r="D426" s="4"/>
      <c r="E426" s="5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1"/>
      <c r="B427" s="61"/>
      <c r="C427" s="4"/>
      <c r="D427" s="4"/>
      <c r="E427" s="5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61"/>
      <c r="B428" s="61"/>
      <c r="C428" s="4"/>
      <c r="D428" s="4"/>
      <c r="E428" s="5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1"/>
      <c r="B429" s="61"/>
      <c r="C429" s="4"/>
      <c r="D429" s="4"/>
      <c r="E429" s="5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1"/>
      <c r="B430" s="61"/>
      <c r="C430" s="4"/>
      <c r="D430" s="4"/>
      <c r="E430" s="5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61"/>
      <c r="B431" s="61"/>
      <c r="C431" s="4"/>
      <c r="D431" s="4"/>
      <c r="E431" s="5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1"/>
      <c r="B432" s="61"/>
      <c r="C432" s="4"/>
      <c r="D432" s="4"/>
      <c r="E432" s="5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61"/>
      <c r="B433" s="61"/>
      <c r="C433" s="4"/>
      <c r="D433" s="4"/>
      <c r="E433" s="5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1"/>
      <c r="B434" s="61"/>
      <c r="C434" s="4"/>
      <c r="D434" s="4"/>
      <c r="E434" s="5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1"/>
      <c r="B435" s="61"/>
      <c r="C435" s="4"/>
      <c r="D435" s="4"/>
      <c r="E435" s="5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61"/>
      <c r="B436" s="61"/>
      <c r="C436" s="4"/>
      <c r="D436" s="4"/>
      <c r="E436" s="5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1"/>
      <c r="B437" s="61"/>
      <c r="C437" s="4"/>
      <c r="D437" s="4"/>
      <c r="E437" s="5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61"/>
      <c r="B438" s="61"/>
      <c r="C438" s="4"/>
      <c r="D438" s="4"/>
      <c r="E438" s="5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1"/>
      <c r="B439" s="61"/>
      <c r="C439" s="4"/>
      <c r="D439" s="4"/>
      <c r="E439" s="5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61"/>
      <c r="B440" s="61"/>
      <c r="C440" s="4"/>
      <c r="D440" s="4"/>
      <c r="E440" s="5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1"/>
      <c r="B441" s="61"/>
      <c r="C441" s="4"/>
      <c r="D441" s="4"/>
      <c r="E441" s="5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61"/>
      <c r="B442" s="61"/>
      <c r="C442" s="4"/>
      <c r="D442" s="4"/>
      <c r="E442" s="5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61"/>
      <c r="B443" s="61"/>
      <c r="C443" s="4"/>
      <c r="D443" s="4"/>
      <c r="E443" s="5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61"/>
      <c r="B444" s="61"/>
      <c r="C444" s="4"/>
      <c r="D444" s="4"/>
      <c r="E444" s="5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1"/>
      <c r="B445" s="61"/>
      <c r="C445" s="4"/>
      <c r="D445" s="4"/>
      <c r="E445" s="5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61"/>
      <c r="B446" s="61"/>
      <c r="C446" s="4"/>
      <c r="D446" s="4"/>
      <c r="E446" s="5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1"/>
      <c r="B447" s="61"/>
      <c r="C447" s="4"/>
      <c r="D447" s="4"/>
      <c r="E447" s="5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61"/>
      <c r="B448" s="61"/>
      <c r="C448" s="4"/>
      <c r="D448" s="4"/>
      <c r="E448" s="5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1"/>
      <c r="B449" s="61"/>
      <c r="C449" s="4"/>
      <c r="D449" s="4"/>
      <c r="E449" s="5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61"/>
      <c r="B450" s="61"/>
      <c r="C450" s="4"/>
      <c r="D450" s="4"/>
      <c r="E450" s="5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1"/>
      <c r="B451" s="61"/>
      <c r="C451" s="4"/>
      <c r="D451" s="4"/>
      <c r="E451" s="5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61"/>
      <c r="B452" s="61"/>
      <c r="C452" s="4"/>
      <c r="D452" s="4"/>
      <c r="E452" s="5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1"/>
      <c r="B453" s="61"/>
      <c r="C453" s="4"/>
      <c r="D453" s="4"/>
      <c r="E453" s="5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61"/>
      <c r="B454" s="61"/>
      <c r="C454" s="4"/>
      <c r="D454" s="4"/>
      <c r="E454" s="5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61"/>
      <c r="B455" s="61"/>
      <c r="C455" s="4"/>
      <c r="D455" s="4"/>
      <c r="E455" s="5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61"/>
      <c r="B456" s="61"/>
      <c r="C456" s="4"/>
      <c r="D456" s="4"/>
      <c r="E456" s="5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1"/>
      <c r="B457" s="61"/>
      <c r="C457" s="4"/>
      <c r="D457" s="4"/>
      <c r="E457" s="5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61"/>
      <c r="B458" s="61"/>
      <c r="C458" s="4"/>
      <c r="D458" s="4"/>
      <c r="E458" s="5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61"/>
      <c r="B459" s="61"/>
      <c r="C459" s="4"/>
      <c r="D459" s="4"/>
      <c r="E459" s="5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1"/>
      <c r="B460" s="61"/>
      <c r="C460" s="4"/>
      <c r="D460" s="4"/>
      <c r="E460" s="5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61"/>
      <c r="B461" s="61"/>
      <c r="C461" s="4"/>
      <c r="D461" s="4"/>
      <c r="E461" s="5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61"/>
      <c r="B462" s="61"/>
      <c r="C462" s="4"/>
      <c r="D462" s="4"/>
      <c r="E462" s="5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61"/>
      <c r="B463" s="61"/>
      <c r="C463" s="4"/>
      <c r="D463" s="4"/>
      <c r="E463" s="5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61"/>
      <c r="B464" s="61"/>
      <c r="C464" s="4"/>
      <c r="D464" s="4"/>
      <c r="E464" s="5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61"/>
      <c r="B465" s="61"/>
      <c r="C465" s="4"/>
      <c r="D465" s="4"/>
      <c r="E465" s="5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61"/>
      <c r="B466" s="61"/>
      <c r="C466" s="4"/>
      <c r="D466" s="4"/>
      <c r="E466" s="5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61"/>
      <c r="B467" s="61"/>
      <c r="C467" s="4"/>
      <c r="D467" s="4"/>
      <c r="E467" s="5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61"/>
      <c r="B468" s="61"/>
      <c r="C468" s="4"/>
      <c r="D468" s="4"/>
      <c r="E468" s="5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61"/>
      <c r="B469" s="61"/>
      <c r="C469" s="4"/>
      <c r="D469" s="4"/>
      <c r="E469" s="5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61"/>
      <c r="B470" s="61"/>
      <c r="C470" s="4"/>
      <c r="D470" s="4"/>
      <c r="E470" s="5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61"/>
      <c r="B471" s="61"/>
      <c r="C471" s="4"/>
      <c r="D471" s="4"/>
      <c r="E471" s="5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61"/>
      <c r="B472" s="61"/>
      <c r="C472" s="4"/>
      <c r="D472" s="4"/>
      <c r="E472" s="5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61"/>
      <c r="B473" s="61"/>
      <c r="C473" s="4"/>
      <c r="D473" s="4"/>
      <c r="E473" s="5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61"/>
      <c r="B474" s="61"/>
      <c r="C474" s="4"/>
      <c r="D474" s="4"/>
      <c r="E474" s="5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1"/>
      <c r="B475" s="61"/>
      <c r="C475" s="4"/>
      <c r="D475" s="4"/>
      <c r="E475" s="5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61"/>
      <c r="B476" s="61"/>
      <c r="C476" s="4"/>
      <c r="D476" s="4"/>
      <c r="E476" s="5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61"/>
      <c r="B477" s="61"/>
      <c r="C477" s="4"/>
      <c r="D477" s="4"/>
      <c r="E477" s="5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61"/>
      <c r="B478" s="61"/>
      <c r="C478" s="4"/>
      <c r="D478" s="4"/>
      <c r="E478" s="5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61"/>
      <c r="B479" s="61"/>
      <c r="C479" s="4"/>
      <c r="D479" s="4"/>
      <c r="E479" s="5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61"/>
      <c r="B480" s="61"/>
      <c r="C480" s="4"/>
      <c r="D480" s="4"/>
      <c r="E480" s="5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61"/>
      <c r="B481" s="61"/>
      <c r="C481" s="4"/>
      <c r="D481" s="4"/>
      <c r="E481" s="5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61"/>
      <c r="B482" s="61"/>
      <c r="C482" s="4"/>
      <c r="D482" s="4"/>
      <c r="E482" s="5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61"/>
      <c r="B483" s="61"/>
      <c r="C483" s="4"/>
      <c r="D483" s="4"/>
      <c r="E483" s="5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61"/>
      <c r="B484" s="61"/>
      <c r="C484" s="4"/>
      <c r="D484" s="4"/>
      <c r="E484" s="5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61"/>
      <c r="B485" s="61"/>
      <c r="C485" s="4"/>
      <c r="D485" s="4"/>
      <c r="E485" s="5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61"/>
      <c r="B486" s="61"/>
      <c r="C486" s="4"/>
      <c r="D486" s="4"/>
      <c r="E486" s="5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61"/>
      <c r="B487" s="61"/>
      <c r="C487" s="4"/>
      <c r="D487" s="4"/>
      <c r="E487" s="5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61"/>
      <c r="B488" s="61"/>
      <c r="C488" s="4"/>
      <c r="D488" s="4"/>
      <c r="E488" s="5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61"/>
      <c r="B489" s="61"/>
      <c r="C489" s="4"/>
      <c r="D489" s="4"/>
      <c r="E489" s="5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1"/>
      <c r="B490" s="61"/>
      <c r="C490" s="4"/>
      <c r="D490" s="4"/>
      <c r="E490" s="5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61"/>
      <c r="B491" s="61"/>
      <c r="C491" s="4"/>
      <c r="D491" s="4"/>
      <c r="E491" s="5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61"/>
      <c r="B492" s="61"/>
      <c r="C492" s="4"/>
      <c r="D492" s="4"/>
      <c r="E492" s="5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61"/>
      <c r="B493" s="61"/>
      <c r="C493" s="4"/>
      <c r="D493" s="4"/>
      <c r="E493" s="5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61"/>
      <c r="B494" s="61"/>
      <c r="C494" s="4"/>
      <c r="D494" s="4"/>
      <c r="E494" s="5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61"/>
      <c r="B495" s="61"/>
      <c r="C495" s="4"/>
      <c r="D495" s="4"/>
      <c r="E495" s="5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61"/>
      <c r="B496" s="61"/>
      <c r="C496" s="4"/>
      <c r="D496" s="4"/>
      <c r="E496" s="5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61"/>
      <c r="B497" s="61"/>
      <c r="C497" s="4"/>
      <c r="D497" s="4"/>
      <c r="E497" s="5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61"/>
      <c r="B498" s="61"/>
      <c r="C498" s="4"/>
      <c r="D498" s="4"/>
      <c r="E498" s="5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61"/>
      <c r="B499" s="61"/>
      <c r="C499" s="4"/>
      <c r="D499" s="4"/>
      <c r="E499" s="5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61"/>
      <c r="B500" s="61"/>
      <c r="C500" s="4"/>
      <c r="D500" s="4"/>
      <c r="E500" s="5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61"/>
      <c r="B501" s="61"/>
      <c r="C501" s="4"/>
      <c r="D501" s="4"/>
      <c r="E501" s="5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61"/>
      <c r="B502" s="61"/>
      <c r="C502" s="4"/>
      <c r="D502" s="4"/>
      <c r="E502" s="5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61"/>
      <c r="B503" s="61"/>
      <c r="C503" s="4"/>
      <c r="D503" s="4"/>
      <c r="E503" s="5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61"/>
      <c r="B504" s="61"/>
      <c r="C504" s="4"/>
      <c r="D504" s="4"/>
      <c r="E504" s="5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1"/>
      <c r="B505" s="61"/>
      <c r="C505" s="4"/>
      <c r="D505" s="4"/>
      <c r="E505" s="5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61"/>
      <c r="B506" s="61"/>
      <c r="C506" s="4"/>
      <c r="D506" s="4"/>
      <c r="E506" s="5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61"/>
      <c r="B507" s="61"/>
      <c r="C507" s="4"/>
      <c r="D507" s="4"/>
      <c r="E507" s="5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61"/>
      <c r="B508" s="61"/>
      <c r="C508" s="4"/>
      <c r="D508" s="4"/>
      <c r="E508" s="5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61"/>
      <c r="B509" s="61"/>
      <c r="C509" s="4"/>
      <c r="D509" s="4"/>
      <c r="E509" s="5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61"/>
      <c r="B510" s="61"/>
      <c r="C510" s="4"/>
      <c r="D510" s="4"/>
      <c r="E510" s="5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61"/>
      <c r="B511" s="61"/>
      <c r="C511" s="4"/>
      <c r="D511" s="4"/>
      <c r="E511" s="5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61"/>
      <c r="B512" s="61"/>
      <c r="C512" s="4"/>
      <c r="D512" s="4"/>
      <c r="E512" s="5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61"/>
      <c r="B513" s="61"/>
      <c r="C513" s="4"/>
      <c r="D513" s="4"/>
      <c r="E513" s="5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61"/>
      <c r="B514" s="61"/>
      <c r="C514" s="4"/>
      <c r="D514" s="4"/>
      <c r="E514" s="5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61"/>
      <c r="B515" s="61"/>
      <c r="C515" s="4"/>
      <c r="D515" s="4"/>
      <c r="E515" s="5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61"/>
      <c r="B516" s="61"/>
      <c r="C516" s="4"/>
      <c r="D516" s="4"/>
      <c r="E516" s="5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61"/>
      <c r="B517" s="61"/>
      <c r="C517" s="4"/>
      <c r="D517" s="4"/>
      <c r="E517" s="5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61"/>
      <c r="B518" s="61"/>
      <c r="C518" s="4"/>
      <c r="D518" s="4"/>
      <c r="E518" s="5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61"/>
      <c r="B519" s="61"/>
      <c r="C519" s="4"/>
      <c r="D519" s="4"/>
      <c r="E519" s="5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1"/>
      <c r="B520" s="61"/>
      <c r="C520" s="4"/>
      <c r="D520" s="4"/>
      <c r="E520" s="5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61"/>
      <c r="B521" s="61"/>
      <c r="C521" s="4"/>
      <c r="D521" s="4"/>
      <c r="E521" s="5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61"/>
      <c r="B522" s="61"/>
      <c r="C522" s="4"/>
      <c r="D522" s="4"/>
      <c r="E522" s="5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61"/>
      <c r="B523" s="61"/>
      <c r="C523" s="4"/>
      <c r="D523" s="4"/>
      <c r="E523" s="5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61"/>
      <c r="B524" s="61"/>
      <c r="C524" s="4"/>
      <c r="D524" s="4"/>
      <c r="E524" s="5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61"/>
      <c r="B525" s="61"/>
      <c r="C525" s="4"/>
      <c r="D525" s="4"/>
      <c r="E525" s="5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61"/>
      <c r="B526" s="61"/>
      <c r="C526" s="4"/>
      <c r="D526" s="4"/>
      <c r="E526" s="5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61"/>
      <c r="B527" s="61"/>
      <c r="C527" s="4"/>
      <c r="D527" s="4"/>
      <c r="E527" s="5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61"/>
      <c r="B528" s="61"/>
      <c r="C528" s="4"/>
      <c r="D528" s="4"/>
      <c r="E528" s="5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61"/>
      <c r="B529" s="61"/>
      <c r="C529" s="4"/>
      <c r="D529" s="4"/>
      <c r="E529" s="5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61"/>
      <c r="B530" s="61"/>
      <c r="C530" s="4"/>
      <c r="D530" s="4"/>
      <c r="E530" s="5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61"/>
      <c r="B531" s="61"/>
      <c r="C531" s="4"/>
      <c r="D531" s="4"/>
      <c r="E531" s="5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61"/>
      <c r="B532" s="61"/>
      <c r="C532" s="4"/>
      <c r="D532" s="4"/>
      <c r="E532" s="5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61"/>
      <c r="B533" s="61"/>
      <c r="C533" s="4"/>
      <c r="D533" s="4"/>
      <c r="E533" s="5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61"/>
      <c r="B534" s="61"/>
      <c r="C534" s="4"/>
      <c r="D534" s="4"/>
      <c r="E534" s="5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1"/>
      <c r="B535" s="61"/>
      <c r="C535" s="4"/>
      <c r="D535" s="4"/>
      <c r="E535" s="5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61"/>
      <c r="B536" s="61"/>
      <c r="C536" s="4"/>
      <c r="D536" s="4"/>
      <c r="E536" s="5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61"/>
      <c r="B537" s="61"/>
      <c r="C537" s="4"/>
      <c r="D537" s="4"/>
      <c r="E537" s="5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61"/>
      <c r="B538" s="61"/>
      <c r="C538" s="4"/>
      <c r="D538" s="4"/>
      <c r="E538" s="5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61"/>
      <c r="B539" s="61"/>
      <c r="C539" s="4"/>
      <c r="D539" s="4"/>
      <c r="E539" s="5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61"/>
      <c r="B540" s="61"/>
      <c r="C540" s="4"/>
      <c r="D540" s="4"/>
      <c r="E540" s="5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61"/>
      <c r="B541" s="61"/>
      <c r="C541" s="4"/>
      <c r="D541" s="4"/>
      <c r="E541" s="5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61"/>
      <c r="B542" s="61"/>
      <c r="C542" s="4"/>
      <c r="D542" s="4"/>
      <c r="E542" s="5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61"/>
      <c r="B543" s="61"/>
      <c r="C543" s="4"/>
      <c r="D543" s="4"/>
      <c r="E543" s="5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61"/>
      <c r="B544" s="61"/>
      <c r="C544" s="4"/>
      <c r="D544" s="4"/>
      <c r="E544" s="5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61"/>
      <c r="B545" s="61"/>
      <c r="C545" s="4"/>
      <c r="D545" s="4"/>
      <c r="E545" s="5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61"/>
      <c r="B546" s="61"/>
      <c r="C546" s="4"/>
      <c r="D546" s="4"/>
      <c r="E546" s="5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61"/>
      <c r="B547" s="61"/>
      <c r="C547" s="4"/>
      <c r="D547" s="4"/>
      <c r="E547" s="5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61"/>
      <c r="B548" s="61"/>
      <c r="C548" s="4"/>
      <c r="D548" s="4"/>
      <c r="E548" s="5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61"/>
      <c r="B549" s="61"/>
      <c r="C549" s="4"/>
      <c r="D549" s="4"/>
      <c r="E549" s="5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1"/>
      <c r="B550" s="61"/>
      <c r="C550" s="4"/>
      <c r="D550" s="4"/>
      <c r="E550" s="5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61"/>
      <c r="B551" s="61"/>
      <c r="C551" s="4"/>
      <c r="D551" s="4"/>
      <c r="E551" s="5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61"/>
      <c r="B552" s="61"/>
      <c r="C552" s="4"/>
      <c r="D552" s="4"/>
      <c r="E552" s="5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61"/>
      <c r="B553" s="61"/>
      <c r="C553" s="4"/>
      <c r="D553" s="4"/>
      <c r="E553" s="5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61"/>
      <c r="B554" s="61"/>
      <c r="C554" s="4"/>
      <c r="D554" s="4"/>
      <c r="E554" s="5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61"/>
      <c r="B555" s="61"/>
      <c r="C555" s="4"/>
      <c r="D555" s="4"/>
      <c r="E555" s="5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61"/>
      <c r="B556" s="61"/>
      <c r="C556" s="4"/>
      <c r="D556" s="4"/>
      <c r="E556" s="5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61"/>
      <c r="B557" s="61"/>
      <c r="C557" s="4"/>
      <c r="D557" s="4"/>
      <c r="E557" s="5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61"/>
      <c r="B558" s="61"/>
      <c r="C558" s="4"/>
      <c r="D558" s="4"/>
      <c r="E558" s="5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61"/>
      <c r="B559" s="61"/>
      <c r="C559" s="4"/>
      <c r="D559" s="4"/>
      <c r="E559" s="5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61"/>
      <c r="B560" s="61"/>
      <c r="C560" s="4"/>
      <c r="D560" s="4"/>
      <c r="E560" s="5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61"/>
      <c r="B561" s="61"/>
      <c r="C561" s="4"/>
      <c r="D561" s="4"/>
      <c r="E561" s="5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61"/>
      <c r="B562" s="61"/>
      <c r="C562" s="4"/>
      <c r="D562" s="4"/>
      <c r="E562" s="5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61"/>
      <c r="B563" s="61"/>
      <c r="C563" s="4"/>
      <c r="D563" s="4"/>
      <c r="E563" s="5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61"/>
      <c r="B564" s="61"/>
      <c r="C564" s="4"/>
      <c r="D564" s="4"/>
      <c r="E564" s="5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1"/>
      <c r="B565" s="61"/>
      <c r="C565" s="4"/>
      <c r="D565" s="4"/>
      <c r="E565" s="5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61"/>
      <c r="B566" s="61"/>
      <c r="C566" s="4"/>
      <c r="D566" s="4"/>
      <c r="E566" s="5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61"/>
      <c r="B567" s="61"/>
      <c r="C567" s="4"/>
      <c r="D567" s="4"/>
      <c r="E567" s="5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61"/>
      <c r="B568" s="61"/>
      <c r="C568" s="4"/>
      <c r="D568" s="4"/>
      <c r="E568" s="5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61"/>
      <c r="B569" s="61"/>
      <c r="C569" s="4"/>
      <c r="D569" s="4"/>
      <c r="E569" s="5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61"/>
      <c r="B570" s="61"/>
      <c r="C570" s="4"/>
      <c r="D570" s="4"/>
      <c r="E570" s="5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61"/>
      <c r="B571" s="61"/>
      <c r="C571" s="4"/>
      <c r="D571" s="4"/>
      <c r="E571" s="5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61"/>
      <c r="B572" s="61"/>
      <c r="C572" s="4"/>
      <c r="D572" s="4"/>
      <c r="E572" s="5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61"/>
      <c r="B573" s="61"/>
      <c r="C573" s="4"/>
      <c r="D573" s="4"/>
      <c r="E573" s="5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61"/>
      <c r="B574" s="61"/>
      <c r="C574" s="4"/>
      <c r="D574" s="4"/>
      <c r="E574" s="5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61"/>
      <c r="B575" s="61"/>
      <c r="C575" s="4"/>
      <c r="D575" s="4"/>
      <c r="E575" s="5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61"/>
      <c r="B576" s="61"/>
      <c r="C576" s="4"/>
      <c r="D576" s="4"/>
      <c r="E576" s="5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61"/>
      <c r="B577" s="61"/>
      <c r="C577" s="4"/>
      <c r="D577" s="4"/>
      <c r="E577" s="5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61"/>
      <c r="B578" s="61"/>
      <c r="C578" s="4"/>
      <c r="D578" s="4"/>
      <c r="E578" s="5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61"/>
      <c r="B579" s="61"/>
      <c r="C579" s="4"/>
      <c r="D579" s="4"/>
      <c r="E579" s="5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1"/>
      <c r="B580" s="61"/>
      <c r="C580" s="4"/>
      <c r="D580" s="4"/>
      <c r="E580" s="5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61"/>
      <c r="B581" s="61"/>
      <c r="C581" s="4"/>
      <c r="D581" s="4"/>
      <c r="E581" s="5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61"/>
      <c r="B582" s="61"/>
      <c r="C582" s="4"/>
      <c r="D582" s="4"/>
      <c r="E582" s="5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61"/>
      <c r="B583" s="61"/>
      <c r="C583" s="4"/>
      <c r="D583" s="4"/>
      <c r="E583" s="5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61"/>
      <c r="B584" s="61"/>
      <c r="C584" s="4"/>
      <c r="D584" s="4"/>
      <c r="E584" s="5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61"/>
      <c r="B585" s="61"/>
      <c r="C585" s="4"/>
      <c r="D585" s="4"/>
      <c r="E585" s="5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61"/>
      <c r="B586" s="61"/>
      <c r="C586" s="4"/>
      <c r="D586" s="4"/>
      <c r="E586" s="5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61"/>
      <c r="B587" s="61"/>
      <c r="C587" s="4"/>
      <c r="D587" s="4"/>
      <c r="E587" s="5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61"/>
      <c r="B588" s="61"/>
      <c r="C588" s="4"/>
      <c r="D588" s="4"/>
      <c r="E588" s="5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61"/>
      <c r="B589" s="61"/>
      <c r="C589" s="4"/>
      <c r="D589" s="4"/>
      <c r="E589" s="5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61"/>
      <c r="B590" s="61"/>
      <c r="C590" s="4"/>
      <c r="D590" s="4"/>
      <c r="E590" s="5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61"/>
      <c r="B591" s="61"/>
      <c r="C591" s="4"/>
      <c r="D591" s="4"/>
      <c r="E591" s="5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61"/>
      <c r="B592" s="61"/>
      <c r="C592" s="4"/>
      <c r="D592" s="4"/>
      <c r="E592" s="5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61"/>
      <c r="B593" s="61"/>
      <c r="C593" s="4"/>
      <c r="D593" s="4"/>
      <c r="E593" s="5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61"/>
      <c r="B594" s="61"/>
      <c r="C594" s="4"/>
      <c r="D594" s="4"/>
      <c r="E594" s="5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1"/>
      <c r="B595" s="61"/>
      <c r="C595" s="4"/>
      <c r="D595" s="4"/>
      <c r="E595" s="5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61"/>
      <c r="B596" s="61"/>
      <c r="C596" s="4"/>
      <c r="D596" s="4"/>
      <c r="E596" s="5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61"/>
      <c r="B597" s="61"/>
      <c r="C597" s="4"/>
      <c r="D597" s="4"/>
      <c r="E597" s="5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61"/>
      <c r="B598" s="61"/>
      <c r="C598" s="4"/>
      <c r="D598" s="4"/>
      <c r="E598" s="5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61"/>
      <c r="B599" s="61"/>
      <c r="C599" s="4"/>
      <c r="D599" s="4"/>
      <c r="E599" s="5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61"/>
      <c r="B600" s="61"/>
      <c r="C600" s="4"/>
      <c r="D600" s="4"/>
      <c r="E600" s="5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61"/>
      <c r="B601" s="61"/>
      <c r="C601" s="4"/>
      <c r="D601" s="4"/>
      <c r="E601" s="5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61"/>
      <c r="B602" s="61"/>
      <c r="C602" s="4"/>
      <c r="D602" s="4"/>
      <c r="E602" s="5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61"/>
      <c r="B603" s="61"/>
      <c r="C603" s="4"/>
      <c r="D603" s="4"/>
      <c r="E603" s="5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61"/>
      <c r="B604" s="61"/>
      <c r="C604" s="4"/>
      <c r="D604" s="4"/>
      <c r="E604" s="5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61"/>
      <c r="B605" s="61"/>
      <c r="C605" s="4"/>
      <c r="D605" s="4"/>
      <c r="E605" s="5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61"/>
      <c r="B606" s="61"/>
      <c r="C606" s="4"/>
      <c r="D606" s="4"/>
      <c r="E606" s="5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61"/>
      <c r="B607" s="61"/>
      <c r="C607" s="4"/>
      <c r="D607" s="4"/>
      <c r="E607" s="5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61"/>
      <c r="B608" s="61"/>
      <c r="C608" s="4"/>
      <c r="D608" s="4"/>
      <c r="E608" s="5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61"/>
      <c r="B609" s="61"/>
      <c r="C609" s="4"/>
      <c r="D609" s="4"/>
      <c r="E609" s="5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1"/>
      <c r="B610" s="61"/>
      <c r="C610" s="4"/>
      <c r="D610" s="4"/>
      <c r="E610" s="5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61"/>
      <c r="B611" s="61"/>
      <c r="C611" s="4"/>
      <c r="D611" s="4"/>
      <c r="E611" s="5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61"/>
      <c r="B612" s="61"/>
      <c r="C612" s="4"/>
      <c r="D612" s="4"/>
      <c r="E612" s="5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61"/>
      <c r="B613" s="61"/>
      <c r="C613" s="4"/>
      <c r="D613" s="4"/>
      <c r="E613" s="5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61"/>
      <c r="B614" s="61"/>
      <c r="C614" s="4"/>
      <c r="D614" s="4"/>
      <c r="E614" s="5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61"/>
      <c r="B615" s="61"/>
      <c r="C615" s="4"/>
      <c r="D615" s="4"/>
      <c r="E615" s="5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61"/>
      <c r="B616" s="61"/>
      <c r="C616" s="4"/>
      <c r="D616" s="4"/>
      <c r="E616" s="5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61"/>
      <c r="B617" s="61"/>
      <c r="C617" s="4"/>
      <c r="D617" s="4"/>
      <c r="E617" s="5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61"/>
      <c r="B618" s="61"/>
      <c r="C618" s="4"/>
      <c r="D618" s="4"/>
      <c r="E618" s="5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61"/>
      <c r="B619" s="61"/>
      <c r="C619" s="4"/>
      <c r="D619" s="4"/>
      <c r="E619" s="5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61"/>
      <c r="B620" s="61"/>
      <c r="C620" s="4"/>
      <c r="D620" s="4"/>
      <c r="E620" s="5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61"/>
      <c r="B621" s="61"/>
      <c r="C621" s="4"/>
      <c r="D621" s="4"/>
      <c r="E621" s="5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61"/>
      <c r="B622" s="61"/>
      <c r="C622" s="4"/>
      <c r="D622" s="4"/>
      <c r="E622" s="5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61"/>
      <c r="B623" s="61"/>
      <c r="C623" s="4"/>
      <c r="D623" s="4"/>
      <c r="E623" s="5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61"/>
      <c r="B624" s="61"/>
      <c r="C624" s="4"/>
      <c r="D624" s="4"/>
      <c r="E624" s="5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1"/>
      <c r="B625" s="61"/>
      <c r="C625" s="4"/>
      <c r="D625" s="4"/>
      <c r="E625" s="5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61"/>
      <c r="B626" s="61"/>
      <c r="C626" s="4"/>
      <c r="D626" s="4"/>
      <c r="E626" s="5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61"/>
      <c r="B627" s="61"/>
      <c r="C627" s="4"/>
      <c r="D627" s="4"/>
      <c r="E627" s="5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61"/>
      <c r="B628" s="61"/>
      <c r="C628" s="4"/>
      <c r="D628" s="4"/>
      <c r="E628" s="5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61"/>
      <c r="B629" s="61"/>
      <c r="C629" s="4"/>
      <c r="D629" s="4"/>
      <c r="E629" s="5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61"/>
      <c r="B630" s="61"/>
      <c r="C630" s="4"/>
      <c r="D630" s="4"/>
      <c r="E630" s="5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61"/>
      <c r="B631" s="61"/>
      <c r="C631" s="4"/>
      <c r="D631" s="4"/>
      <c r="E631" s="5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61"/>
      <c r="B632" s="61"/>
      <c r="C632" s="4"/>
      <c r="D632" s="4"/>
      <c r="E632" s="5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61"/>
      <c r="B633" s="61"/>
      <c r="C633" s="4"/>
      <c r="D633" s="4"/>
      <c r="E633" s="5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61"/>
      <c r="B634" s="61"/>
      <c r="C634" s="4"/>
      <c r="D634" s="4"/>
      <c r="E634" s="5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61"/>
      <c r="B635" s="61"/>
      <c r="C635" s="4"/>
      <c r="D635" s="4"/>
      <c r="E635" s="5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61"/>
      <c r="B636" s="61"/>
      <c r="C636" s="4"/>
      <c r="D636" s="4"/>
      <c r="E636" s="5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61"/>
      <c r="B637" s="61"/>
      <c r="C637" s="4"/>
      <c r="D637" s="4"/>
      <c r="E637" s="5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61"/>
      <c r="B638" s="61"/>
      <c r="C638" s="4"/>
      <c r="D638" s="4"/>
      <c r="E638" s="5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61"/>
      <c r="B639" s="61"/>
      <c r="C639" s="4"/>
      <c r="D639" s="4"/>
      <c r="E639" s="5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1"/>
      <c r="B640" s="61"/>
      <c r="C640" s="4"/>
      <c r="D640" s="4"/>
      <c r="E640" s="5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61"/>
      <c r="B641" s="61"/>
      <c r="C641" s="4"/>
      <c r="D641" s="4"/>
      <c r="E641" s="5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61"/>
      <c r="B642" s="61"/>
      <c r="C642" s="4"/>
      <c r="D642" s="4"/>
      <c r="E642" s="5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61"/>
      <c r="B643" s="61"/>
      <c r="C643" s="4"/>
      <c r="D643" s="4"/>
      <c r="E643" s="5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61"/>
      <c r="B644" s="61"/>
      <c r="C644" s="4"/>
      <c r="D644" s="4"/>
      <c r="E644" s="5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61"/>
      <c r="B645" s="61"/>
      <c r="C645" s="4"/>
      <c r="D645" s="4"/>
      <c r="E645" s="5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61"/>
      <c r="B646" s="61"/>
      <c r="C646" s="4"/>
      <c r="D646" s="4"/>
      <c r="E646" s="5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61"/>
      <c r="B647" s="61"/>
      <c r="C647" s="4"/>
      <c r="D647" s="4"/>
      <c r="E647" s="5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61"/>
      <c r="B648" s="61"/>
      <c r="C648" s="4"/>
      <c r="D648" s="4"/>
      <c r="E648" s="5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61"/>
      <c r="B649" s="61"/>
      <c r="C649" s="4"/>
      <c r="D649" s="4"/>
      <c r="E649" s="5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61"/>
      <c r="B650" s="61"/>
      <c r="C650" s="4"/>
      <c r="D650" s="4"/>
      <c r="E650" s="5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61"/>
      <c r="B651" s="61"/>
      <c r="C651" s="4"/>
      <c r="D651" s="4"/>
      <c r="E651" s="5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61"/>
      <c r="B652" s="61"/>
      <c r="C652" s="4"/>
      <c r="D652" s="4"/>
      <c r="E652" s="5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61"/>
      <c r="B653" s="61"/>
      <c r="C653" s="4"/>
      <c r="D653" s="4"/>
      <c r="E653" s="5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61"/>
      <c r="B654" s="61"/>
      <c r="C654" s="4"/>
      <c r="D654" s="4"/>
      <c r="E654" s="5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1"/>
      <c r="B655" s="61"/>
      <c r="C655" s="4"/>
      <c r="D655" s="4"/>
      <c r="E655" s="5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61"/>
      <c r="B656" s="61"/>
      <c r="C656" s="4"/>
      <c r="D656" s="4"/>
      <c r="E656" s="5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61"/>
      <c r="B657" s="61"/>
      <c r="C657" s="4"/>
      <c r="D657" s="4"/>
      <c r="E657" s="5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61"/>
      <c r="B658" s="61"/>
      <c r="C658" s="4"/>
      <c r="D658" s="4"/>
      <c r="E658" s="5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61"/>
      <c r="B659" s="61"/>
      <c r="C659" s="4"/>
      <c r="D659" s="4"/>
      <c r="E659" s="5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61"/>
      <c r="B660" s="61"/>
      <c r="C660" s="4"/>
      <c r="D660" s="4"/>
      <c r="E660" s="5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61"/>
      <c r="B661" s="61"/>
      <c r="C661" s="4"/>
      <c r="D661" s="4"/>
      <c r="E661" s="5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61"/>
      <c r="B662" s="61"/>
      <c r="C662" s="4"/>
      <c r="D662" s="4"/>
      <c r="E662" s="5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61"/>
      <c r="B663" s="61"/>
      <c r="C663" s="4"/>
      <c r="D663" s="4"/>
      <c r="E663" s="5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61"/>
      <c r="B664" s="61"/>
      <c r="C664" s="4"/>
      <c r="D664" s="4"/>
      <c r="E664" s="5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61"/>
      <c r="B665" s="61"/>
      <c r="C665" s="4"/>
      <c r="D665" s="4"/>
      <c r="E665" s="5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61"/>
      <c r="B666" s="61"/>
      <c r="C666" s="4"/>
      <c r="D666" s="4"/>
      <c r="E666" s="5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61"/>
      <c r="B667" s="61"/>
      <c r="C667" s="4"/>
      <c r="D667" s="4"/>
      <c r="E667" s="5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61"/>
      <c r="B668" s="61"/>
      <c r="C668" s="4"/>
      <c r="D668" s="4"/>
      <c r="E668" s="5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61"/>
      <c r="B669" s="61"/>
      <c r="C669" s="4"/>
      <c r="D669" s="4"/>
      <c r="E669" s="5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1"/>
      <c r="B670" s="61"/>
      <c r="C670" s="4"/>
      <c r="D670" s="4"/>
      <c r="E670" s="5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61"/>
      <c r="B671" s="61"/>
      <c r="C671" s="4"/>
      <c r="D671" s="4"/>
      <c r="E671" s="5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61"/>
      <c r="B672" s="61"/>
      <c r="C672" s="4"/>
      <c r="D672" s="4"/>
      <c r="E672" s="5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61"/>
      <c r="B673" s="61"/>
      <c r="C673" s="4"/>
      <c r="D673" s="4"/>
      <c r="E673" s="5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61"/>
      <c r="B674" s="61"/>
      <c r="C674" s="4"/>
      <c r="D674" s="4"/>
      <c r="E674" s="5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61"/>
      <c r="B675" s="61"/>
      <c r="C675" s="4"/>
      <c r="D675" s="4"/>
      <c r="E675" s="5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61"/>
      <c r="B676" s="61"/>
      <c r="C676" s="4"/>
      <c r="D676" s="4"/>
      <c r="E676" s="5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61"/>
      <c r="B677" s="61"/>
      <c r="C677" s="4"/>
      <c r="D677" s="4"/>
      <c r="E677" s="5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61"/>
      <c r="B678" s="61"/>
      <c r="C678" s="4"/>
      <c r="D678" s="4"/>
      <c r="E678" s="5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61"/>
      <c r="B679" s="61"/>
      <c r="C679" s="4"/>
      <c r="D679" s="4"/>
      <c r="E679" s="5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61"/>
      <c r="B680" s="61"/>
      <c r="C680" s="4"/>
      <c r="D680" s="4"/>
      <c r="E680" s="5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61"/>
      <c r="B681" s="61"/>
      <c r="C681" s="4"/>
      <c r="D681" s="4"/>
      <c r="E681" s="5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61"/>
      <c r="B682" s="61"/>
      <c r="C682" s="4"/>
      <c r="D682" s="4"/>
      <c r="E682" s="5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61"/>
      <c r="B683" s="61"/>
      <c r="C683" s="4"/>
      <c r="D683" s="4"/>
      <c r="E683" s="5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61"/>
      <c r="B684" s="61"/>
      <c r="C684" s="4"/>
      <c r="D684" s="4"/>
      <c r="E684" s="5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1"/>
      <c r="B685" s="61"/>
      <c r="C685" s="4"/>
      <c r="D685" s="4"/>
      <c r="E685" s="5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61"/>
      <c r="B686" s="61"/>
      <c r="C686" s="4"/>
      <c r="D686" s="4"/>
      <c r="E686" s="5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61"/>
      <c r="B687" s="61"/>
      <c r="C687" s="4"/>
      <c r="D687" s="4"/>
      <c r="E687" s="5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61"/>
      <c r="B688" s="61"/>
      <c r="C688" s="4"/>
      <c r="D688" s="4"/>
      <c r="E688" s="5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61"/>
      <c r="B689" s="61"/>
      <c r="C689" s="4"/>
      <c r="D689" s="4"/>
      <c r="E689" s="5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61"/>
      <c r="B690" s="61"/>
      <c r="C690" s="4"/>
      <c r="D690" s="4"/>
      <c r="E690" s="5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61"/>
      <c r="B691" s="61"/>
      <c r="C691" s="4"/>
      <c r="D691" s="4"/>
      <c r="E691" s="5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61"/>
      <c r="B692" s="61"/>
      <c r="C692" s="4"/>
      <c r="D692" s="4"/>
      <c r="E692" s="5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61"/>
      <c r="B693" s="61"/>
      <c r="C693" s="4"/>
      <c r="D693" s="4"/>
      <c r="E693" s="5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61"/>
      <c r="B694" s="61"/>
      <c r="C694" s="4"/>
      <c r="D694" s="4"/>
      <c r="E694" s="5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61"/>
      <c r="B695" s="61"/>
      <c r="C695" s="4"/>
      <c r="D695" s="4"/>
      <c r="E695" s="5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61"/>
      <c r="B696" s="61"/>
      <c r="C696" s="4"/>
      <c r="D696" s="4"/>
      <c r="E696" s="5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61"/>
      <c r="B697" s="61"/>
      <c r="C697" s="4"/>
      <c r="D697" s="4"/>
      <c r="E697" s="5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61"/>
      <c r="B698" s="61"/>
      <c r="C698" s="4"/>
      <c r="D698" s="4"/>
      <c r="E698" s="5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61"/>
      <c r="B699" s="61"/>
      <c r="C699" s="4"/>
      <c r="D699" s="4"/>
      <c r="E699" s="5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1"/>
      <c r="B700" s="61"/>
      <c r="C700" s="4"/>
      <c r="D700" s="4"/>
      <c r="E700" s="5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61"/>
      <c r="B701" s="61"/>
      <c r="C701" s="4"/>
      <c r="D701" s="4"/>
      <c r="E701" s="5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61"/>
      <c r="B702" s="61"/>
      <c r="C702" s="4"/>
      <c r="D702" s="4"/>
      <c r="E702" s="5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61"/>
      <c r="B703" s="61"/>
      <c r="C703" s="4"/>
      <c r="D703" s="4"/>
      <c r="E703" s="5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61"/>
      <c r="B704" s="61"/>
      <c r="C704" s="4"/>
      <c r="D704" s="4"/>
      <c r="E704" s="5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61"/>
      <c r="B705" s="61"/>
      <c r="C705" s="4"/>
      <c r="D705" s="4"/>
      <c r="E705" s="5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61"/>
      <c r="B706" s="61"/>
      <c r="C706" s="4"/>
      <c r="D706" s="4"/>
      <c r="E706" s="5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61"/>
      <c r="B707" s="61"/>
      <c r="C707" s="4"/>
      <c r="D707" s="4"/>
      <c r="E707" s="5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61"/>
      <c r="B708" s="61"/>
      <c r="C708" s="4"/>
      <c r="D708" s="4"/>
      <c r="E708" s="5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61"/>
      <c r="B709" s="61"/>
      <c r="C709" s="4"/>
      <c r="D709" s="4"/>
      <c r="E709" s="5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61"/>
      <c r="B710" s="61"/>
      <c r="C710" s="4"/>
      <c r="D710" s="4"/>
      <c r="E710" s="5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61"/>
      <c r="B711" s="61"/>
      <c r="C711" s="4"/>
      <c r="D711" s="4"/>
      <c r="E711" s="5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61"/>
      <c r="B712" s="61"/>
      <c r="C712" s="4"/>
      <c r="D712" s="4"/>
      <c r="E712" s="5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61"/>
      <c r="B713" s="61"/>
      <c r="C713" s="4"/>
      <c r="D713" s="4"/>
      <c r="E713" s="5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61"/>
      <c r="B714" s="61"/>
      <c r="C714" s="4"/>
      <c r="D714" s="4"/>
      <c r="E714" s="5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1"/>
      <c r="B715" s="61"/>
      <c r="C715" s="4"/>
      <c r="D715" s="4"/>
      <c r="E715" s="5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61"/>
      <c r="B716" s="61"/>
      <c r="C716" s="4"/>
      <c r="D716" s="4"/>
      <c r="E716" s="5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61"/>
      <c r="B717" s="61"/>
      <c r="C717" s="4"/>
      <c r="D717" s="4"/>
      <c r="E717" s="5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61"/>
      <c r="B718" s="61"/>
      <c r="C718" s="4"/>
      <c r="D718" s="4"/>
      <c r="E718" s="5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61"/>
      <c r="B719" s="61"/>
      <c r="C719" s="4"/>
      <c r="D719" s="4"/>
      <c r="E719" s="5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61"/>
      <c r="B720" s="61"/>
      <c r="C720" s="4"/>
      <c r="D720" s="4"/>
      <c r="E720" s="5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61"/>
      <c r="B721" s="61"/>
      <c r="C721" s="4"/>
      <c r="D721" s="4"/>
      <c r="E721" s="5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61"/>
      <c r="B722" s="61"/>
      <c r="C722" s="4"/>
      <c r="D722" s="4"/>
      <c r="E722" s="5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61"/>
      <c r="B723" s="61"/>
      <c r="C723" s="4"/>
      <c r="D723" s="4"/>
      <c r="E723" s="5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61"/>
      <c r="B724" s="61"/>
      <c r="C724" s="4"/>
      <c r="D724" s="4"/>
      <c r="E724" s="5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61"/>
      <c r="B725" s="61"/>
      <c r="C725" s="4"/>
      <c r="D725" s="4"/>
      <c r="E725" s="5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61"/>
      <c r="B726" s="61"/>
      <c r="C726" s="4"/>
      <c r="D726" s="4"/>
      <c r="E726" s="5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61"/>
      <c r="B727" s="61"/>
      <c r="C727" s="4"/>
      <c r="D727" s="4"/>
      <c r="E727" s="5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61"/>
      <c r="B728" s="61"/>
      <c r="C728" s="4"/>
      <c r="D728" s="4"/>
      <c r="E728" s="5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61"/>
      <c r="B729" s="61"/>
      <c r="C729" s="4"/>
      <c r="D729" s="4"/>
      <c r="E729" s="5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1"/>
      <c r="B730" s="61"/>
      <c r="C730" s="4"/>
      <c r="D730" s="4"/>
      <c r="E730" s="5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61"/>
      <c r="B731" s="61"/>
      <c r="C731" s="4"/>
      <c r="D731" s="4"/>
      <c r="E731" s="5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61"/>
      <c r="B732" s="61"/>
      <c r="C732" s="4"/>
      <c r="D732" s="4"/>
      <c r="E732" s="5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61"/>
      <c r="B733" s="61"/>
      <c r="C733" s="4"/>
      <c r="D733" s="4"/>
      <c r="E733" s="5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61"/>
      <c r="B734" s="61"/>
      <c r="C734" s="4"/>
      <c r="D734" s="4"/>
      <c r="E734" s="5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61"/>
      <c r="B735" s="61"/>
      <c r="C735" s="4"/>
      <c r="D735" s="4"/>
      <c r="E735" s="5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61"/>
      <c r="B736" s="61"/>
      <c r="C736" s="4"/>
      <c r="D736" s="4"/>
      <c r="E736" s="5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61"/>
      <c r="B737" s="61"/>
      <c r="C737" s="4"/>
      <c r="D737" s="4"/>
      <c r="E737" s="5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61"/>
      <c r="B738" s="61"/>
      <c r="C738" s="4"/>
      <c r="D738" s="4"/>
      <c r="E738" s="5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61"/>
      <c r="B739" s="61"/>
      <c r="C739" s="4"/>
      <c r="D739" s="4"/>
      <c r="E739" s="5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61"/>
      <c r="B740" s="61"/>
      <c r="C740" s="4"/>
      <c r="D740" s="4"/>
      <c r="E740" s="5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61"/>
      <c r="B741" s="61"/>
      <c r="C741" s="4"/>
      <c r="D741" s="4"/>
      <c r="E741" s="5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61"/>
      <c r="B742" s="61"/>
      <c r="C742" s="4"/>
      <c r="D742" s="4"/>
      <c r="E742" s="5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61"/>
      <c r="B743" s="61"/>
      <c r="C743" s="4"/>
      <c r="D743" s="4"/>
      <c r="E743" s="5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61"/>
      <c r="B744" s="61"/>
      <c r="C744" s="4"/>
      <c r="D744" s="4"/>
      <c r="E744" s="5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1"/>
      <c r="B745" s="61"/>
      <c r="C745" s="4"/>
      <c r="D745" s="4"/>
      <c r="E745" s="5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61"/>
      <c r="B746" s="61"/>
      <c r="C746" s="4"/>
      <c r="D746" s="4"/>
      <c r="E746" s="5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61"/>
      <c r="B747" s="61"/>
      <c r="C747" s="4"/>
      <c r="D747" s="4"/>
      <c r="E747" s="5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61"/>
      <c r="B748" s="61"/>
      <c r="C748" s="4"/>
      <c r="D748" s="4"/>
      <c r="E748" s="5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61"/>
      <c r="B749" s="61"/>
      <c r="C749" s="4"/>
      <c r="D749" s="4"/>
      <c r="E749" s="5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61"/>
      <c r="B750" s="61"/>
      <c r="C750" s="4"/>
      <c r="D750" s="4"/>
      <c r="E750" s="5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61"/>
      <c r="B751" s="61"/>
      <c r="C751" s="4"/>
      <c r="D751" s="4"/>
      <c r="E751" s="5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61"/>
      <c r="B752" s="61"/>
      <c r="C752" s="4"/>
      <c r="D752" s="4"/>
      <c r="E752" s="5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61"/>
      <c r="B753" s="61"/>
      <c r="C753" s="4"/>
      <c r="D753" s="4"/>
      <c r="E753" s="5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61"/>
      <c r="B754" s="61"/>
      <c r="C754" s="4"/>
      <c r="D754" s="4"/>
      <c r="E754" s="5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61"/>
      <c r="B755" s="61"/>
      <c r="C755" s="4"/>
      <c r="D755" s="4"/>
      <c r="E755" s="5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61"/>
      <c r="B756" s="61"/>
      <c r="C756" s="4"/>
      <c r="D756" s="4"/>
      <c r="E756" s="5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61"/>
      <c r="B757" s="61"/>
      <c r="C757" s="4"/>
      <c r="D757" s="4"/>
      <c r="E757" s="5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61"/>
      <c r="B758" s="61"/>
      <c r="C758" s="4"/>
      <c r="D758" s="4"/>
      <c r="E758" s="5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61"/>
      <c r="B759" s="61"/>
      <c r="C759" s="4"/>
      <c r="D759" s="4"/>
      <c r="E759" s="5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1"/>
      <c r="B760" s="61"/>
      <c r="C760" s="4"/>
      <c r="D760" s="4"/>
      <c r="E760" s="5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61"/>
      <c r="B761" s="61"/>
      <c r="C761" s="4"/>
      <c r="D761" s="4"/>
      <c r="E761" s="5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61"/>
      <c r="B762" s="61"/>
      <c r="C762" s="4"/>
      <c r="D762" s="4"/>
      <c r="E762" s="5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61"/>
      <c r="B763" s="61"/>
      <c r="C763" s="4"/>
      <c r="D763" s="4"/>
      <c r="E763" s="5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61"/>
      <c r="B764" s="61"/>
      <c r="C764" s="4"/>
      <c r="D764" s="4"/>
      <c r="E764" s="5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61"/>
      <c r="B765" s="61"/>
      <c r="C765" s="4"/>
      <c r="D765" s="4"/>
      <c r="E765" s="5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61"/>
      <c r="B766" s="61"/>
      <c r="C766" s="4"/>
      <c r="D766" s="4"/>
      <c r="E766" s="5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61"/>
      <c r="B767" s="61"/>
      <c r="C767" s="4"/>
      <c r="D767" s="4"/>
      <c r="E767" s="5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61"/>
      <c r="B768" s="61"/>
      <c r="C768" s="4"/>
      <c r="D768" s="4"/>
      <c r="E768" s="5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61"/>
      <c r="B769" s="61"/>
      <c r="C769" s="4"/>
      <c r="D769" s="4"/>
      <c r="E769" s="5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61"/>
      <c r="B770" s="61"/>
      <c r="C770" s="4"/>
      <c r="D770" s="4"/>
      <c r="E770" s="5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61"/>
      <c r="B771" s="61"/>
      <c r="C771" s="4"/>
      <c r="D771" s="4"/>
      <c r="E771" s="5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61"/>
      <c r="B772" s="61"/>
      <c r="C772" s="4"/>
      <c r="D772" s="4"/>
      <c r="E772" s="5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61"/>
      <c r="B773" s="61"/>
      <c r="C773" s="4"/>
      <c r="D773" s="4"/>
      <c r="E773" s="5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61"/>
      <c r="B774" s="61"/>
      <c r="C774" s="4"/>
      <c r="D774" s="4"/>
      <c r="E774" s="5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1"/>
      <c r="B775" s="61"/>
      <c r="C775" s="4"/>
      <c r="D775" s="4"/>
      <c r="E775" s="5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61"/>
      <c r="B776" s="61"/>
      <c r="C776" s="4"/>
      <c r="D776" s="4"/>
      <c r="E776" s="5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61"/>
      <c r="B777" s="61"/>
      <c r="C777" s="4"/>
      <c r="D777" s="4"/>
      <c r="E777" s="5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61"/>
      <c r="B778" s="61"/>
      <c r="C778" s="4"/>
      <c r="D778" s="4"/>
      <c r="E778" s="5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61"/>
      <c r="B779" s="61"/>
      <c r="C779" s="4"/>
      <c r="D779" s="4"/>
      <c r="E779" s="5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61"/>
      <c r="B780" s="61"/>
      <c r="C780" s="4"/>
      <c r="D780" s="4"/>
      <c r="E780" s="5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61"/>
      <c r="B781" s="61"/>
      <c r="C781" s="4"/>
      <c r="D781" s="4"/>
      <c r="E781" s="5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61"/>
      <c r="B782" s="61"/>
      <c r="C782" s="4"/>
      <c r="D782" s="4"/>
      <c r="E782" s="5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61"/>
      <c r="B783" s="61"/>
      <c r="C783" s="4"/>
      <c r="D783" s="4"/>
      <c r="E783" s="5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61"/>
      <c r="B784" s="61"/>
      <c r="C784" s="4"/>
      <c r="D784" s="4"/>
      <c r="E784" s="5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61"/>
      <c r="B785" s="61"/>
      <c r="C785" s="4"/>
      <c r="D785" s="4"/>
      <c r="E785" s="5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61"/>
      <c r="B786" s="61"/>
      <c r="C786" s="4"/>
      <c r="D786" s="4"/>
      <c r="E786" s="5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61"/>
      <c r="B787" s="61"/>
      <c r="C787" s="4"/>
      <c r="D787" s="4"/>
      <c r="E787" s="5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61"/>
      <c r="B788" s="61"/>
      <c r="C788" s="4"/>
      <c r="D788" s="4"/>
      <c r="E788" s="5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61"/>
      <c r="B789" s="61"/>
      <c r="C789" s="4"/>
      <c r="D789" s="4"/>
      <c r="E789" s="5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1"/>
      <c r="B790" s="61"/>
      <c r="C790" s="4"/>
      <c r="D790" s="4"/>
      <c r="E790" s="5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61"/>
      <c r="B791" s="61"/>
      <c r="C791" s="4"/>
      <c r="D791" s="4"/>
      <c r="E791" s="5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61"/>
      <c r="B792" s="61"/>
      <c r="C792" s="4"/>
      <c r="D792" s="4"/>
      <c r="E792" s="5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61"/>
      <c r="B793" s="61"/>
      <c r="C793" s="4"/>
      <c r="D793" s="4"/>
      <c r="E793" s="5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61"/>
      <c r="B794" s="61"/>
      <c r="C794" s="4"/>
      <c r="D794" s="4"/>
      <c r="E794" s="5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61"/>
      <c r="B795" s="61"/>
      <c r="C795" s="4"/>
      <c r="D795" s="4"/>
      <c r="E795" s="5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61"/>
      <c r="B796" s="61"/>
      <c r="C796" s="4"/>
      <c r="D796" s="4"/>
      <c r="E796" s="5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61"/>
      <c r="B797" s="61"/>
      <c r="C797" s="4"/>
      <c r="D797" s="4"/>
      <c r="E797" s="5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61"/>
      <c r="B798" s="61"/>
      <c r="C798" s="4"/>
      <c r="D798" s="4"/>
      <c r="E798" s="5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61"/>
      <c r="B799" s="61"/>
      <c r="C799" s="4"/>
      <c r="D799" s="4"/>
      <c r="E799" s="5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61"/>
      <c r="B800" s="61"/>
      <c r="C800" s="4"/>
      <c r="D800" s="4"/>
      <c r="E800" s="5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61"/>
      <c r="B801" s="61"/>
      <c r="C801" s="4"/>
      <c r="D801" s="4"/>
      <c r="E801" s="5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61"/>
      <c r="B802" s="61"/>
      <c r="C802" s="4"/>
      <c r="D802" s="4"/>
      <c r="E802" s="5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61"/>
      <c r="B803" s="61"/>
      <c r="C803" s="4"/>
      <c r="D803" s="4"/>
      <c r="E803" s="5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61"/>
      <c r="B804" s="61"/>
      <c r="C804" s="4"/>
      <c r="D804" s="4"/>
      <c r="E804" s="5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61"/>
      <c r="B805" s="61"/>
      <c r="C805" s="4"/>
      <c r="D805" s="4"/>
      <c r="E805" s="5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61"/>
      <c r="B806" s="61"/>
      <c r="C806" s="4"/>
      <c r="D806" s="4"/>
      <c r="E806" s="5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61"/>
      <c r="B807" s="61"/>
      <c r="C807" s="4"/>
      <c r="D807" s="4"/>
      <c r="E807" s="5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61"/>
      <c r="B808" s="61"/>
      <c r="C808" s="4"/>
      <c r="D808" s="4"/>
      <c r="E808" s="5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61"/>
      <c r="B809" s="61"/>
      <c r="C809" s="4"/>
      <c r="D809" s="4"/>
      <c r="E809" s="5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61"/>
      <c r="B810" s="61"/>
      <c r="C810" s="4"/>
      <c r="D810" s="4"/>
      <c r="E810" s="5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61"/>
      <c r="B811" s="61"/>
      <c r="C811" s="4"/>
      <c r="D811" s="4"/>
      <c r="E811" s="5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61"/>
      <c r="B812" s="61"/>
      <c r="C812" s="4"/>
      <c r="D812" s="4"/>
      <c r="E812" s="5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61"/>
      <c r="B813" s="61"/>
      <c r="C813" s="4"/>
      <c r="D813" s="4"/>
      <c r="E813" s="5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61"/>
      <c r="B814" s="61"/>
      <c r="C814" s="4"/>
      <c r="D814" s="4"/>
      <c r="E814" s="5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61"/>
      <c r="B815" s="61"/>
      <c r="C815" s="4"/>
      <c r="D815" s="4"/>
      <c r="E815" s="5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61"/>
      <c r="B816" s="61"/>
      <c r="C816" s="4"/>
      <c r="D816" s="4"/>
      <c r="E816" s="5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61"/>
      <c r="B817" s="61"/>
      <c r="C817" s="4"/>
      <c r="D817" s="4"/>
      <c r="E817" s="5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61"/>
      <c r="B818" s="61"/>
      <c r="C818" s="4"/>
      <c r="D818" s="4"/>
      <c r="E818" s="5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61"/>
      <c r="B819" s="61"/>
      <c r="C819" s="4"/>
      <c r="D819" s="4"/>
      <c r="E819" s="5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61"/>
      <c r="B820" s="61"/>
      <c r="C820" s="4"/>
      <c r="D820" s="4"/>
      <c r="E820" s="5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61"/>
      <c r="B821" s="61"/>
      <c r="C821" s="4"/>
      <c r="D821" s="4"/>
      <c r="E821" s="5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61"/>
      <c r="B822" s="61"/>
      <c r="C822" s="4"/>
      <c r="D822" s="4"/>
      <c r="E822" s="5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61"/>
      <c r="B823" s="61"/>
      <c r="C823" s="4"/>
      <c r="D823" s="4"/>
      <c r="E823" s="5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61"/>
      <c r="B824" s="61"/>
      <c r="C824" s="4"/>
      <c r="D824" s="4"/>
      <c r="E824" s="5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61"/>
      <c r="B825" s="61"/>
      <c r="C825" s="4"/>
      <c r="D825" s="4"/>
      <c r="E825" s="5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61"/>
      <c r="B826" s="61"/>
      <c r="C826" s="4"/>
      <c r="D826" s="4"/>
      <c r="E826" s="5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61"/>
      <c r="B827" s="61"/>
      <c r="C827" s="4"/>
      <c r="D827" s="4"/>
      <c r="E827" s="5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61"/>
      <c r="B828" s="61"/>
      <c r="C828" s="4"/>
      <c r="D828" s="4"/>
      <c r="E828" s="5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61"/>
      <c r="B829" s="61"/>
      <c r="C829" s="4"/>
      <c r="D829" s="4"/>
      <c r="E829" s="5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61"/>
      <c r="B830" s="61"/>
      <c r="C830" s="4"/>
      <c r="D830" s="4"/>
      <c r="E830" s="5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61"/>
      <c r="B831" s="61"/>
      <c r="C831" s="4"/>
      <c r="D831" s="4"/>
      <c r="E831" s="5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61"/>
      <c r="B832" s="61"/>
      <c r="C832" s="4"/>
      <c r="D832" s="4"/>
      <c r="E832" s="5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61"/>
      <c r="B833" s="61"/>
      <c r="C833" s="4"/>
      <c r="D833" s="4"/>
      <c r="E833" s="5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61"/>
      <c r="B834" s="61"/>
      <c r="C834" s="4"/>
      <c r="D834" s="4"/>
      <c r="E834" s="5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61"/>
      <c r="B835" s="61"/>
      <c r="C835" s="4"/>
      <c r="D835" s="4"/>
      <c r="E835" s="5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61"/>
      <c r="B836" s="61"/>
      <c r="C836" s="4"/>
      <c r="D836" s="4"/>
      <c r="E836" s="5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61"/>
      <c r="B837" s="61"/>
      <c r="C837" s="4"/>
      <c r="D837" s="4"/>
      <c r="E837" s="5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61"/>
      <c r="B838" s="61"/>
      <c r="C838" s="4"/>
      <c r="D838" s="4"/>
      <c r="E838" s="5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61"/>
      <c r="B839" s="61"/>
      <c r="C839" s="4"/>
      <c r="D839" s="4"/>
      <c r="E839" s="5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61"/>
      <c r="B840" s="61"/>
      <c r="C840" s="4"/>
      <c r="D840" s="4"/>
      <c r="E840" s="5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61"/>
      <c r="B841" s="61"/>
      <c r="C841" s="4"/>
      <c r="D841" s="4"/>
      <c r="E841" s="5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61"/>
      <c r="B842" s="61"/>
      <c r="C842" s="4"/>
      <c r="D842" s="4"/>
      <c r="E842" s="5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61"/>
      <c r="B843" s="61"/>
      <c r="C843" s="4"/>
      <c r="D843" s="4"/>
      <c r="E843" s="5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61"/>
      <c r="B844" s="61"/>
      <c r="C844" s="4"/>
      <c r="D844" s="4"/>
      <c r="E844" s="5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61"/>
      <c r="B845" s="61"/>
      <c r="C845" s="4"/>
      <c r="D845" s="4"/>
      <c r="E845" s="5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61"/>
      <c r="B846" s="61"/>
      <c r="C846" s="4"/>
      <c r="D846" s="4"/>
      <c r="E846" s="5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61"/>
      <c r="B847" s="61"/>
      <c r="C847" s="4"/>
      <c r="D847" s="4"/>
      <c r="E847" s="5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61"/>
      <c r="B848" s="61"/>
      <c r="C848" s="4"/>
      <c r="D848" s="4"/>
      <c r="E848" s="5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61"/>
      <c r="B849" s="61"/>
      <c r="C849" s="4"/>
      <c r="D849" s="4"/>
      <c r="E849" s="5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61"/>
      <c r="B850" s="61"/>
      <c r="C850" s="4"/>
      <c r="D850" s="4"/>
      <c r="E850" s="5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61"/>
      <c r="B851" s="61"/>
      <c r="C851" s="4"/>
      <c r="D851" s="4"/>
      <c r="E851" s="5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61"/>
      <c r="B852" s="61"/>
      <c r="C852" s="4"/>
      <c r="D852" s="4"/>
      <c r="E852" s="5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61"/>
      <c r="B853" s="61"/>
      <c r="C853" s="4"/>
      <c r="D853" s="4"/>
      <c r="E853" s="5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61"/>
      <c r="B854" s="61"/>
      <c r="C854" s="4"/>
      <c r="D854" s="4"/>
      <c r="E854" s="5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61"/>
      <c r="B855" s="61"/>
      <c r="C855" s="4"/>
      <c r="D855" s="4"/>
      <c r="E855" s="5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61"/>
      <c r="B856" s="61"/>
      <c r="C856" s="4"/>
      <c r="D856" s="4"/>
      <c r="E856" s="5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61"/>
      <c r="B857" s="61"/>
      <c r="C857" s="4"/>
      <c r="D857" s="4"/>
      <c r="E857" s="5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61"/>
      <c r="B858" s="61"/>
      <c r="C858" s="4"/>
      <c r="D858" s="4"/>
      <c r="E858" s="5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61"/>
      <c r="B859" s="61"/>
      <c r="C859" s="4"/>
      <c r="D859" s="4"/>
      <c r="E859" s="5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61"/>
      <c r="B860" s="61"/>
      <c r="C860" s="4"/>
      <c r="D860" s="4"/>
      <c r="E860" s="5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61"/>
      <c r="B861" s="61"/>
      <c r="C861" s="4"/>
      <c r="D861" s="4"/>
      <c r="E861" s="5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61"/>
      <c r="B862" s="61"/>
      <c r="C862" s="4"/>
      <c r="D862" s="4"/>
      <c r="E862" s="5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61"/>
      <c r="B863" s="61"/>
      <c r="C863" s="4"/>
      <c r="D863" s="4"/>
      <c r="E863" s="5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61"/>
      <c r="B864" s="61"/>
      <c r="C864" s="4"/>
      <c r="D864" s="4"/>
      <c r="E864" s="5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61"/>
      <c r="B865" s="61"/>
      <c r="C865" s="4"/>
      <c r="D865" s="4"/>
      <c r="E865" s="5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61"/>
      <c r="B866" s="61"/>
      <c r="C866" s="4"/>
      <c r="D866" s="4"/>
      <c r="E866" s="5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61"/>
      <c r="B867" s="61"/>
      <c r="C867" s="4"/>
      <c r="D867" s="4"/>
      <c r="E867" s="5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61"/>
      <c r="B868" s="61"/>
      <c r="C868" s="4"/>
      <c r="D868" s="4"/>
      <c r="E868" s="5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61"/>
      <c r="B869" s="61"/>
      <c r="C869" s="4"/>
      <c r="D869" s="4"/>
      <c r="E869" s="5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61"/>
      <c r="B870" s="61"/>
      <c r="C870" s="4"/>
      <c r="D870" s="4"/>
      <c r="E870" s="5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61"/>
      <c r="B871" s="61"/>
      <c r="C871" s="4"/>
      <c r="D871" s="4"/>
      <c r="E871" s="5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61"/>
      <c r="B872" s="61"/>
      <c r="C872" s="4"/>
      <c r="D872" s="4"/>
      <c r="E872" s="5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61"/>
      <c r="B873" s="61"/>
      <c r="C873" s="4"/>
      <c r="D873" s="4"/>
      <c r="E873" s="5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61"/>
      <c r="B874" s="61"/>
      <c r="C874" s="4"/>
      <c r="D874" s="4"/>
      <c r="E874" s="5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61"/>
      <c r="B875" s="61"/>
      <c r="C875" s="4"/>
      <c r="D875" s="4"/>
      <c r="E875" s="5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61"/>
      <c r="B876" s="61"/>
      <c r="C876" s="4"/>
      <c r="D876" s="4"/>
      <c r="E876" s="5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61"/>
      <c r="B877" s="61"/>
      <c r="C877" s="4"/>
      <c r="D877" s="4"/>
      <c r="E877" s="5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61"/>
      <c r="B878" s="61"/>
      <c r="C878" s="4"/>
      <c r="D878" s="4"/>
      <c r="E878" s="5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61"/>
      <c r="B879" s="61"/>
      <c r="C879" s="4"/>
      <c r="D879" s="4"/>
      <c r="E879" s="5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61"/>
      <c r="B880" s="61"/>
      <c r="C880" s="4"/>
      <c r="D880" s="4"/>
      <c r="E880" s="5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61"/>
      <c r="B881" s="61"/>
      <c r="C881" s="4"/>
      <c r="D881" s="4"/>
      <c r="E881" s="5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61"/>
      <c r="B882" s="61"/>
      <c r="C882" s="4"/>
      <c r="D882" s="4"/>
      <c r="E882" s="5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61"/>
      <c r="B883" s="61"/>
      <c r="C883" s="4"/>
      <c r="D883" s="4"/>
      <c r="E883" s="5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61"/>
      <c r="B884" s="61"/>
      <c r="C884" s="4"/>
      <c r="D884" s="4"/>
      <c r="E884" s="5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61"/>
      <c r="B885" s="61"/>
      <c r="C885" s="4"/>
      <c r="D885" s="4"/>
      <c r="E885" s="5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61"/>
      <c r="B886" s="61"/>
      <c r="C886" s="4"/>
      <c r="D886" s="4"/>
      <c r="E886" s="5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61"/>
      <c r="B887" s="61"/>
      <c r="C887" s="4"/>
      <c r="D887" s="4"/>
      <c r="E887" s="5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61"/>
      <c r="B888" s="61"/>
      <c r="C888" s="4"/>
      <c r="D888" s="4"/>
      <c r="E888" s="5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61"/>
      <c r="B889" s="61"/>
      <c r="C889" s="4"/>
      <c r="D889" s="4"/>
      <c r="E889" s="5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61"/>
      <c r="B890" s="61"/>
      <c r="C890" s="4"/>
      <c r="D890" s="4"/>
      <c r="E890" s="5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61"/>
      <c r="B891" s="61"/>
      <c r="C891" s="4"/>
      <c r="D891" s="4"/>
      <c r="E891" s="5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61"/>
      <c r="B892" s="61"/>
      <c r="C892" s="4"/>
      <c r="D892" s="4"/>
      <c r="E892" s="5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61"/>
      <c r="B893" s="61"/>
      <c r="C893" s="4"/>
      <c r="D893" s="4"/>
      <c r="E893" s="5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61"/>
      <c r="B894" s="61"/>
      <c r="C894" s="4"/>
      <c r="D894" s="4"/>
      <c r="E894" s="5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61"/>
      <c r="B895" s="61"/>
      <c r="C895" s="4"/>
      <c r="D895" s="4"/>
      <c r="E895" s="5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61"/>
      <c r="B896" s="61"/>
      <c r="C896" s="4"/>
      <c r="D896" s="4"/>
      <c r="E896" s="5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61"/>
      <c r="B897" s="61"/>
      <c r="C897" s="4"/>
      <c r="D897" s="4"/>
      <c r="E897" s="5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61"/>
      <c r="B898" s="61"/>
      <c r="C898" s="4"/>
      <c r="D898" s="4"/>
      <c r="E898" s="5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61"/>
      <c r="B899" s="61"/>
      <c r="C899" s="4"/>
      <c r="D899" s="4"/>
      <c r="E899" s="5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61"/>
      <c r="B900" s="61"/>
      <c r="C900" s="4"/>
      <c r="D900" s="4"/>
      <c r="E900" s="5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61"/>
      <c r="B901" s="61"/>
      <c r="C901" s="4"/>
      <c r="D901" s="4"/>
      <c r="E901" s="5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61"/>
      <c r="B902" s="61"/>
      <c r="C902" s="4"/>
      <c r="D902" s="4"/>
      <c r="E902" s="5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61"/>
      <c r="B903" s="61"/>
      <c r="C903" s="4"/>
      <c r="D903" s="4"/>
      <c r="E903" s="5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61"/>
      <c r="B904" s="61"/>
      <c r="C904" s="4"/>
      <c r="D904" s="4"/>
      <c r="E904" s="5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61"/>
      <c r="B905" s="61"/>
      <c r="C905" s="4"/>
      <c r="D905" s="4"/>
      <c r="E905" s="5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61"/>
      <c r="B906" s="61"/>
      <c r="C906" s="4"/>
      <c r="D906" s="4"/>
      <c r="E906" s="5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61"/>
      <c r="B907" s="61"/>
      <c r="C907" s="4"/>
      <c r="D907" s="4"/>
      <c r="E907" s="5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61"/>
      <c r="B908" s="61"/>
      <c r="C908" s="4"/>
      <c r="D908" s="4"/>
      <c r="E908" s="5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61"/>
      <c r="B909" s="61"/>
      <c r="C909" s="4"/>
      <c r="D909" s="4"/>
      <c r="E909" s="5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61"/>
      <c r="B910" s="61"/>
      <c r="C910" s="4"/>
      <c r="D910" s="4"/>
      <c r="E910" s="5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61"/>
      <c r="B911" s="61"/>
      <c r="C911" s="4"/>
      <c r="D911" s="4"/>
      <c r="E911" s="5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61"/>
      <c r="B912" s="61"/>
      <c r="C912" s="4"/>
      <c r="D912" s="4"/>
      <c r="E912" s="5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61"/>
      <c r="B913" s="61"/>
      <c r="C913" s="4"/>
      <c r="D913" s="4"/>
      <c r="E913" s="5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61"/>
      <c r="B914" s="61"/>
      <c r="C914" s="4"/>
      <c r="D914" s="4"/>
      <c r="E914" s="5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61"/>
      <c r="B915" s="61"/>
      <c r="C915" s="4"/>
      <c r="D915" s="4"/>
      <c r="E915" s="5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61"/>
      <c r="B916" s="61"/>
      <c r="C916" s="4"/>
      <c r="D916" s="4"/>
      <c r="E916" s="5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61"/>
      <c r="B917" s="61"/>
      <c r="C917" s="4"/>
      <c r="D917" s="4"/>
      <c r="E917" s="5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61"/>
      <c r="B918" s="61"/>
      <c r="C918" s="4"/>
      <c r="D918" s="4"/>
      <c r="E918" s="5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61"/>
      <c r="B919" s="61"/>
      <c r="C919" s="4"/>
      <c r="D919" s="4"/>
      <c r="E919" s="5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61"/>
      <c r="B920" s="61"/>
      <c r="C920" s="4"/>
      <c r="D920" s="4"/>
      <c r="E920" s="5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61"/>
      <c r="B921" s="61"/>
      <c r="C921" s="4"/>
      <c r="D921" s="4"/>
      <c r="E921" s="5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61"/>
      <c r="B922" s="61"/>
      <c r="C922" s="4"/>
      <c r="D922" s="4"/>
      <c r="E922" s="5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61"/>
      <c r="B923" s="61"/>
      <c r="C923" s="4"/>
      <c r="D923" s="4"/>
      <c r="E923" s="5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61"/>
      <c r="B924" s="61"/>
      <c r="C924" s="4"/>
      <c r="D924" s="4"/>
      <c r="E924" s="5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61"/>
      <c r="B925" s="61"/>
      <c r="C925" s="4"/>
      <c r="D925" s="4"/>
      <c r="E925" s="5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61"/>
      <c r="B926" s="61"/>
      <c r="C926" s="4"/>
      <c r="D926" s="4"/>
      <c r="E926" s="5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61"/>
      <c r="B927" s="61"/>
      <c r="C927" s="4"/>
      <c r="D927" s="4"/>
      <c r="E927" s="5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61"/>
      <c r="B928" s="61"/>
      <c r="C928" s="4"/>
      <c r="D928" s="4"/>
      <c r="E928" s="5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61"/>
      <c r="B929" s="61"/>
      <c r="C929" s="4"/>
      <c r="D929" s="4"/>
      <c r="E929" s="5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61"/>
      <c r="B930" s="61"/>
      <c r="C930" s="4"/>
      <c r="D930" s="4"/>
      <c r="E930" s="5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61"/>
      <c r="B931" s="61"/>
      <c r="C931" s="4"/>
      <c r="D931" s="4"/>
      <c r="E931" s="5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61"/>
      <c r="B932" s="61"/>
      <c r="C932" s="4"/>
      <c r="D932" s="4"/>
      <c r="E932" s="5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61"/>
      <c r="B933" s="61"/>
      <c r="C933" s="4"/>
      <c r="D933" s="4"/>
      <c r="E933" s="5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61"/>
      <c r="B934" s="61"/>
      <c r="C934" s="4"/>
      <c r="D934" s="4"/>
      <c r="E934" s="5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61"/>
      <c r="B935" s="61"/>
      <c r="C935" s="4"/>
      <c r="D935" s="4"/>
      <c r="E935" s="5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61"/>
      <c r="B936" s="61"/>
      <c r="C936" s="4"/>
      <c r="D936" s="4"/>
      <c r="E936" s="5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61"/>
      <c r="B937" s="61"/>
      <c r="C937" s="4"/>
      <c r="D937" s="4"/>
      <c r="E937" s="5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61"/>
      <c r="B938" s="61"/>
      <c r="C938" s="4"/>
      <c r="D938" s="4"/>
      <c r="E938" s="5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61"/>
      <c r="B939" s="61"/>
      <c r="C939" s="4"/>
      <c r="D939" s="4"/>
      <c r="E939" s="5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61"/>
      <c r="B940" s="61"/>
      <c r="C940" s="4"/>
      <c r="D940" s="4"/>
      <c r="E940" s="5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61"/>
      <c r="B941" s="61"/>
      <c r="C941" s="4"/>
      <c r="D941" s="4"/>
      <c r="E941" s="5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61"/>
      <c r="B942" s="61"/>
      <c r="C942" s="4"/>
      <c r="D942" s="4"/>
      <c r="E942" s="5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61"/>
      <c r="B943" s="61"/>
      <c r="C943" s="4"/>
      <c r="D943" s="4"/>
      <c r="E943" s="5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61"/>
      <c r="B944" s="61"/>
      <c r="C944" s="4"/>
      <c r="D944" s="4"/>
      <c r="E944" s="5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61"/>
      <c r="B945" s="61"/>
      <c r="C945" s="4"/>
      <c r="D945" s="4"/>
      <c r="E945" s="5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61"/>
      <c r="B946" s="61"/>
      <c r="C946" s="4"/>
      <c r="D946" s="4"/>
      <c r="E946" s="5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61"/>
      <c r="B947" s="61"/>
      <c r="C947" s="4"/>
      <c r="D947" s="4"/>
      <c r="E947" s="5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61"/>
      <c r="B948" s="61"/>
      <c r="C948" s="4"/>
      <c r="D948" s="4"/>
      <c r="E948" s="5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61"/>
      <c r="B949" s="61"/>
      <c r="C949" s="4"/>
      <c r="D949" s="4"/>
      <c r="E949" s="5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61"/>
      <c r="B950" s="61"/>
      <c r="C950" s="4"/>
      <c r="D950" s="4"/>
      <c r="E950" s="5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61"/>
      <c r="B951" s="61"/>
      <c r="C951" s="4"/>
      <c r="D951" s="4"/>
      <c r="E951" s="5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61"/>
      <c r="B952" s="61"/>
      <c r="C952" s="4"/>
      <c r="D952" s="4"/>
      <c r="E952" s="5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61"/>
      <c r="B953" s="61"/>
      <c r="C953" s="4"/>
      <c r="D953" s="4"/>
      <c r="E953" s="5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61"/>
      <c r="B954" s="61"/>
      <c r="C954" s="4"/>
      <c r="D954" s="4"/>
      <c r="E954" s="5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61"/>
      <c r="B955" s="61"/>
      <c r="C955" s="4"/>
      <c r="D955" s="4"/>
      <c r="E955" s="5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61"/>
      <c r="B956" s="61"/>
      <c r="C956" s="4"/>
      <c r="D956" s="4"/>
      <c r="E956" s="5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61"/>
      <c r="B957" s="61"/>
      <c r="C957" s="4"/>
      <c r="D957" s="4"/>
      <c r="E957" s="5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61"/>
      <c r="B958" s="61"/>
      <c r="C958" s="4"/>
      <c r="D958" s="4"/>
      <c r="E958" s="5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61"/>
      <c r="B959" s="61"/>
      <c r="C959" s="4"/>
      <c r="D959" s="4"/>
      <c r="E959" s="5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61"/>
      <c r="B960" s="61"/>
      <c r="C960" s="4"/>
      <c r="D960" s="4"/>
      <c r="E960" s="5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61"/>
      <c r="B961" s="61"/>
      <c r="C961" s="4"/>
      <c r="D961" s="4"/>
      <c r="E961" s="5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61"/>
      <c r="B962" s="61"/>
      <c r="C962" s="4"/>
      <c r="D962" s="4"/>
      <c r="E962" s="5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61"/>
      <c r="B963" s="61"/>
      <c r="C963" s="4"/>
      <c r="D963" s="4"/>
      <c r="E963" s="5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61"/>
      <c r="B964" s="61"/>
      <c r="C964" s="4"/>
      <c r="D964" s="4"/>
      <c r="E964" s="5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61"/>
      <c r="B965" s="61"/>
      <c r="C965" s="4"/>
      <c r="D965" s="4"/>
      <c r="E965" s="5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61"/>
      <c r="B966" s="61"/>
      <c r="C966" s="4"/>
      <c r="D966" s="4"/>
      <c r="E966" s="5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61"/>
      <c r="B967" s="61"/>
      <c r="C967" s="4"/>
      <c r="D967" s="4"/>
      <c r="E967" s="5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61"/>
      <c r="B968" s="61"/>
      <c r="C968" s="4"/>
      <c r="D968" s="4"/>
      <c r="E968" s="5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61"/>
      <c r="B969" s="61"/>
      <c r="C969" s="4"/>
      <c r="D969" s="4"/>
      <c r="E969" s="5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61"/>
      <c r="B970" s="61"/>
      <c r="C970" s="4"/>
      <c r="D970" s="4"/>
      <c r="E970" s="5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61"/>
      <c r="B971" s="61"/>
      <c r="C971" s="4"/>
      <c r="D971" s="4"/>
      <c r="E971" s="5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61"/>
      <c r="B972" s="61"/>
      <c r="C972" s="4"/>
      <c r="D972" s="4"/>
      <c r="E972" s="5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61"/>
      <c r="B973" s="61"/>
      <c r="C973" s="4"/>
      <c r="D973" s="4"/>
      <c r="E973" s="5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61"/>
      <c r="B974" s="61"/>
      <c r="C974" s="4"/>
      <c r="D974" s="4"/>
      <c r="E974" s="5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61"/>
      <c r="B975" s="61"/>
      <c r="C975" s="4"/>
      <c r="D975" s="4"/>
      <c r="E975" s="5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61"/>
      <c r="B976" s="61"/>
      <c r="C976" s="4"/>
      <c r="D976" s="4"/>
      <c r="E976" s="5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61"/>
      <c r="B977" s="61"/>
      <c r="C977" s="4"/>
      <c r="D977" s="4"/>
      <c r="E977" s="5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61"/>
      <c r="B978" s="61"/>
      <c r="C978" s="4"/>
      <c r="D978" s="4"/>
      <c r="E978" s="5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61"/>
      <c r="B979" s="61"/>
      <c r="C979" s="4"/>
      <c r="D979" s="4"/>
      <c r="E979" s="5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61"/>
      <c r="B980" s="61"/>
      <c r="C980" s="4"/>
      <c r="D980" s="4"/>
      <c r="E980" s="5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61"/>
      <c r="B981" s="61"/>
      <c r="C981" s="4"/>
      <c r="D981" s="4"/>
      <c r="E981" s="5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61"/>
      <c r="B982" s="61"/>
      <c r="C982" s="4"/>
      <c r="D982" s="4"/>
      <c r="E982" s="5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61"/>
      <c r="B983" s="61"/>
      <c r="C983" s="4"/>
      <c r="D983" s="4"/>
      <c r="E983" s="5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61"/>
      <c r="B984" s="61"/>
      <c r="C984" s="4"/>
      <c r="D984" s="4"/>
      <c r="E984" s="5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61"/>
      <c r="B985" s="61"/>
      <c r="C985" s="4"/>
      <c r="D985" s="4"/>
      <c r="E985" s="5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61"/>
      <c r="B986" s="61"/>
      <c r="C986" s="4"/>
      <c r="D986" s="4"/>
      <c r="E986" s="5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61"/>
      <c r="B987" s="61"/>
      <c r="C987" s="4"/>
      <c r="D987" s="4"/>
      <c r="E987" s="5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61"/>
      <c r="B988" s="61"/>
      <c r="C988" s="4"/>
      <c r="D988" s="4"/>
      <c r="E988" s="5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61"/>
      <c r="B989" s="61"/>
      <c r="C989" s="4"/>
      <c r="D989" s="4"/>
      <c r="E989" s="5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61"/>
      <c r="B990" s="61"/>
      <c r="C990" s="4"/>
      <c r="D990" s="4"/>
      <c r="E990" s="5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61"/>
      <c r="B991" s="61"/>
      <c r="C991" s="4"/>
      <c r="D991" s="4"/>
      <c r="E991" s="5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61"/>
      <c r="B992" s="61"/>
      <c r="C992" s="4"/>
      <c r="D992" s="4"/>
      <c r="E992" s="5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61"/>
      <c r="B993" s="61"/>
      <c r="C993" s="4"/>
      <c r="D993" s="4"/>
      <c r="E993" s="5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61"/>
      <c r="B994" s="61"/>
      <c r="C994" s="4"/>
      <c r="D994" s="4"/>
      <c r="E994" s="5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61"/>
      <c r="B995" s="61"/>
      <c r="C995" s="4"/>
      <c r="D995" s="4"/>
      <c r="E995" s="5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61"/>
      <c r="B996" s="61"/>
      <c r="C996" s="4"/>
      <c r="D996" s="4"/>
      <c r="E996" s="5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61"/>
      <c r="B997" s="61"/>
      <c r="C997" s="4"/>
      <c r="D997" s="4"/>
      <c r="E997" s="5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61"/>
      <c r="B998" s="61"/>
      <c r="C998" s="4"/>
      <c r="D998" s="4"/>
      <c r="E998" s="5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61"/>
      <c r="B999" s="61"/>
      <c r="C999" s="4"/>
      <c r="D999" s="4"/>
      <c r="E999" s="5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61"/>
      <c r="B1000" s="61"/>
      <c r="C1000" s="4"/>
      <c r="D1000" s="4"/>
      <c r="E1000" s="5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C$1:$J$94"/>
  <mergeCells count="66">
    <mergeCell ref="A50:A52"/>
    <mergeCell ref="A53:A55"/>
    <mergeCell ref="A56:A58"/>
    <mergeCell ref="A59:A61"/>
    <mergeCell ref="A62:A64"/>
    <mergeCell ref="A65:A67"/>
    <mergeCell ref="A68:A70"/>
    <mergeCell ref="A83:A85"/>
    <mergeCell ref="B83:B85"/>
    <mergeCell ref="A86:A88"/>
    <mergeCell ref="B86:B88"/>
    <mergeCell ref="A89:A91"/>
    <mergeCell ref="B89:B91"/>
    <mergeCell ref="A92:A94"/>
    <mergeCell ref="B92:B94"/>
    <mergeCell ref="A71:A73"/>
    <mergeCell ref="A74:A76"/>
    <mergeCell ref="B74:B76"/>
    <mergeCell ref="A77:A79"/>
    <mergeCell ref="B77:B79"/>
    <mergeCell ref="A80:A82"/>
    <mergeCell ref="B80:B82"/>
    <mergeCell ref="A2:A4"/>
    <mergeCell ref="B2:B4"/>
    <mergeCell ref="A5:A7"/>
    <mergeCell ref="B5:B7"/>
    <mergeCell ref="M6:N6"/>
    <mergeCell ref="A8:A10"/>
    <mergeCell ref="B8:B10"/>
    <mergeCell ref="M20:N20"/>
    <mergeCell ref="M27:N27"/>
    <mergeCell ref="A11:A13"/>
    <mergeCell ref="B11:B13"/>
    <mergeCell ref="M13:N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B29:B31"/>
    <mergeCell ref="A29:A31"/>
    <mergeCell ref="A32:A34"/>
    <mergeCell ref="A35:A37"/>
    <mergeCell ref="A38:A40"/>
    <mergeCell ref="A41:A43"/>
    <mergeCell ref="A44:A46"/>
    <mergeCell ref="A47:A49"/>
    <mergeCell ref="B53:B55"/>
    <mergeCell ref="B56:B58"/>
    <mergeCell ref="B59:B61"/>
    <mergeCell ref="B62:B64"/>
    <mergeCell ref="B65:B67"/>
    <mergeCell ref="B68:B70"/>
    <mergeCell ref="B71:B73"/>
    <mergeCell ref="B32:B34"/>
    <mergeCell ref="B35:B37"/>
    <mergeCell ref="B38:B40"/>
    <mergeCell ref="B41:B43"/>
    <mergeCell ref="B44:B46"/>
    <mergeCell ref="B47:B49"/>
    <mergeCell ref="B50:B52"/>
  </mergeCells>
  <conditionalFormatting sqref="J2:J100 M7:M33">
    <cfRule type="containsText" dxfId="0" priority="1" operator="containsText" text="Tal Tesler">
      <formula>NOT(ISERROR(SEARCH(("Tal Tesler"),(J2))))</formula>
    </cfRule>
  </conditionalFormatting>
  <conditionalFormatting sqref="J2:J100 M7:M33">
    <cfRule type="containsText" dxfId="1" priority="2" operator="containsText" text="Shay Maatuk">
      <formula>NOT(ISERROR(SEARCH(("Shay Maatuk"),(J2))))</formula>
    </cfRule>
  </conditionalFormatting>
  <conditionalFormatting sqref="J2:J100 M7:M33">
    <cfRule type="containsText" dxfId="2" priority="3" operator="containsText" text="Eitan Goldstein">
      <formula>NOT(ISERROR(SEARCH(("Eitan Goldstein"),(J2))))</formula>
    </cfRule>
  </conditionalFormatting>
  <conditionalFormatting sqref="J2:J100 M7:M33">
    <cfRule type="containsText" dxfId="3" priority="4" operator="containsText" text="Tamir Padlad">
      <formula>NOT(ISERROR(SEARCH(("Tamir Padlad"),(J2))))</formula>
    </cfRule>
  </conditionalFormatting>
  <conditionalFormatting sqref="C3:C76 C83:C100">
    <cfRule type="expression" dxfId="4" priority="5">
      <formula>OR(A2="Sun",A2="Mon",A2="Tue",A2="Wed",A2="Thu")</formula>
    </cfRule>
  </conditionalFormatting>
  <conditionalFormatting sqref="D2:I94">
    <cfRule type="cellIs" dxfId="5" priority="6" operator="equal">
      <formula>"V"</formula>
    </cfRule>
  </conditionalFormatting>
  <conditionalFormatting sqref="D2:I94">
    <cfRule type="cellIs" dxfId="6" priority="7" operator="equal">
      <formula>"X"</formula>
    </cfRule>
  </conditionalFormatting>
  <conditionalFormatting sqref="O6">
    <cfRule type="notContainsBlanks" dxfId="7" priority="8">
      <formula>LEN(TRIM(O6))&gt;0</formula>
    </cfRule>
  </conditionalFormatting>
  <conditionalFormatting sqref="D2:I94">
    <cfRule type="cellIs" dxfId="8" priority="9" operator="equal">
      <formula>"O"</formula>
    </cfRule>
  </conditionalFormatting>
  <conditionalFormatting sqref="D2:I94">
    <cfRule type="containsBlanks" dxfId="9" priority="10">
      <formula>LEN(TRIM(D2))=0</formula>
    </cfRule>
  </conditionalFormatting>
  <conditionalFormatting sqref="D2:I94">
    <cfRule type="notContainsText" dxfId="1" priority="11" operator="notContains" text="X,V,O">
      <formula>ISERROR(SEARCH(("X,V,O"),(D2)))</formula>
    </cfRule>
  </conditionalFormatting>
  <conditionalFormatting sqref="J2:J100">
    <cfRule type="containsText" dxfId="10" priority="12" operator="containsText" text="Michael Afonin">
      <formula>NOT(ISERROR(SEARCH(("Michael Afonin"),(J2))))</formula>
    </cfRule>
  </conditionalFormatting>
  <conditionalFormatting sqref="J2:J100 M7:M33">
    <cfRule type="containsText" dxfId="11" priority="13" operator="containsText" text="Neta Livshits">
      <formula>NOT(ISERROR(SEARCH(("Neta Livshits"),(J2))))</formula>
    </cfRule>
  </conditionalFormatting>
  <conditionalFormatting sqref="J2:J100 M7:M33">
    <cfRule type="containsText" dxfId="12" priority="14" operator="containsText" text="Alexandra Kamelyov">
      <formula>NOT(ISERROR(SEARCH(("Alexandra Kamelyov"),(J2))))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