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miz\Documents\IITGN\LLM_CV_OpenMANIPULATOR_X\"/>
    </mc:Choice>
  </mc:AlternateContent>
  <xr:revisionPtr revIDLastSave="0" documentId="13_ncr:1_{EE593203-46E6-495F-ACFA-F680EC9F40EB}" xr6:coauthVersionLast="47" xr6:coauthVersionMax="47" xr10:uidLastSave="{00000000-0000-0000-0000-000000000000}"/>
  <bookViews>
    <workbookView xWindow="-120" yWindow="-120" windowWidth="29040" windowHeight="15720" xr2:uid="{B70B7024-34C0-4D57-A451-0CAB1612DD70}"/>
  </bookViews>
  <sheets>
    <sheet name="GDINO" sheetId="1" r:id="rId1"/>
    <sheet name="Omdet_Turbo" sheetId="2" r:id="rId2"/>
    <sheet name="OwlV2" sheetId="3" r:id="rId3"/>
    <sheet name="OwlVit" sheetId="4" r:id="rId4"/>
    <sheet name="Metric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4" l="1"/>
  <c r="E46" i="4"/>
  <c r="E24" i="4"/>
  <c r="E58" i="3"/>
  <c r="E46" i="3"/>
  <c r="E24" i="3"/>
  <c r="E58" i="2"/>
  <c r="E46" i="2"/>
  <c r="E24" i="2"/>
  <c r="E58" i="1"/>
  <c r="E46" i="1"/>
  <c r="E24" i="1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F37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24" i="2" s="1"/>
  <c r="G7" i="2"/>
  <c r="G6" i="2"/>
  <c r="G5" i="2"/>
  <c r="G4" i="2"/>
  <c r="F5" i="2"/>
  <c r="F24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58" i="1"/>
  <c r="F58" i="1"/>
  <c r="G46" i="1"/>
  <c r="F46" i="1"/>
  <c r="G24" i="1"/>
  <c r="F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8" i="1"/>
  <c r="F49" i="1"/>
  <c r="F50" i="1"/>
  <c r="F51" i="1"/>
  <c r="F52" i="1"/>
  <c r="F53" i="1"/>
  <c r="F54" i="1"/>
  <c r="F55" i="1"/>
  <c r="F56" i="1"/>
  <c r="F57" i="1"/>
  <c r="F4" i="1"/>
  <c r="F58" i="4" l="1"/>
  <c r="G58" i="4"/>
  <c r="F46" i="4"/>
  <c r="G46" i="4"/>
  <c r="F24" i="4"/>
  <c r="G24" i="4"/>
  <c r="F58" i="3"/>
  <c r="G58" i="3"/>
  <c r="F46" i="3"/>
  <c r="G46" i="3"/>
  <c r="F24" i="3"/>
  <c r="G24" i="3"/>
  <c r="G58" i="2"/>
  <c r="F46" i="2"/>
  <c r="F58" i="2"/>
  <c r="G46" i="2"/>
</calcChain>
</file>

<file path=xl/sharedStrings.xml><?xml version="1.0" encoding="utf-8"?>
<sst xmlns="http://schemas.openxmlformats.org/spreadsheetml/2006/main" count="493" uniqueCount="126">
  <si>
    <t>cylindrical_coil.jpg</t>
  </si>
  <si>
    <t>a cylindrical coil.</t>
  </si>
  <si>
    <t>transparent_screwdriver.jpg</t>
  </si>
  <si>
    <t>a transparent screwdriver.</t>
  </si>
  <si>
    <t>cylindrical_DC_motor.jpg</t>
  </si>
  <si>
    <t>a cylindrical DC motor.</t>
  </si>
  <si>
    <t>blue_cylindrical_capacitor.jpg</t>
  </si>
  <si>
    <t>a blue cylindrical capacitor.</t>
  </si>
  <si>
    <t>black_fan.jpg</t>
  </si>
  <si>
    <t>a black fan.</t>
  </si>
  <si>
    <t>black_wire_cutters.jpg</t>
  </si>
  <si>
    <t>a black wire cutters.</t>
  </si>
  <si>
    <t>light_bulb.jpg</t>
  </si>
  <si>
    <t>a light bulb.</t>
  </si>
  <si>
    <t>white_square_switch.jpg</t>
  </si>
  <si>
    <t>a white square switch.</t>
  </si>
  <si>
    <t>steel_cylindrical_battery.jpg</t>
  </si>
  <si>
    <t>a steel cylindrical battery.</t>
  </si>
  <si>
    <t>black_circular_tape.jpg</t>
  </si>
  <si>
    <t>a black circular tape.</t>
  </si>
  <si>
    <t>green_LCD_display.jpg</t>
  </si>
  <si>
    <t>a green LCD display.</t>
  </si>
  <si>
    <t>black_transistor.jpg</t>
  </si>
  <si>
    <t>a black transistor.</t>
  </si>
  <si>
    <t>black_circular_buzzer.jpg</t>
  </si>
  <si>
    <t>a black circular buzzer.</t>
  </si>
  <si>
    <t>square_CPU.jpg</t>
  </si>
  <si>
    <t>a square CPU.</t>
  </si>
  <si>
    <t>steel_circular_battery.jpg</t>
  </si>
  <si>
    <t>a steel circular battery.</t>
  </si>
  <si>
    <t>black_soldering_iron.jpg</t>
  </si>
  <si>
    <t>a black soldering iron.</t>
  </si>
  <si>
    <t>orange_rectangular_multimeter.jpg</t>
  </si>
  <si>
    <t>a orange rectangular multimeter.</t>
  </si>
  <si>
    <t>circular_copper_coil.jpg</t>
  </si>
  <si>
    <t>a circular copper coil.</t>
  </si>
  <si>
    <t>circular_speaker.jpg</t>
  </si>
  <si>
    <t>a circular speaker.</t>
  </si>
  <si>
    <t>blue_cylindrical_LED.jpg</t>
  </si>
  <si>
    <t>a blue cylindrical LED.</t>
  </si>
  <si>
    <t>black_spring.jpg</t>
  </si>
  <si>
    <t>a black spring.</t>
  </si>
  <si>
    <t>handsaw.jpg</t>
  </si>
  <si>
    <t>a handsaw.</t>
  </si>
  <si>
    <t>black_metal_file.jpg</t>
  </si>
  <si>
    <t>a black metal file.</t>
  </si>
  <si>
    <t>steel_bolt.jpg</t>
  </si>
  <si>
    <t>a steel bolt.</t>
  </si>
  <si>
    <t>screw_driver.jpg</t>
  </si>
  <si>
    <t>a screw driver.</t>
  </si>
  <si>
    <t>pliers.jpg</t>
  </si>
  <si>
    <t>a pliers.</t>
  </si>
  <si>
    <t>circular_ball_bearing.jpg</t>
  </si>
  <si>
    <t>a circular ball bearing.</t>
  </si>
  <si>
    <t>drill_bit.jpg</t>
  </si>
  <si>
    <t>a drill bit.</t>
  </si>
  <si>
    <t>wooden_mallet.jpg</t>
  </si>
  <si>
    <t>a wooden mallet.</t>
  </si>
  <si>
    <t>hexagonal_nut.jpg</t>
  </si>
  <si>
    <t>a hexagonal nut.</t>
  </si>
  <si>
    <t>wooden_chisel.jpg</t>
  </si>
  <si>
    <t>a wooden chisel.</t>
  </si>
  <si>
    <t>steel_ruler.jpg</t>
  </si>
  <si>
    <t>a steel ruler.</t>
  </si>
  <si>
    <t>spanner.jpg</t>
  </si>
  <si>
    <t>a spanner.</t>
  </si>
  <si>
    <t>yellow_paint_brush.jpg</t>
  </si>
  <si>
    <t>a yellow paint brush.</t>
  </si>
  <si>
    <t>black_nail.jpg</t>
  </si>
  <si>
    <t>a black nail.</t>
  </si>
  <si>
    <t>black_circular_gear.jpg</t>
  </si>
  <si>
    <t>a black circular gear.</t>
  </si>
  <si>
    <t>yellow_measuring_tape.jpg</t>
  </si>
  <si>
    <t>a yellow measuring tape.</t>
  </si>
  <si>
    <t>hammer.jpg</t>
  </si>
  <si>
    <t>a hammer.</t>
  </si>
  <si>
    <t>iron_screw.jpg</t>
  </si>
  <si>
    <t>a iron screw.</t>
  </si>
  <si>
    <t>allen_key.jpg</t>
  </si>
  <si>
    <t>a allen key.</t>
  </si>
  <si>
    <t>black_paper_clip.jpg</t>
  </si>
  <si>
    <t>a black paper clip.</t>
  </si>
  <si>
    <t>scissor.jpg</t>
  </si>
  <si>
    <t>a scissor.</t>
  </si>
  <si>
    <t>blue_square.jpg</t>
  </si>
  <si>
    <t>a blue square.</t>
  </si>
  <si>
    <t>green_highlighter.jpg</t>
  </si>
  <si>
    <t>a green highlighter.</t>
  </si>
  <si>
    <t>yellow_rectangle.jpg</t>
  </si>
  <si>
    <t>a yellow rectangle.</t>
  </si>
  <si>
    <t>yellow_highlighter.jpg</t>
  </si>
  <si>
    <t>a yellow highlighter.</t>
  </si>
  <si>
    <t>orange_highlighter.jpg</t>
  </si>
  <si>
    <t>a orange highlighter.</t>
  </si>
  <si>
    <t>green_square_note.jpg</t>
  </si>
  <si>
    <t>a green square note.</t>
  </si>
  <si>
    <t>orange_circle.jpg</t>
  </si>
  <si>
    <t>a orange circle.</t>
  </si>
  <si>
    <t>red_triangle.jpg</t>
  </si>
  <si>
    <t>a red triangle.</t>
  </si>
  <si>
    <t>True/False</t>
  </si>
  <si>
    <t>Input text</t>
  </si>
  <si>
    <t>Confidence</t>
  </si>
  <si>
    <t>Image file name</t>
  </si>
  <si>
    <t>Processing time (s)</t>
  </si>
  <si>
    <t>Grounding DINO Data Accumulation</t>
  </si>
  <si>
    <t>Electrical Tools</t>
  </si>
  <si>
    <t>Mechanical Tools</t>
  </si>
  <si>
    <t>Colors, Shapes and Stationary</t>
  </si>
  <si>
    <t>True Confidence</t>
  </si>
  <si>
    <t>True Processing time (s)</t>
  </si>
  <si>
    <t>Average</t>
  </si>
  <si>
    <t>Omdet Turbo Data Accumulation</t>
  </si>
  <si>
    <t>OwlV2 Data Accumulation</t>
  </si>
  <si>
    <t>OwlVit Data Accumulation</t>
  </si>
  <si>
    <t>Accuracy</t>
  </si>
  <si>
    <t>Models</t>
  </si>
  <si>
    <t>Colors, Shapes &amp; Stationary</t>
  </si>
  <si>
    <t>Mean Confidence (Correct Predictions)</t>
  </si>
  <si>
    <t>Grounding DINO</t>
  </si>
  <si>
    <t>Omdet Turbo</t>
  </si>
  <si>
    <t>OwlV2</t>
  </si>
  <si>
    <t>OwlVit</t>
  </si>
  <si>
    <t>Average Processing Time (s)</t>
  </si>
  <si>
    <t>Overall</t>
  </si>
  <si>
    <t>Confidence-Weighted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</si>
</sst>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rgb="FF00206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67CC-145E-433D-9B03-1A8F01F7E8F1}">
  <dimension ref="A1:G58"/>
  <sheetViews>
    <sheetView tabSelected="1" workbookViewId="0">
      <selection activeCell="K12" sqref="K12"/>
    </sheetView>
  </sheetViews>
  <sheetFormatPr defaultRowHeight="15" x14ac:dyDescent="0.25"/>
  <cols>
    <col min="1" max="1" width="33.140625" style="2" customWidth="1"/>
    <col min="2" max="2" width="30.28515625" style="2" customWidth="1"/>
    <col min="3" max="3" width="11" customWidth="1"/>
    <col min="4" max="4" width="22.42578125" customWidth="1"/>
    <col min="5" max="5" width="23" customWidth="1"/>
    <col min="6" max="6" width="15.85546875" style="1" customWidth="1"/>
    <col min="7" max="7" width="23.140625" style="1" customWidth="1"/>
  </cols>
  <sheetData>
    <row r="1" spans="1:7" x14ac:dyDescent="0.25">
      <c r="A1" s="19" t="s">
        <v>105</v>
      </c>
      <c r="B1" s="20"/>
      <c r="C1" s="20"/>
      <c r="D1" s="20"/>
      <c r="E1" s="20"/>
      <c r="F1" s="20"/>
      <c r="G1" s="21"/>
    </row>
    <row r="2" spans="1:7" x14ac:dyDescent="0.25">
      <c r="A2" s="9" t="s">
        <v>103</v>
      </c>
      <c r="B2" s="8" t="s">
        <v>101</v>
      </c>
      <c r="C2" s="8" t="s">
        <v>100</v>
      </c>
      <c r="D2" s="8" t="s">
        <v>102</v>
      </c>
      <c r="E2" s="8" t="s">
        <v>104</v>
      </c>
      <c r="F2" s="8" t="s">
        <v>109</v>
      </c>
      <c r="G2" s="10" t="s">
        <v>110</v>
      </c>
    </row>
    <row r="3" spans="1:7" x14ac:dyDescent="0.25">
      <c r="A3" s="22" t="s">
        <v>106</v>
      </c>
      <c r="B3" s="23"/>
      <c r="C3" s="23"/>
      <c r="D3" s="23"/>
      <c r="E3" s="23"/>
      <c r="F3" s="23"/>
      <c r="G3" s="24"/>
    </row>
    <row r="4" spans="1:7" x14ac:dyDescent="0.25">
      <c r="A4" s="14" t="s">
        <v>0</v>
      </c>
      <c r="B4" s="15" t="s">
        <v>1</v>
      </c>
      <c r="C4" s="3">
        <v>1</v>
      </c>
      <c r="D4" s="4">
        <v>0.672551929950714</v>
      </c>
      <c r="E4" s="5">
        <v>17.0065128803253</v>
      </c>
      <c r="F4" s="7">
        <f>PRODUCT(C4,D4)</f>
        <v>0.672551929950714</v>
      </c>
      <c r="G4" s="11">
        <f>PRODUCT(C4,E4)</f>
        <v>17.0065128803253</v>
      </c>
    </row>
    <row r="5" spans="1:7" x14ac:dyDescent="0.25">
      <c r="A5" s="14" t="s">
        <v>2</v>
      </c>
      <c r="B5" s="15" t="s">
        <v>3</v>
      </c>
      <c r="C5" s="3">
        <v>1</v>
      </c>
      <c r="D5" s="4">
        <v>0.79162091016769398</v>
      </c>
      <c r="E5" s="6">
        <v>18.136548757553101</v>
      </c>
      <c r="F5" s="7">
        <f t="shared" ref="F5:F23" si="0">PRODUCT(C5,D5)</f>
        <v>0.79162091016769398</v>
      </c>
      <c r="G5" s="11">
        <f t="shared" ref="G5:G23" si="1">PRODUCT(C5,E5)</f>
        <v>18.136548757553101</v>
      </c>
    </row>
    <row r="6" spans="1:7" x14ac:dyDescent="0.25">
      <c r="A6" s="14" t="s">
        <v>4</v>
      </c>
      <c r="B6" s="15" t="s">
        <v>5</v>
      </c>
      <c r="C6" s="3">
        <v>1</v>
      </c>
      <c r="D6" s="4">
        <v>0.93472945690154996</v>
      </c>
      <c r="E6" s="5">
        <v>12.0430860519409</v>
      </c>
      <c r="F6" s="7">
        <f t="shared" si="0"/>
        <v>0.93472945690154996</v>
      </c>
      <c r="G6" s="11">
        <f t="shared" si="1"/>
        <v>12.0430860519409</v>
      </c>
    </row>
    <row r="7" spans="1:7" x14ac:dyDescent="0.25">
      <c r="A7" s="14" t="s">
        <v>6</v>
      </c>
      <c r="B7" s="15" t="s">
        <v>7</v>
      </c>
      <c r="C7" s="3">
        <v>0</v>
      </c>
      <c r="D7" s="7">
        <v>0</v>
      </c>
      <c r="E7" s="5">
        <v>17.324034452438301</v>
      </c>
      <c r="F7" s="7">
        <f t="shared" si="0"/>
        <v>0</v>
      </c>
      <c r="G7" s="11">
        <f t="shared" si="1"/>
        <v>0</v>
      </c>
    </row>
    <row r="8" spans="1:7" x14ac:dyDescent="0.25">
      <c r="A8" s="14" t="s">
        <v>8</v>
      </c>
      <c r="B8" s="15" t="s">
        <v>9</v>
      </c>
      <c r="C8" s="3">
        <v>0</v>
      </c>
      <c r="D8" s="4">
        <v>0.607555031776428</v>
      </c>
      <c r="E8" s="5">
        <v>18.462450027465799</v>
      </c>
      <c r="F8" s="7">
        <f t="shared" si="0"/>
        <v>0</v>
      </c>
      <c r="G8" s="11">
        <f t="shared" si="1"/>
        <v>0</v>
      </c>
    </row>
    <row r="9" spans="1:7" x14ac:dyDescent="0.25">
      <c r="A9" s="14" t="s">
        <v>10</v>
      </c>
      <c r="B9" s="15" t="s">
        <v>11</v>
      </c>
      <c r="C9" s="3">
        <v>1</v>
      </c>
      <c r="D9" s="4">
        <v>0.908899426460266</v>
      </c>
      <c r="E9" s="5">
        <v>18.215936422348001</v>
      </c>
      <c r="F9" s="7">
        <f t="shared" si="0"/>
        <v>0.908899426460266</v>
      </c>
      <c r="G9" s="11">
        <f t="shared" si="1"/>
        <v>18.215936422348001</v>
      </c>
    </row>
    <row r="10" spans="1:7" x14ac:dyDescent="0.25">
      <c r="A10" s="14" t="s">
        <v>12</v>
      </c>
      <c r="B10" s="15" t="s">
        <v>13</v>
      </c>
      <c r="C10" s="3">
        <v>1</v>
      </c>
      <c r="D10" s="4">
        <v>0.89439982175827004</v>
      </c>
      <c r="E10" s="5">
        <v>18.004757881164501</v>
      </c>
      <c r="F10" s="7">
        <f t="shared" si="0"/>
        <v>0.89439982175827004</v>
      </c>
      <c r="G10" s="11">
        <f t="shared" si="1"/>
        <v>18.004757881164501</v>
      </c>
    </row>
    <row r="11" spans="1:7" x14ac:dyDescent="0.25">
      <c r="A11" s="14" t="s">
        <v>14</v>
      </c>
      <c r="B11" s="15" t="s">
        <v>15</v>
      </c>
      <c r="C11" s="3">
        <v>0</v>
      </c>
      <c r="D11" s="7">
        <v>0</v>
      </c>
      <c r="E11" s="5">
        <v>12.1919322013854</v>
      </c>
      <c r="F11" s="7">
        <f t="shared" si="0"/>
        <v>0</v>
      </c>
      <c r="G11" s="11">
        <f t="shared" si="1"/>
        <v>0</v>
      </c>
    </row>
    <row r="12" spans="1:7" x14ac:dyDescent="0.25">
      <c r="A12" s="14" t="s">
        <v>16</v>
      </c>
      <c r="B12" s="15" t="s">
        <v>17</v>
      </c>
      <c r="C12" s="3">
        <v>1</v>
      </c>
      <c r="D12" s="4">
        <v>0.66973835229873602</v>
      </c>
      <c r="E12" s="5">
        <v>17.996315002441399</v>
      </c>
      <c r="F12" s="7">
        <f t="shared" si="0"/>
        <v>0.66973835229873602</v>
      </c>
      <c r="G12" s="11">
        <f t="shared" si="1"/>
        <v>17.996315002441399</v>
      </c>
    </row>
    <row r="13" spans="1:7" x14ac:dyDescent="0.25">
      <c r="A13" s="14" t="s">
        <v>18</v>
      </c>
      <c r="B13" s="15" t="s">
        <v>19</v>
      </c>
      <c r="C13" s="3">
        <v>0</v>
      </c>
      <c r="D13" s="4">
        <v>0.82761794328689497</v>
      </c>
      <c r="E13" s="5">
        <v>20.3685173988342</v>
      </c>
      <c r="F13" s="7">
        <f t="shared" si="0"/>
        <v>0</v>
      </c>
      <c r="G13" s="11">
        <f t="shared" si="1"/>
        <v>0</v>
      </c>
    </row>
    <row r="14" spans="1:7" x14ac:dyDescent="0.25">
      <c r="A14" s="14" t="s">
        <v>20</v>
      </c>
      <c r="B14" s="15" t="s">
        <v>21</v>
      </c>
      <c r="C14" s="3">
        <v>0</v>
      </c>
      <c r="D14" s="7">
        <v>0</v>
      </c>
      <c r="E14" s="5">
        <v>10.803640127182</v>
      </c>
      <c r="F14" s="7">
        <f t="shared" si="0"/>
        <v>0</v>
      </c>
      <c r="G14" s="11">
        <f t="shared" si="1"/>
        <v>0</v>
      </c>
    </row>
    <row r="15" spans="1:7" x14ac:dyDescent="0.25">
      <c r="A15" s="14" t="s">
        <v>22</v>
      </c>
      <c r="B15" s="15" t="s">
        <v>23</v>
      </c>
      <c r="C15" s="3">
        <v>1</v>
      </c>
      <c r="D15" s="4">
        <v>0.55918431282043402</v>
      </c>
      <c r="E15" s="5">
        <v>9.9419569969177193</v>
      </c>
      <c r="F15" s="7">
        <f t="shared" si="0"/>
        <v>0.55918431282043402</v>
      </c>
      <c r="G15" s="11">
        <f t="shared" si="1"/>
        <v>9.9419569969177193</v>
      </c>
    </row>
    <row r="16" spans="1:7" x14ac:dyDescent="0.25">
      <c r="A16" s="14" t="s">
        <v>24</v>
      </c>
      <c r="B16" s="15" t="s">
        <v>25</v>
      </c>
      <c r="C16" s="3">
        <v>1</v>
      </c>
      <c r="D16" s="4">
        <v>0.88139283657073897</v>
      </c>
      <c r="E16" s="5">
        <v>8.8605313301086408</v>
      </c>
      <c r="F16" s="7">
        <f t="shared" si="0"/>
        <v>0.88139283657073897</v>
      </c>
      <c r="G16" s="11">
        <f t="shared" si="1"/>
        <v>8.8605313301086408</v>
      </c>
    </row>
    <row r="17" spans="1:7" x14ac:dyDescent="0.25">
      <c r="A17" s="14" t="s">
        <v>26</v>
      </c>
      <c r="B17" s="15" t="s">
        <v>27</v>
      </c>
      <c r="C17" s="3">
        <v>1</v>
      </c>
      <c r="D17" s="4">
        <v>0.93728816509246804</v>
      </c>
      <c r="E17" s="5">
        <v>12.7574822902679</v>
      </c>
      <c r="F17" s="7">
        <f t="shared" si="0"/>
        <v>0.93728816509246804</v>
      </c>
      <c r="G17" s="11">
        <f t="shared" si="1"/>
        <v>12.7574822902679</v>
      </c>
    </row>
    <row r="18" spans="1:7" x14ac:dyDescent="0.25">
      <c r="A18" s="14" t="s">
        <v>28</v>
      </c>
      <c r="B18" s="15" t="s">
        <v>29</v>
      </c>
      <c r="C18" s="3">
        <v>1</v>
      </c>
      <c r="D18" s="4">
        <v>0.81161069869995095</v>
      </c>
      <c r="E18" s="5">
        <v>8.3283445835113508</v>
      </c>
      <c r="F18" s="7">
        <f t="shared" si="0"/>
        <v>0.81161069869995095</v>
      </c>
      <c r="G18" s="11">
        <f t="shared" si="1"/>
        <v>8.3283445835113508</v>
      </c>
    </row>
    <row r="19" spans="1:7" x14ac:dyDescent="0.25">
      <c r="A19" s="14" t="s">
        <v>30</v>
      </c>
      <c r="B19" s="15" t="s">
        <v>31</v>
      </c>
      <c r="C19" s="3">
        <v>0</v>
      </c>
      <c r="D19" s="7">
        <v>0</v>
      </c>
      <c r="E19" s="5">
        <v>12.014552354812601</v>
      </c>
      <c r="F19" s="7">
        <f t="shared" si="0"/>
        <v>0</v>
      </c>
      <c r="G19" s="11">
        <f t="shared" si="1"/>
        <v>0</v>
      </c>
    </row>
    <row r="20" spans="1:7" x14ac:dyDescent="0.25">
      <c r="A20" s="14" t="s">
        <v>32</v>
      </c>
      <c r="B20" s="15" t="s">
        <v>33</v>
      </c>
      <c r="C20" s="3">
        <v>1</v>
      </c>
      <c r="D20" s="4">
        <v>0.83231168985366799</v>
      </c>
      <c r="E20" s="5">
        <v>12.4061906337738</v>
      </c>
      <c r="F20" s="7">
        <f t="shared" si="0"/>
        <v>0.83231168985366799</v>
      </c>
      <c r="G20" s="11">
        <f t="shared" si="1"/>
        <v>12.4061906337738</v>
      </c>
    </row>
    <row r="21" spans="1:7" x14ac:dyDescent="0.25">
      <c r="A21" s="14" t="s">
        <v>34</v>
      </c>
      <c r="B21" s="15" t="s">
        <v>35</v>
      </c>
      <c r="C21" s="3">
        <v>1</v>
      </c>
      <c r="D21" s="4">
        <v>0.95033556222915605</v>
      </c>
      <c r="E21" s="5">
        <v>8.3716259002685494</v>
      </c>
      <c r="F21" s="7">
        <f t="shared" si="0"/>
        <v>0.95033556222915605</v>
      </c>
      <c r="G21" s="11">
        <f t="shared" si="1"/>
        <v>8.3716259002685494</v>
      </c>
    </row>
    <row r="22" spans="1:7" x14ac:dyDescent="0.25">
      <c r="A22" s="14" t="s">
        <v>36</v>
      </c>
      <c r="B22" s="15" t="s">
        <v>37</v>
      </c>
      <c r="C22" s="3">
        <v>1</v>
      </c>
      <c r="D22" s="4">
        <v>0.94654494524001997</v>
      </c>
      <c r="E22" s="5">
        <v>8.6606078147888095</v>
      </c>
      <c r="F22" s="7">
        <f t="shared" si="0"/>
        <v>0.94654494524001997</v>
      </c>
      <c r="G22" s="11">
        <f t="shared" si="1"/>
        <v>8.6606078147888095</v>
      </c>
    </row>
    <row r="23" spans="1:7" x14ac:dyDescent="0.25">
      <c r="A23" s="14" t="s">
        <v>38</v>
      </c>
      <c r="B23" s="15" t="s">
        <v>39</v>
      </c>
      <c r="C23" s="3">
        <v>1</v>
      </c>
      <c r="D23" s="4">
        <v>0.51040571928024203</v>
      </c>
      <c r="E23" s="6">
        <v>8.5846688747406006</v>
      </c>
      <c r="F23" s="7">
        <f t="shared" si="0"/>
        <v>0.51040571928024203</v>
      </c>
      <c r="G23" s="11">
        <f t="shared" si="1"/>
        <v>8.5846688747406006</v>
      </c>
    </row>
    <row r="24" spans="1:7" x14ac:dyDescent="0.25">
      <c r="A24" s="28" t="s">
        <v>111</v>
      </c>
      <c r="B24" s="29"/>
      <c r="C24" s="29"/>
      <c r="D24" s="30"/>
      <c r="E24" s="27">
        <f>AVERAGE(E4:E23)</f>
        <v>13.523984599113444</v>
      </c>
      <c r="F24" s="12">
        <f>AVERAGE(F4:F23)</f>
        <v>0.56505069136619546</v>
      </c>
      <c r="G24" s="13">
        <f>AVERAGE(G4:G23)</f>
        <v>8.9657282710075297</v>
      </c>
    </row>
    <row r="25" spans="1:7" x14ac:dyDescent="0.25">
      <c r="A25" s="16" t="s">
        <v>107</v>
      </c>
      <c r="B25" s="17"/>
      <c r="C25" s="17"/>
      <c r="D25" s="17"/>
      <c r="E25" s="17"/>
      <c r="F25" s="17"/>
      <c r="G25" s="18"/>
    </row>
    <row r="26" spans="1:7" x14ac:dyDescent="0.25">
      <c r="A26" s="14" t="s">
        <v>40</v>
      </c>
      <c r="B26" s="15" t="s">
        <v>41</v>
      </c>
      <c r="C26" s="3">
        <v>1</v>
      </c>
      <c r="D26" s="4">
        <v>0.89777493476867598</v>
      </c>
      <c r="E26" s="5">
        <v>9.0465333461761404</v>
      </c>
      <c r="F26" s="7">
        <f t="shared" ref="F26:F45" si="2">PRODUCT(C26,D26)</f>
        <v>0.89777493476867598</v>
      </c>
      <c r="G26" s="11">
        <f t="shared" ref="G26:G45" si="3">PRODUCT(C26,E26)</f>
        <v>9.0465333461761404</v>
      </c>
    </row>
    <row r="27" spans="1:7" x14ac:dyDescent="0.25">
      <c r="A27" s="14" t="s">
        <v>42</v>
      </c>
      <c r="B27" s="15" t="s">
        <v>43</v>
      </c>
      <c r="C27" s="3">
        <v>1</v>
      </c>
      <c r="D27" s="4">
        <v>0.89158302545547397</v>
      </c>
      <c r="E27" s="5">
        <v>11.2375607490539</v>
      </c>
      <c r="F27" s="7">
        <f t="shared" si="2"/>
        <v>0.89158302545547397</v>
      </c>
      <c r="G27" s="11">
        <f t="shared" si="3"/>
        <v>11.2375607490539</v>
      </c>
    </row>
    <row r="28" spans="1:7" x14ac:dyDescent="0.25">
      <c r="A28" s="14" t="s">
        <v>44</v>
      </c>
      <c r="B28" s="15" t="s">
        <v>45</v>
      </c>
      <c r="C28" s="3">
        <v>0</v>
      </c>
      <c r="D28" s="7">
        <v>0</v>
      </c>
      <c r="E28" s="5">
        <v>8.3884527683258003</v>
      </c>
      <c r="F28" s="7">
        <f t="shared" si="2"/>
        <v>0</v>
      </c>
      <c r="G28" s="11">
        <f t="shared" si="3"/>
        <v>0</v>
      </c>
    </row>
    <row r="29" spans="1:7" x14ac:dyDescent="0.25">
      <c r="A29" s="14" t="s">
        <v>46</v>
      </c>
      <c r="B29" s="15" t="s">
        <v>47</v>
      </c>
      <c r="C29" s="3">
        <v>1</v>
      </c>
      <c r="D29" s="4">
        <v>0.64098542928695601</v>
      </c>
      <c r="E29" s="5">
        <v>15.1060225963592</v>
      </c>
      <c r="F29" s="7">
        <f t="shared" si="2"/>
        <v>0.64098542928695601</v>
      </c>
      <c r="G29" s="11">
        <f t="shared" si="3"/>
        <v>15.1060225963592</v>
      </c>
    </row>
    <row r="30" spans="1:7" x14ac:dyDescent="0.25">
      <c r="A30" s="14" t="s">
        <v>48</v>
      </c>
      <c r="B30" s="15" t="s">
        <v>49</v>
      </c>
      <c r="C30" s="3">
        <v>1</v>
      </c>
      <c r="D30" s="4">
        <v>0.63329160213470403</v>
      </c>
      <c r="E30" s="5">
        <v>13.2660312652587</v>
      </c>
      <c r="F30" s="7">
        <f t="shared" si="2"/>
        <v>0.63329160213470403</v>
      </c>
      <c r="G30" s="11">
        <f t="shared" si="3"/>
        <v>13.2660312652587</v>
      </c>
    </row>
    <row r="31" spans="1:7" x14ac:dyDescent="0.25">
      <c r="A31" s="14" t="s">
        <v>50</v>
      </c>
      <c r="B31" s="15" t="s">
        <v>51</v>
      </c>
      <c r="C31" s="3">
        <v>1</v>
      </c>
      <c r="D31" s="4">
        <v>0.87313503026962203</v>
      </c>
      <c r="E31" s="5">
        <v>11.0577135086059</v>
      </c>
      <c r="F31" s="7">
        <f t="shared" si="2"/>
        <v>0.87313503026962203</v>
      </c>
      <c r="G31" s="11">
        <f t="shared" si="3"/>
        <v>11.0577135086059</v>
      </c>
    </row>
    <row r="32" spans="1:7" x14ac:dyDescent="0.25">
      <c r="A32" s="14" t="s">
        <v>52</v>
      </c>
      <c r="B32" s="15" t="s">
        <v>53</v>
      </c>
      <c r="C32" s="3">
        <v>1</v>
      </c>
      <c r="D32" s="7">
        <v>0.77848803997039795</v>
      </c>
      <c r="E32" s="5">
        <v>12.7551019191741</v>
      </c>
      <c r="F32" s="7">
        <f t="shared" si="2"/>
        <v>0.77848803997039795</v>
      </c>
      <c r="G32" s="11">
        <f t="shared" si="3"/>
        <v>12.7551019191741</v>
      </c>
    </row>
    <row r="33" spans="1:7" x14ac:dyDescent="0.25">
      <c r="A33" s="14" t="s">
        <v>54</v>
      </c>
      <c r="B33" s="15" t="s">
        <v>55</v>
      </c>
      <c r="C33" s="3">
        <v>1</v>
      </c>
      <c r="D33" s="4">
        <v>0.71207404136657704</v>
      </c>
      <c r="E33" s="5">
        <v>13.5290477275848</v>
      </c>
      <c r="F33" s="7">
        <f t="shared" si="2"/>
        <v>0.71207404136657704</v>
      </c>
      <c r="G33" s="11">
        <f t="shared" si="3"/>
        <v>13.5290477275848</v>
      </c>
    </row>
    <row r="34" spans="1:7" x14ac:dyDescent="0.25">
      <c r="A34" s="14" t="s">
        <v>56</v>
      </c>
      <c r="B34" s="15" t="s">
        <v>57</v>
      </c>
      <c r="C34" s="3">
        <v>1</v>
      </c>
      <c r="D34" s="4">
        <v>0.93952322006225497</v>
      </c>
      <c r="E34" s="5">
        <v>12.6644566059112</v>
      </c>
      <c r="F34" s="7">
        <f t="shared" si="2"/>
        <v>0.93952322006225497</v>
      </c>
      <c r="G34" s="11">
        <f t="shared" si="3"/>
        <v>12.6644566059112</v>
      </c>
    </row>
    <row r="35" spans="1:7" x14ac:dyDescent="0.25">
      <c r="A35" s="14" t="s">
        <v>58</v>
      </c>
      <c r="B35" s="15" t="s">
        <v>59</v>
      </c>
      <c r="C35" s="3">
        <v>1</v>
      </c>
      <c r="D35" s="4">
        <v>0.63380038738250699</v>
      </c>
      <c r="E35" s="5">
        <v>13.7716743946075</v>
      </c>
      <c r="F35" s="7">
        <f t="shared" si="2"/>
        <v>0.63380038738250699</v>
      </c>
      <c r="G35" s="11">
        <f t="shared" si="3"/>
        <v>13.7716743946075</v>
      </c>
    </row>
    <row r="36" spans="1:7" x14ac:dyDescent="0.25">
      <c r="A36" s="14" t="s">
        <v>60</v>
      </c>
      <c r="B36" s="15" t="s">
        <v>61</v>
      </c>
      <c r="C36" s="3">
        <v>0</v>
      </c>
      <c r="D36" s="4">
        <v>0.70934665203094405</v>
      </c>
      <c r="E36" s="5">
        <v>18.7215511798858</v>
      </c>
      <c r="F36" s="7">
        <f t="shared" si="2"/>
        <v>0</v>
      </c>
      <c r="G36" s="11">
        <f t="shared" si="3"/>
        <v>0</v>
      </c>
    </row>
    <row r="37" spans="1:7" x14ac:dyDescent="0.25">
      <c r="A37" s="14" t="s">
        <v>62</v>
      </c>
      <c r="B37" s="15" t="s">
        <v>63</v>
      </c>
      <c r="C37" s="3">
        <v>1</v>
      </c>
      <c r="D37" s="4">
        <v>0.93719023466110196</v>
      </c>
      <c r="E37" s="5">
        <v>16.832916736602701</v>
      </c>
      <c r="F37" s="7">
        <f t="shared" si="2"/>
        <v>0.93719023466110196</v>
      </c>
      <c r="G37" s="11">
        <f t="shared" si="3"/>
        <v>16.832916736602701</v>
      </c>
    </row>
    <row r="38" spans="1:7" x14ac:dyDescent="0.25">
      <c r="A38" s="14" t="s">
        <v>64</v>
      </c>
      <c r="B38" s="15" t="s">
        <v>65</v>
      </c>
      <c r="C38" s="3">
        <v>1</v>
      </c>
      <c r="D38" s="4">
        <v>0.90880674123764005</v>
      </c>
      <c r="E38" s="5">
        <v>19.639541387557902</v>
      </c>
      <c r="F38" s="7">
        <f t="shared" si="2"/>
        <v>0.90880674123764005</v>
      </c>
      <c r="G38" s="11">
        <f t="shared" si="3"/>
        <v>19.639541387557902</v>
      </c>
    </row>
    <row r="39" spans="1:7" x14ac:dyDescent="0.25">
      <c r="A39" s="14" t="s">
        <v>66</v>
      </c>
      <c r="B39" s="15" t="s">
        <v>67</v>
      </c>
      <c r="C39" s="3">
        <v>1</v>
      </c>
      <c r="D39" s="4">
        <v>0.82959103584289495</v>
      </c>
      <c r="E39" s="5">
        <v>18.418831348419101</v>
      </c>
      <c r="F39" s="7">
        <f t="shared" si="2"/>
        <v>0.82959103584289495</v>
      </c>
      <c r="G39" s="11">
        <f t="shared" si="3"/>
        <v>18.418831348419101</v>
      </c>
    </row>
    <row r="40" spans="1:7" x14ac:dyDescent="0.25">
      <c r="A40" s="14" t="s">
        <v>68</v>
      </c>
      <c r="B40" s="15" t="s">
        <v>69</v>
      </c>
      <c r="C40" s="3">
        <v>0</v>
      </c>
      <c r="D40" s="7">
        <v>0</v>
      </c>
      <c r="E40" s="5">
        <v>18.187582492828302</v>
      </c>
      <c r="F40" s="7">
        <f t="shared" si="2"/>
        <v>0</v>
      </c>
      <c r="G40" s="11">
        <f t="shared" si="3"/>
        <v>0</v>
      </c>
    </row>
    <row r="41" spans="1:7" x14ac:dyDescent="0.25">
      <c r="A41" s="14" t="s">
        <v>70</v>
      </c>
      <c r="B41" s="15" t="s">
        <v>71</v>
      </c>
      <c r="C41" s="3">
        <v>1</v>
      </c>
      <c r="D41" s="4">
        <v>0.75063061714172297</v>
      </c>
      <c r="E41" s="5">
        <v>16.074204683303801</v>
      </c>
      <c r="F41" s="7">
        <f t="shared" si="2"/>
        <v>0.75063061714172297</v>
      </c>
      <c r="G41" s="11">
        <f t="shared" si="3"/>
        <v>16.074204683303801</v>
      </c>
    </row>
    <row r="42" spans="1:7" x14ac:dyDescent="0.25">
      <c r="A42" s="14" t="s">
        <v>72</v>
      </c>
      <c r="B42" s="15" t="s">
        <v>73</v>
      </c>
      <c r="C42" s="3">
        <v>0</v>
      </c>
      <c r="D42" s="7">
        <v>0</v>
      </c>
      <c r="E42" s="5">
        <v>15.144580602645799</v>
      </c>
      <c r="F42" s="7">
        <f t="shared" si="2"/>
        <v>0</v>
      </c>
      <c r="G42" s="11">
        <f t="shared" si="3"/>
        <v>0</v>
      </c>
    </row>
    <row r="43" spans="1:7" x14ac:dyDescent="0.25">
      <c r="A43" s="14" t="s">
        <v>74</v>
      </c>
      <c r="B43" s="15" t="s">
        <v>75</v>
      </c>
      <c r="C43" s="3">
        <v>1</v>
      </c>
      <c r="D43" s="4">
        <v>0.93841922283172596</v>
      </c>
      <c r="E43" s="5">
        <v>12.577270746230999</v>
      </c>
      <c r="F43" s="7">
        <f t="shared" si="2"/>
        <v>0.93841922283172596</v>
      </c>
      <c r="G43" s="11">
        <f t="shared" si="3"/>
        <v>12.577270746230999</v>
      </c>
    </row>
    <row r="44" spans="1:7" x14ac:dyDescent="0.25">
      <c r="A44" s="14" t="s">
        <v>76</v>
      </c>
      <c r="B44" s="15" t="s">
        <v>77</v>
      </c>
      <c r="C44" s="3">
        <v>1</v>
      </c>
      <c r="D44" s="4">
        <v>0.83775854110717696</v>
      </c>
      <c r="E44" s="5">
        <v>11.439672470092701</v>
      </c>
      <c r="F44" s="7">
        <f t="shared" si="2"/>
        <v>0.83775854110717696</v>
      </c>
      <c r="G44" s="11">
        <f t="shared" si="3"/>
        <v>11.439672470092701</v>
      </c>
    </row>
    <row r="45" spans="1:7" x14ac:dyDescent="0.25">
      <c r="A45" s="14" t="s">
        <v>78</v>
      </c>
      <c r="B45" s="15" t="s">
        <v>79</v>
      </c>
      <c r="C45" s="3">
        <v>1</v>
      </c>
      <c r="D45" s="4">
        <v>0.79728037118911699</v>
      </c>
      <c r="E45" s="5">
        <v>13.6524682044982</v>
      </c>
      <c r="F45" s="7">
        <f t="shared" si="2"/>
        <v>0.79728037118911699</v>
      </c>
      <c r="G45" s="11">
        <f t="shared" si="3"/>
        <v>13.6524682044982</v>
      </c>
    </row>
    <row r="46" spans="1:7" x14ac:dyDescent="0.25">
      <c r="A46" s="28" t="s">
        <v>111</v>
      </c>
      <c r="B46" s="29"/>
      <c r="C46" s="29"/>
      <c r="D46" s="30"/>
      <c r="E46" s="27">
        <f>AVERAGE(E26:E45)</f>
        <v>14.075560736656126</v>
      </c>
      <c r="F46" s="12">
        <f>AVERAGE(F26:F45)</f>
        <v>0.65001662373542757</v>
      </c>
      <c r="G46" s="13">
        <f>AVERAGE(G26:G45)</f>
        <v>11.053452384471843</v>
      </c>
    </row>
    <row r="47" spans="1:7" x14ac:dyDescent="0.25">
      <c r="A47" s="16" t="s">
        <v>108</v>
      </c>
      <c r="B47" s="17"/>
      <c r="C47" s="17"/>
      <c r="D47" s="17"/>
      <c r="E47" s="17"/>
      <c r="F47" s="17"/>
      <c r="G47" s="18"/>
    </row>
    <row r="48" spans="1:7" x14ac:dyDescent="0.25">
      <c r="A48" s="14" t="s">
        <v>80</v>
      </c>
      <c r="B48" s="15" t="s">
        <v>81</v>
      </c>
      <c r="C48" s="3">
        <v>1</v>
      </c>
      <c r="D48" s="4">
        <v>0.56627714633941595</v>
      </c>
      <c r="E48" s="5">
        <v>12.160183668136501</v>
      </c>
      <c r="F48" s="7">
        <f t="shared" ref="F48:F57" si="4">PRODUCT(C48,D48)</f>
        <v>0.56627714633941595</v>
      </c>
      <c r="G48" s="11">
        <f t="shared" ref="G48:G57" si="5">PRODUCT(C48,E48)</f>
        <v>12.160183668136501</v>
      </c>
    </row>
    <row r="49" spans="1:7" x14ac:dyDescent="0.25">
      <c r="A49" s="14" t="s">
        <v>82</v>
      </c>
      <c r="B49" s="15" t="s">
        <v>83</v>
      </c>
      <c r="C49" s="3">
        <v>1</v>
      </c>
      <c r="D49" s="4">
        <v>0.86953610181808405</v>
      </c>
      <c r="E49" s="5">
        <v>11.9962863922119</v>
      </c>
      <c r="F49" s="7">
        <f t="shared" si="4"/>
        <v>0.86953610181808405</v>
      </c>
      <c r="G49" s="11">
        <f t="shared" si="5"/>
        <v>11.9962863922119</v>
      </c>
    </row>
    <row r="50" spans="1:7" x14ac:dyDescent="0.25">
      <c r="A50" s="14" t="s">
        <v>84</v>
      </c>
      <c r="B50" s="15" t="s">
        <v>85</v>
      </c>
      <c r="C50" s="3">
        <v>1</v>
      </c>
      <c r="D50" s="4">
        <v>0.88660669326782204</v>
      </c>
      <c r="E50" s="5">
        <v>8.0955431461334193</v>
      </c>
      <c r="F50" s="7">
        <f t="shared" si="4"/>
        <v>0.88660669326782204</v>
      </c>
      <c r="G50" s="11">
        <f t="shared" si="5"/>
        <v>8.0955431461334193</v>
      </c>
    </row>
    <row r="51" spans="1:7" x14ac:dyDescent="0.25">
      <c r="A51" s="14" t="s">
        <v>86</v>
      </c>
      <c r="B51" s="15" t="s">
        <v>87</v>
      </c>
      <c r="C51" s="3">
        <v>0</v>
      </c>
      <c r="D51" s="7">
        <v>0</v>
      </c>
      <c r="E51" s="5">
        <v>12.5150156021118</v>
      </c>
      <c r="F51" s="7">
        <f t="shared" si="4"/>
        <v>0</v>
      </c>
      <c r="G51" s="11">
        <f t="shared" si="5"/>
        <v>0</v>
      </c>
    </row>
    <row r="52" spans="1:7" x14ac:dyDescent="0.25">
      <c r="A52" s="14" t="s">
        <v>88</v>
      </c>
      <c r="B52" s="15" t="s">
        <v>89</v>
      </c>
      <c r="C52" s="3">
        <v>1</v>
      </c>
      <c r="D52" s="4">
        <v>0.89113914966583196</v>
      </c>
      <c r="E52" s="5">
        <v>8.0745377540588308</v>
      </c>
      <c r="F52" s="7">
        <f t="shared" si="4"/>
        <v>0.89113914966583196</v>
      </c>
      <c r="G52" s="11">
        <f t="shared" si="5"/>
        <v>8.0745377540588308</v>
      </c>
    </row>
    <row r="53" spans="1:7" x14ac:dyDescent="0.25">
      <c r="A53" s="14" t="s">
        <v>90</v>
      </c>
      <c r="B53" s="15" t="s">
        <v>91</v>
      </c>
      <c r="C53" s="3">
        <v>0</v>
      </c>
      <c r="D53" s="7">
        <v>0</v>
      </c>
      <c r="E53" s="5">
        <v>12.0451498031616</v>
      </c>
      <c r="F53" s="7">
        <f t="shared" si="4"/>
        <v>0</v>
      </c>
      <c r="G53" s="11">
        <f t="shared" si="5"/>
        <v>0</v>
      </c>
    </row>
    <row r="54" spans="1:7" x14ac:dyDescent="0.25">
      <c r="A54" s="14" t="s">
        <v>92</v>
      </c>
      <c r="B54" s="15" t="s">
        <v>93</v>
      </c>
      <c r="C54" s="3">
        <v>0</v>
      </c>
      <c r="D54" s="7">
        <v>0</v>
      </c>
      <c r="E54" s="5">
        <v>12.007689714431701</v>
      </c>
      <c r="F54" s="7">
        <f t="shared" si="4"/>
        <v>0</v>
      </c>
      <c r="G54" s="11">
        <f t="shared" si="5"/>
        <v>0</v>
      </c>
    </row>
    <row r="55" spans="1:7" x14ac:dyDescent="0.25">
      <c r="A55" s="14" t="s">
        <v>94</v>
      </c>
      <c r="B55" s="15" t="s">
        <v>95</v>
      </c>
      <c r="C55" s="3">
        <v>1</v>
      </c>
      <c r="D55" s="7">
        <v>0.5631103515625</v>
      </c>
      <c r="E55" s="5">
        <v>12.6574993133544</v>
      </c>
      <c r="F55" s="7">
        <f t="shared" si="4"/>
        <v>0.5631103515625</v>
      </c>
      <c r="G55" s="11">
        <f t="shared" si="5"/>
        <v>12.6574993133544</v>
      </c>
    </row>
    <row r="56" spans="1:7" x14ac:dyDescent="0.25">
      <c r="A56" s="14" t="s">
        <v>96</v>
      </c>
      <c r="B56" s="15" t="s">
        <v>97</v>
      </c>
      <c r="C56" s="3">
        <v>1</v>
      </c>
      <c r="D56" s="4">
        <v>0.96689981222152699</v>
      </c>
      <c r="E56" s="6">
        <v>7.3371396064758301</v>
      </c>
      <c r="F56" s="7">
        <f t="shared" si="4"/>
        <v>0.96689981222152699</v>
      </c>
      <c r="G56" s="11">
        <f t="shared" si="5"/>
        <v>7.3371396064758301</v>
      </c>
    </row>
    <row r="57" spans="1:7" x14ac:dyDescent="0.25">
      <c r="A57" s="14" t="s">
        <v>98</v>
      </c>
      <c r="B57" s="15" t="s">
        <v>99</v>
      </c>
      <c r="C57" s="3">
        <v>1</v>
      </c>
      <c r="D57" s="4">
        <v>0.91333764791488603</v>
      </c>
      <c r="E57" s="5">
        <v>8.0036180019378609</v>
      </c>
      <c r="F57" s="7">
        <f t="shared" si="4"/>
        <v>0.91333764791488603</v>
      </c>
      <c r="G57" s="11">
        <f t="shared" si="5"/>
        <v>8.0036180019378609</v>
      </c>
    </row>
    <row r="58" spans="1:7" ht="15.75" thickBot="1" x14ac:dyDescent="0.3">
      <c r="A58" s="32" t="s">
        <v>111</v>
      </c>
      <c r="B58" s="33"/>
      <c r="C58" s="33"/>
      <c r="D58" s="34"/>
      <c r="E58" s="31">
        <f>AVERAGE(E48:E57)</f>
        <v>10.489266300201384</v>
      </c>
      <c r="F58" s="25">
        <f>AVERAGE(F48:F57)</f>
        <v>0.56569069027900665</v>
      </c>
      <c r="G58" s="26">
        <f>AVERAGE(G48:G57)</f>
        <v>6.8324807882308747</v>
      </c>
    </row>
  </sheetData>
  <mergeCells count="7">
    <mergeCell ref="A47:G47"/>
    <mergeCell ref="A1:G1"/>
    <mergeCell ref="A25:G25"/>
    <mergeCell ref="A3:G3"/>
    <mergeCell ref="A24:D24"/>
    <mergeCell ref="A46:D46"/>
    <mergeCell ref="A58:D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B20E-24EB-4DEC-AF61-8D7D60DC3A1D}">
  <dimension ref="A1:G58"/>
  <sheetViews>
    <sheetView workbookViewId="0">
      <selection activeCell="D60" sqref="D60"/>
    </sheetView>
  </sheetViews>
  <sheetFormatPr defaultRowHeight="15" x14ac:dyDescent="0.25"/>
  <cols>
    <col min="1" max="1" width="33.140625" customWidth="1"/>
    <col min="2" max="2" width="30.28515625" customWidth="1"/>
    <col min="3" max="3" width="11" customWidth="1"/>
    <col min="4" max="4" width="22.42578125" customWidth="1"/>
    <col min="5" max="5" width="23" customWidth="1"/>
    <col min="6" max="6" width="15.85546875" customWidth="1"/>
    <col min="7" max="7" width="23.140625" customWidth="1"/>
  </cols>
  <sheetData>
    <row r="1" spans="1:7" x14ac:dyDescent="0.25">
      <c r="A1" s="19" t="s">
        <v>112</v>
      </c>
      <c r="B1" s="20"/>
      <c r="C1" s="20"/>
      <c r="D1" s="20"/>
      <c r="E1" s="20"/>
      <c r="F1" s="20"/>
      <c r="G1" s="21"/>
    </row>
    <row r="2" spans="1:7" x14ac:dyDescent="0.25">
      <c r="A2" s="9" t="s">
        <v>103</v>
      </c>
      <c r="B2" s="8" t="s">
        <v>101</v>
      </c>
      <c r="C2" s="8" t="s">
        <v>100</v>
      </c>
      <c r="D2" s="8" t="s">
        <v>102</v>
      </c>
      <c r="E2" s="8" t="s">
        <v>104</v>
      </c>
      <c r="F2" s="8" t="s">
        <v>109</v>
      </c>
      <c r="G2" s="10" t="s">
        <v>110</v>
      </c>
    </row>
    <row r="3" spans="1:7" x14ac:dyDescent="0.25">
      <c r="A3" s="22" t="s">
        <v>106</v>
      </c>
      <c r="B3" s="23"/>
      <c r="C3" s="23"/>
      <c r="D3" s="23"/>
      <c r="E3" s="23"/>
      <c r="F3" s="23"/>
      <c r="G3" s="24"/>
    </row>
    <row r="4" spans="1:7" x14ac:dyDescent="0.25">
      <c r="A4" s="15" t="s">
        <v>0</v>
      </c>
      <c r="B4" s="15" t="s">
        <v>1</v>
      </c>
      <c r="C4" s="3">
        <v>1</v>
      </c>
      <c r="D4" s="4">
        <v>0.56702017784118597</v>
      </c>
      <c r="E4" s="5">
        <v>2.49931645393371</v>
      </c>
      <c r="F4" s="7">
        <f>PRODUCT(C4,D4)</f>
        <v>0.56702017784118597</v>
      </c>
      <c r="G4" s="11">
        <f>PRODUCT(C4,E4)</f>
        <v>2.49931645393371</v>
      </c>
    </row>
    <row r="5" spans="1:7" x14ac:dyDescent="0.25">
      <c r="A5" s="15" t="s">
        <v>2</v>
      </c>
      <c r="B5" s="15" t="s">
        <v>3</v>
      </c>
      <c r="C5" s="3">
        <v>1</v>
      </c>
      <c r="D5" s="4">
        <v>0.50114822387695301</v>
      </c>
      <c r="E5" s="5">
        <v>2.31711673736572</v>
      </c>
      <c r="F5" s="7">
        <f t="shared" ref="F5:F23" si="0">PRODUCT(C5,D5)</f>
        <v>0.50114822387695301</v>
      </c>
      <c r="G5" s="11">
        <f t="shared" ref="G5:G23" si="1">PRODUCT(C5,E5)</f>
        <v>2.31711673736572</v>
      </c>
    </row>
    <row r="6" spans="1:7" x14ac:dyDescent="0.25">
      <c r="A6" s="15" t="s">
        <v>4</v>
      </c>
      <c r="B6" s="15" t="s">
        <v>5</v>
      </c>
      <c r="C6" s="3">
        <v>1</v>
      </c>
      <c r="D6" s="7">
        <v>0.74736487865447998</v>
      </c>
      <c r="E6" s="5">
        <v>2.1484291553497301</v>
      </c>
      <c r="F6" s="7">
        <f t="shared" si="0"/>
        <v>0.74736487865447998</v>
      </c>
      <c r="G6" s="11">
        <f t="shared" si="1"/>
        <v>2.1484291553497301</v>
      </c>
    </row>
    <row r="7" spans="1:7" x14ac:dyDescent="0.25">
      <c r="A7" s="15" t="s">
        <v>6</v>
      </c>
      <c r="B7" s="15" t="s">
        <v>7</v>
      </c>
      <c r="C7" s="3">
        <v>1</v>
      </c>
      <c r="D7" s="7">
        <v>0.39811348915100098</v>
      </c>
      <c r="E7" s="5">
        <v>2.1914186477661102</v>
      </c>
      <c r="F7" s="7">
        <f t="shared" si="0"/>
        <v>0.39811348915100098</v>
      </c>
      <c r="G7" s="11">
        <f t="shared" si="1"/>
        <v>2.1914186477661102</v>
      </c>
    </row>
    <row r="8" spans="1:7" x14ac:dyDescent="0.25">
      <c r="A8" s="15" t="s">
        <v>8</v>
      </c>
      <c r="B8" s="15" t="s">
        <v>9</v>
      </c>
      <c r="C8" s="3">
        <v>1</v>
      </c>
      <c r="D8" s="4">
        <v>0.80380660295486395</v>
      </c>
      <c r="E8" s="5">
        <v>2.1802456378936701</v>
      </c>
      <c r="F8" s="7">
        <f t="shared" si="0"/>
        <v>0.80380660295486395</v>
      </c>
      <c r="G8" s="11">
        <f t="shared" si="1"/>
        <v>2.1802456378936701</v>
      </c>
    </row>
    <row r="9" spans="1:7" x14ac:dyDescent="0.25">
      <c r="A9" s="15" t="s">
        <v>10</v>
      </c>
      <c r="B9" s="15" t="s">
        <v>11</v>
      </c>
      <c r="C9" s="3">
        <v>1</v>
      </c>
      <c r="D9" s="4">
        <v>0.81315410137176503</v>
      </c>
      <c r="E9" s="5">
        <v>2.1166400909423801</v>
      </c>
      <c r="F9" s="7">
        <f t="shared" si="0"/>
        <v>0.81315410137176503</v>
      </c>
      <c r="G9" s="11">
        <f t="shared" si="1"/>
        <v>2.1166400909423801</v>
      </c>
    </row>
    <row r="10" spans="1:7" x14ac:dyDescent="0.25">
      <c r="A10" s="15" t="s">
        <v>12</v>
      </c>
      <c r="B10" s="15" t="s">
        <v>13</v>
      </c>
      <c r="C10" s="3">
        <v>1</v>
      </c>
      <c r="D10" s="4">
        <v>0.34790554642677302</v>
      </c>
      <c r="E10" s="5">
        <v>2.14582324028015</v>
      </c>
      <c r="F10" s="7">
        <f t="shared" si="0"/>
        <v>0.34790554642677302</v>
      </c>
      <c r="G10" s="11">
        <f t="shared" si="1"/>
        <v>2.14582324028015</v>
      </c>
    </row>
    <row r="11" spans="1:7" x14ac:dyDescent="0.25">
      <c r="A11" s="15" t="s">
        <v>14</v>
      </c>
      <c r="B11" s="15" t="s">
        <v>15</v>
      </c>
      <c r="C11" s="3">
        <v>1</v>
      </c>
      <c r="D11" s="7">
        <v>0.58131474256515503</v>
      </c>
      <c r="E11" s="5">
        <v>2.0843226909637398</v>
      </c>
      <c r="F11" s="7">
        <f t="shared" si="0"/>
        <v>0.58131474256515503</v>
      </c>
      <c r="G11" s="11">
        <f t="shared" si="1"/>
        <v>2.0843226909637398</v>
      </c>
    </row>
    <row r="12" spans="1:7" x14ac:dyDescent="0.25">
      <c r="A12" s="15" t="s">
        <v>16</v>
      </c>
      <c r="B12" s="15" t="s">
        <v>17</v>
      </c>
      <c r="C12" s="3">
        <v>1</v>
      </c>
      <c r="D12" s="4">
        <v>0.80757308006286599</v>
      </c>
      <c r="E12" s="5">
        <v>2.07607841491699</v>
      </c>
      <c r="F12" s="7">
        <f t="shared" si="0"/>
        <v>0.80757308006286599</v>
      </c>
      <c r="G12" s="11">
        <f t="shared" si="1"/>
        <v>2.07607841491699</v>
      </c>
    </row>
    <row r="13" spans="1:7" x14ac:dyDescent="0.25">
      <c r="A13" s="15" t="s">
        <v>18</v>
      </c>
      <c r="B13" s="15" t="s">
        <v>19</v>
      </c>
      <c r="C13" s="3">
        <v>1</v>
      </c>
      <c r="D13" s="4">
        <v>0.85265427827835005</v>
      </c>
      <c r="E13" s="5">
        <v>2.25581455230712</v>
      </c>
      <c r="F13" s="7">
        <f t="shared" si="0"/>
        <v>0.85265427827835005</v>
      </c>
      <c r="G13" s="11">
        <f t="shared" si="1"/>
        <v>2.25581455230712</v>
      </c>
    </row>
    <row r="14" spans="1:7" x14ac:dyDescent="0.25">
      <c r="A14" s="15" t="s">
        <v>20</v>
      </c>
      <c r="B14" s="15" t="s">
        <v>21</v>
      </c>
      <c r="C14" s="3">
        <v>1</v>
      </c>
      <c r="D14" s="7">
        <v>0.54479688405990601</v>
      </c>
      <c r="E14" s="5">
        <v>2.0256476402282702</v>
      </c>
      <c r="F14" s="7">
        <f t="shared" si="0"/>
        <v>0.54479688405990601</v>
      </c>
      <c r="G14" s="11">
        <f t="shared" si="1"/>
        <v>2.0256476402282702</v>
      </c>
    </row>
    <row r="15" spans="1:7" x14ac:dyDescent="0.25">
      <c r="A15" s="15" t="s">
        <v>22</v>
      </c>
      <c r="B15" s="15" t="s">
        <v>23</v>
      </c>
      <c r="C15" s="3">
        <v>1</v>
      </c>
      <c r="D15" s="4">
        <v>0.49911999702453602</v>
      </c>
      <c r="E15" s="5">
        <v>2.0429453849792401</v>
      </c>
      <c r="F15" s="7">
        <f t="shared" si="0"/>
        <v>0.49911999702453602</v>
      </c>
      <c r="G15" s="11">
        <f t="shared" si="1"/>
        <v>2.0429453849792401</v>
      </c>
    </row>
    <row r="16" spans="1:7" x14ac:dyDescent="0.25">
      <c r="A16" s="15" t="s">
        <v>24</v>
      </c>
      <c r="B16" s="15" t="s">
        <v>25</v>
      </c>
      <c r="C16" s="3">
        <v>1</v>
      </c>
      <c r="D16" s="4">
        <v>0.73793661594390803</v>
      </c>
      <c r="E16" s="5">
        <v>2.1037814617156898</v>
      </c>
      <c r="F16" s="7">
        <f t="shared" si="0"/>
        <v>0.73793661594390803</v>
      </c>
      <c r="G16" s="11">
        <f t="shared" si="1"/>
        <v>2.1037814617156898</v>
      </c>
    </row>
    <row r="17" spans="1:7" x14ac:dyDescent="0.25">
      <c r="A17" s="15" t="s">
        <v>26</v>
      </c>
      <c r="B17" s="15" t="s">
        <v>27</v>
      </c>
      <c r="C17" s="3">
        <v>1</v>
      </c>
      <c r="D17" s="4">
        <v>0.88109624385833696</v>
      </c>
      <c r="E17" s="5">
        <v>2.2250189781188898</v>
      </c>
      <c r="F17" s="7">
        <f t="shared" si="0"/>
        <v>0.88109624385833696</v>
      </c>
      <c r="G17" s="11">
        <f t="shared" si="1"/>
        <v>2.2250189781188898</v>
      </c>
    </row>
    <row r="18" spans="1:7" x14ac:dyDescent="0.25">
      <c r="A18" s="15" t="s">
        <v>28</v>
      </c>
      <c r="B18" s="15" t="s">
        <v>29</v>
      </c>
      <c r="C18" s="3">
        <v>1</v>
      </c>
      <c r="D18" s="4">
        <v>0.79158842563629095</v>
      </c>
      <c r="E18" s="5">
        <v>2.1745185852050701</v>
      </c>
      <c r="F18" s="7">
        <f t="shared" si="0"/>
        <v>0.79158842563629095</v>
      </c>
      <c r="G18" s="11">
        <f t="shared" si="1"/>
        <v>2.1745185852050701</v>
      </c>
    </row>
    <row r="19" spans="1:7" x14ac:dyDescent="0.25">
      <c r="A19" s="15" t="s">
        <v>30</v>
      </c>
      <c r="B19" s="15" t="s">
        <v>31</v>
      </c>
      <c r="C19" s="3">
        <v>0</v>
      </c>
      <c r="D19" s="4">
        <v>0.68668520450591997</v>
      </c>
      <c r="E19" s="5">
        <v>2.15788650512695</v>
      </c>
      <c r="F19" s="7">
        <f t="shared" si="0"/>
        <v>0</v>
      </c>
      <c r="G19" s="11">
        <f t="shared" si="1"/>
        <v>0</v>
      </c>
    </row>
    <row r="20" spans="1:7" x14ac:dyDescent="0.25">
      <c r="A20" s="15" t="s">
        <v>32</v>
      </c>
      <c r="B20" s="15" t="s">
        <v>33</v>
      </c>
      <c r="C20" s="3">
        <v>1</v>
      </c>
      <c r="D20" s="7">
        <v>0.92697381973266602</v>
      </c>
      <c r="E20" s="5">
        <v>2.16030621528625</v>
      </c>
      <c r="F20" s="7">
        <f t="shared" si="0"/>
        <v>0.92697381973266602</v>
      </c>
      <c r="G20" s="11">
        <f t="shared" si="1"/>
        <v>2.16030621528625</v>
      </c>
    </row>
    <row r="21" spans="1:7" x14ac:dyDescent="0.25">
      <c r="A21" s="15" t="s">
        <v>34</v>
      </c>
      <c r="B21" s="15" t="s">
        <v>35</v>
      </c>
      <c r="C21" s="3">
        <v>1</v>
      </c>
      <c r="D21" s="4">
        <v>0.84885394573211603</v>
      </c>
      <c r="E21" s="5">
        <v>2.0968718528747501</v>
      </c>
      <c r="F21" s="7">
        <f t="shared" si="0"/>
        <v>0.84885394573211603</v>
      </c>
      <c r="G21" s="11">
        <f t="shared" si="1"/>
        <v>2.0968718528747501</v>
      </c>
    </row>
    <row r="22" spans="1:7" x14ac:dyDescent="0.25">
      <c r="A22" s="15" t="s">
        <v>36</v>
      </c>
      <c r="B22" s="15" t="s">
        <v>37</v>
      </c>
      <c r="C22" s="3">
        <v>1</v>
      </c>
      <c r="D22" s="4">
        <v>0.86307734251022294</v>
      </c>
      <c r="E22" s="5">
        <v>2.1060485839843701</v>
      </c>
      <c r="F22" s="7">
        <f t="shared" si="0"/>
        <v>0.86307734251022294</v>
      </c>
      <c r="G22" s="11">
        <f t="shared" si="1"/>
        <v>2.1060485839843701</v>
      </c>
    </row>
    <row r="23" spans="1:7" x14ac:dyDescent="0.25">
      <c r="A23" s="15" t="s">
        <v>38</v>
      </c>
      <c r="B23" s="15" t="s">
        <v>39</v>
      </c>
      <c r="C23" s="3">
        <v>1</v>
      </c>
      <c r="D23" s="4">
        <v>0.42492601275443997</v>
      </c>
      <c r="E23" s="5">
        <v>2.05602550506591</v>
      </c>
      <c r="F23" s="7">
        <f t="shared" si="0"/>
        <v>0.42492601275443997</v>
      </c>
      <c r="G23" s="11">
        <f t="shared" si="1"/>
        <v>2.05602550506591</v>
      </c>
    </row>
    <row r="24" spans="1:7" x14ac:dyDescent="0.25">
      <c r="A24" s="28" t="s">
        <v>111</v>
      </c>
      <c r="B24" s="29"/>
      <c r="C24" s="29"/>
      <c r="D24" s="30"/>
      <c r="E24" s="27">
        <f>AVERAGE(E4:E23)</f>
        <v>2.1582128167152357</v>
      </c>
      <c r="F24" s="12">
        <f>AVERAGE(F4:F23)</f>
        <v>0.6469212204217909</v>
      </c>
      <c r="G24" s="13">
        <f>AVERAGE(G4:G23)</f>
        <v>2.0503184914588877</v>
      </c>
    </row>
    <row r="25" spans="1:7" x14ac:dyDescent="0.25">
      <c r="A25" s="16" t="s">
        <v>107</v>
      </c>
      <c r="B25" s="17"/>
      <c r="C25" s="17"/>
      <c r="D25" s="17"/>
      <c r="E25" s="17"/>
      <c r="F25" s="17"/>
      <c r="G25" s="18"/>
    </row>
    <row r="26" spans="1:7" x14ac:dyDescent="0.25">
      <c r="A26" s="15" t="s">
        <v>40</v>
      </c>
      <c r="B26" s="15" t="s">
        <v>41</v>
      </c>
      <c r="C26" s="3">
        <v>1</v>
      </c>
      <c r="D26" s="4">
        <v>0.61971372365951505</v>
      </c>
      <c r="E26" s="5">
        <v>2.2891740798950102</v>
      </c>
      <c r="F26" s="7">
        <f t="shared" ref="F26:F45" si="2">PRODUCT(C26,D26)</f>
        <v>0.61971372365951505</v>
      </c>
      <c r="G26" s="11">
        <f t="shared" ref="G26:G45" si="3">PRODUCT(C26,E26)</f>
        <v>2.2891740798950102</v>
      </c>
    </row>
    <row r="27" spans="1:7" x14ac:dyDescent="0.25">
      <c r="A27" s="15" t="s">
        <v>42</v>
      </c>
      <c r="B27" s="15" t="s">
        <v>43</v>
      </c>
      <c r="C27" s="3">
        <v>1</v>
      </c>
      <c r="D27" s="4">
        <v>0.47139912843704201</v>
      </c>
      <c r="E27" s="5">
        <v>2.28073525428771</v>
      </c>
      <c r="F27" s="7">
        <f t="shared" si="2"/>
        <v>0.47139912843704201</v>
      </c>
      <c r="G27" s="11">
        <f t="shared" si="3"/>
        <v>2.28073525428771</v>
      </c>
    </row>
    <row r="28" spans="1:7" x14ac:dyDescent="0.25">
      <c r="A28" s="15" t="s">
        <v>44</v>
      </c>
      <c r="B28" s="15" t="s">
        <v>45</v>
      </c>
      <c r="C28" s="3">
        <v>1</v>
      </c>
      <c r="D28" s="4">
        <v>0.72008430957794101</v>
      </c>
      <c r="E28" s="5">
        <v>2.2557175159454301</v>
      </c>
      <c r="F28" s="7">
        <f t="shared" si="2"/>
        <v>0.72008430957794101</v>
      </c>
      <c r="G28" s="11">
        <f t="shared" si="3"/>
        <v>2.2557175159454301</v>
      </c>
    </row>
    <row r="29" spans="1:7" x14ac:dyDescent="0.25">
      <c r="A29" s="15" t="s">
        <v>46</v>
      </c>
      <c r="B29" s="15" t="s">
        <v>47</v>
      </c>
      <c r="C29" s="3">
        <v>0</v>
      </c>
      <c r="D29" s="4">
        <v>0.32930782437324502</v>
      </c>
      <c r="E29" s="5">
        <v>2.2866322994232098</v>
      </c>
      <c r="F29" s="7">
        <f t="shared" si="2"/>
        <v>0</v>
      </c>
      <c r="G29" s="11">
        <f t="shared" si="3"/>
        <v>0</v>
      </c>
    </row>
    <row r="30" spans="1:7" x14ac:dyDescent="0.25">
      <c r="A30" s="15" t="s">
        <v>48</v>
      </c>
      <c r="B30" s="15" t="s">
        <v>49</v>
      </c>
      <c r="C30" s="3">
        <v>0</v>
      </c>
      <c r="D30" s="4">
        <v>0.40681833028793302</v>
      </c>
      <c r="E30" s="5">
        <v>2.1126101016998202</v>
      </c>
      <c r="F30" s="7">
        <f t="shared" si="2"/>
        <v>0</v>
      </c>
      <c r="G30" s="11">
        <f t="shared" si="3"/>
        <v>0</v>
      </c>
    </row>
    <row r="31" spans="1:7" x14ac:dyDescent="0.25">
      <c r="A31" s="15" t="s">
        <v>50</v>
      </c>
      <c r="B31" s="15" t="s">
        <v>51</v>
      </c>
      <c r="C31" s="3">
        <v>1</v>
      </c>
      <c r="D31" s="4">
        <v>0.50825154781341497</v>
      </c>
      <c r="E31" s="6">
        <v>2.1247398853302002</v>
      </c>
      <c r="F31" s="7">
        <f t="shared" si="2"/>
        <v>0.50825154781341497</v>
      </c>
      <c r="G31" s="11">
        <f t="shared" si="3"/>
        <v>2.1247398853302002</v>
      </c>
    </row>
    <row r="32" spans="1:7" x14ac:dyDescent="0.25">
      <c r="A32" s="15" t="s">
        <v>52</v>
      </c>
      <c r="B32" s="15" t="s">
        <v>53</v>
      </c>
      <c r="C32" s="3">
        <v>0</v>
      </c>
      <c r="D32" s="4">
        <v>0.63556241989135698</v>
      </c>
      <c r="E32" s="5">
        <v>2.2191011905670099</v>
      </c>
      <c r="F32" s="7">
        <f t="shared" si="2"/>
        <v>0</v>
      </c>
      <c r="G32" s="11">
        <f t="shared" si="3"/>
        <v>0</v>
      </c>
    </row>
    <row r="33" spans="1:7" x14ac:dyDescent="0.25">
      <c r="A33" s="15" t="s">
        <v>54</v>
      </c>
      <c r="B33" s="15" t="s">
        <v>55</v>
      </c>
      <c r="C33" s="3">
        <v>1</v>
      </c>
      <c r="D33" s="4">
        <v>0.612451612949371</v>
      </c>
      <c r="E33" s="5">
        <v>2.1794152259826598</v>
      </c>
      <c r="F33" s="7">
        <f t="shared" si="2"/>
        <v>0.612451612949371</v>
      </c>
      <c r="G33" s="11">
        <f t="shared" si="3"/>
        <v>2.1794152259826598</v>
      </c>
    </row>
    <row r="34" spans="1:7" x14ac:dyDescent="0.25">
      <c r="A34" s="15" t="s">
        <v>56</v>
      </c>
      <c r="B34" s="15" t="s">
        <v>57</v>
      </c>
      <c r="C34" s="3">
        <v>1</v>
      </c>
      <c r="D34" s="4">
        <v>0.40156903862953103</v>
      </c>
      <c r="E34" s="5">
        <v>2.2544569969177202</v>
      </c>
      <c r="F34" s="7">
        <f t="shared" si="2"/>
        <v>0.40156903862953103</v>
      </c>
      <c r="G34" s="11">
        <f t="shared" si="3"/>
        <v>2.2544569969177202</v>
      </c>
    </row>
    <row r="35" spans="1:7" x14ac:dyDescent="0.25">
      <c r="A35" s="15" t="s">
        <v>58</v>
      </c>
      <c r="B35" s="15" t="s">
        <v>59</v>
      </c>
      <c r="C35" s="3">
        <v>1</v>
      </c>
      <c r="D35" s="4">
        <v>0.48551928997039701</v>
      </c>
      <c r="E35" s="6">
        <v>2.0872776508331299</v>
      </c>
      <c r="F35" s="7">
        <f t="shared" si="2"/>
        <v>0.48551928997039701</v>
      </c>
      <c r="G35" s="11">
        <f t="shared" si="3"/>
        <v>2.0872776508331299</v>
      </c>
    </row>
    <row r="36" spans="1:7" x14ac:dyDescent="0.25">
      <c r="A36" s="15" t="s">
        <v>60</v>
      </c>
      <c r="B36" s="15" t="s">
        <v>61</v>
      </c>
      <c r="C36" s="3">
        <v>1</v>
      </c>
      <c r="D36" s="4">
        <v>0.67116093635559004</v>
      </c>
      <c r="E36" s="5">
        <v>2.3189573287963801</v>
      </c>
      <c r="F36" s="7">
        <f t="shared" si="2"/>
        <v>0.67116093635559004</v>
      </c>
      <c r="G36" s="11">
        <f t="shared" si="3"/>
        <v>2.3189573287963801</v>
      </c>
    </row>
    <row r="37" spans="1:7" x14ac:dyDescent="0.25">
      <c r="A37" s="15" t="s">
        <v>62</v>
      </c>
      <c r="B37" s="15" t="s">
        <v>63</v>
      </c>
      <c r="C37" s="3">
        <v>1</v>
      </c>
      <c r="D37" s="4">
        <v>0.78472524881362904</v>
      </c>
      <c r="E37" s="5">
        <v>2.8715350627899099</v>
      </c>
      <c r="F37" s="7">
        <f t="shared" si="2"/>
        <v>0.78472524881362904</v>
      </c>
      <c r="G37" s="11">
        <f t="shared" si="3"/>
        <v>2.8715350627899099</v>
      </c>
    </row>
    <row r="38" spans="1:7" x14ac:dyDescent="0.25">
      <c r="A38" s="15" t="s">
        <v>64</v>
      </c>
      <c r="B38" s="15" t="s">
        <v>65</v>
      </c>
      <c r="C38" s="3">
        <v>0</v>
      </c>
      <c r="D38" s="4">
        <v>0.52990502119064298</v>
      </c>
      <c r="E38" s="5">
        <v>2.2796394824981601</v>
      </c>
      <c r="F38" s="7">
        <f t="shared" si="2"/>
        <v>0</v>
      </c>
      <c r="G38" s="11">
        <f t="shared" si="3"/>
        <v>0</v>
      </c>
    </row>
    <row r="39" spans="1:7" x14ac:dyDescent="0.25">
      <c r="A39" s="15" t="s">
        <v>66</v>
      </c>
      <c r="B39" s="15" t="s">
        <v>67</v>
      </c>
      <c r="C39" s="3">
        <v>1</v>
      </c>
      <c r="D39" s="4">
        <v>0.78031384944915705</v>
      </c>
      <c r="E39" s="5">
        <v>2.0984477996826101</v>
      </c>
      <c r="F39" s="7">
        <f t="shared" si="2"/>
        <v>0.78031384944915705</v>
      </c>
      <c r="G39" s="11">
        <f t="shared" si="3"/>
        <v>2.0984477996826101</v>
      </c>
    </row>
    <row r="40" spans="1:7" x14ac:dyDescent="0.25">
      <c r="A40" s="15" t="s">
        <v>68</v>
      </c>
      <c r="B40" s="15" t="s">
        <v>69</v>
      </c>
      <c r="C40" s="3">
        <v>0</v>
      </c>
      <c r="D40" s="4">
        <v>0.64846467971801702</v>
      </c>
      <c r="E40" s="5">
        <v>3.0961883068084699</v>
      </c>
      <c r="F40" s="7">
        <f t="shared" si="2"/>
        <v>0</v>
      </c>
      <c r="G40" s="11">
        <f t="shared" si="3"/>
        <v>0</v>
      </c>
    </row>
    <row r="41" spans="1:7" x14ac:dyDescent="0.25">
      <c r="A41" s="15" t="s">
        <v>70</v>
      </c>
      <c r="B41" s="15" t="s">
        <v>71</v>
      </c>
      <c r="C41" s="3">
        <v>1</v>
      </c>
      <c r="D41" s="4">
        <v>0.72112834453582697</v>
      </c>
      <c r="E41" s="5">
        <v>2.1982493400573699</v>
      </c>
      <c r="F41" s="7">
        <f t="shared" si="2"/>
        <v>0.72112834453582697</v>
      </c>
      <c r="G41" s="11">
        <f t="shared" si="3"/>
        <v>2.1982493400573699</v>
      </c>
    </row>
    <row r="42" spans="1:7" x14ac:dyDescent="0.25">
      <c r="A42" s="15" t="s">
        <v>72</v>
      </c>
      <c r="B42" s="15" t="s">
        <v>73</v>
      </c>
      <c r="C42" s="3">
        <v>1</v>
      </c>
      <c r="D42" s="4">
        <v>0.49881097674369801</v>
      </c>
      <c r="E42" s="5">
        <v>3.7137644290924001</v>
      </c>
      <c r="F42" s="7">
        <f t="shared" si="2"/>
        <v>0.49881097674369801</v>
      </c>
      <c r="G42" s="11">
        <f t="shared" si="3"/>
        <v>3.7137644290924001</v>
      </c>
    </row>
    <row r="43" spans="1:7" x14ac:dyDescent="0.25">
      <c r="A43" s="15" t="s">
        <v>74</v>
      </c>
      <c r="B43" s="15" t="s">
        <v>75</v>
      </c>
      <c r="C43" s="3">
        <v>1</v>
      </c>
      <c r="D43" s="7">
        <v>0.53601950407028198</v>
      </c>
      <c r="E43" s="5">
        <v>2.2532935142517001</v>
      </c>
      <c r="F43" s="7">
        <f t="shared" si="2"/>
        <v>0.53601950407028198</v>
      </c>
      <c r="G43" s="11">
        <f t="shared" si="3"/>
        <v>2.2532935142517001</v>
      </c>
    </row>
    <row r="44" spans="1:7" x14ac:dyDescent="0.25">
      <c r="A44" s="15" t="s">
        <v>76</v>
      </c>
      <c r="B44" s="15" t="s">
        <v>77</v>
      </c>
      <c r="C44" s="3">
        <v>1</v>
      </c>
      <c r="D44" s="4">
        <v>0.46505075693130399</v>
      </c>
      <c r="E44" s="5">
        <v>2.3305416107177699</v>
      </c>
      <c r="F44" s="7">
        <f t="shared" si="2"/>
        <v>0.46505075693130399</v>
      </c>
      <c r="G44" s="11">
        <f t="shared" si="3"/>
        <v>2.3305416107177699</v>
      </c>
    </row>
    <row r="45" spans="1:7" x14ac:dyDescent="0.25">
      <c r="A45" s="15" t="s">
        <v>78</v>
      </c>
      <c r="B45" s="15" t="s">
        <v>79</v>
      </c>
      <c r="C45" s="3">
        <v>1</v>
      </c>
      <c r="D45" s="4">
        <v>0.77532839775085405</v>
      </c>
      <c r="E45" s="5">
        <v>2.1988353729247998</v>
      </c>
      <c r="F45" s="7">
        <f t="shared" si="2"/>
        <v>0.77532839775085405</v>
      </c>
      <c r="G45" s="11">
        <f t="shared" si="3"/>
        <v>2.1988353729247998</v>
      </c>
    </row>
    <row r="46" spans="1:7" x14ac:dyDescent="0.25">
      <c r="A46" s="28" t="s">
        <v>111</v>
      </c>
      <c r="B46" s="29"/>
      <c r="C46" s="29"/>
      <c r="D46" s="30"/>
      <c r="E46" s="27">
        <f>AVERAGE(E26:E45)</f>
        <v>2.3724656224250742</v>
      </c>
      <c r="F46" s="12">
        <f>AVERAGE(F26:F45)</f>
        <v>0.45257633328437769</v>
      </c>
      <c r="G46" s="13">
        <f>AVERAGE(G26:G45)</f>
        <v>1.7727570533752395</v>
      </c>
    </row>
    <row r="47" spans="1:7" x14ac:dyDescent="0.25">
      <c r="A47" s="16" t="s">
        <v>108</v>
      </c>
      <c r="B47" s="17"/>
      <c r="C47" s="17"/>
      <c r="D47" s="17"/>
      <c r="E47" s="17"/>
      <c r="F47" s="17"/>
      <c r="G47" s="18"/>
    </row>
    <row r="48" spans="1:7" x14ac:dyDescent="0.25">
      <c r="A48" s="15" t="s">
        <v>80</v>
      </c>
      <c r="B48" s="15" t="s">
        <v>81</v>
      </c>
      <c r="C48" s="3">
        <v>1</v>
      </c>
      <c r="D48" s="4">
        <v>0.48224624991416898</v>
      </c>
      <c r="E48" s="6">
        <v>3.88460373878479</v>
      </c>
      <c r="F48" s="7">
        <f t="shared" ref="F48:F57" si="4">PRODUCT(C48,D48)</f>
        <v>0.48224624991416898</v>
      </c>
      <c r="G48" s="11">
        <f t="shared" ref="G48:G57" si="5">PRODUCT(C48,E48)</f>
        <v>3.88460373878479</v>
      </c>
    </row>
    <row r="49" spans="1:7" x14ac:dyDescent="0.25">
      <c r="A49" s="15" t="s">
        <v>82</v>
      </c>
      <c r="B49" s="15" t="s">
        <v>83</v>
      </c>
      <c r="C49" s="3">
        <v>1</v>
      </c>
      <c r="D49" s="4">
        <v>0.52694308757781905</v>
      </c>
      <c r="E49" s="5">
        <v>2.1687827110290501</v>
      </c>
      <c r="F49" s="7">
        <f t="shared" si="4"/>
        <v>0.52694308757781905</v>
      </c>
      <c r="G49" s="11">
        <f t="shared" si="5"/>
        <v>2.1687827110290501</v>
      </c>
    </row>
    <row r="50" spans="1:7" x14ac:dyDescent="0.25">
      <c r="A50" s="15" t="s">
        <v>84</v>
      </c>
      <c r="B50" s="15" t="s">
        <v>85</v>
      </c>
      <c r="C50" s="3">
        <v>1</v>
      </c>
      <c r="D50" s="4">
        <v>0.887914538383483</v>
      </c>
      <c r="E50" s="5">
        <v>2.2089462280273402</v>
      </c>
      <c r="F50" s="7">
        <f t="shared" si="4"/>
        <v>0.887914538383483</v>
      </c>
      <c r="G50" s="11">
        <f t="shared" si="5"/>
        <v>2.2089462280273402</v>
      </c>
    </row>
    <row r="51" spans="1:7" x14ac:dyDescent="0.25">
      <c r="A51" s="15" t="s">
        <v>86</v>
      </c>
      <c r="B51" s="15" t="s">
        <v>87</v>
      </c>
      <c r="C51" s="3">
        <v>0</v>
      </c>
      <c r="D51" s="4">
        <v>0.428837120532989</v>
      </c>
      <c r="E51" s="5">
        <v>2.1115427017211901</v>
      </c>
      <c r="F51" s="7">
        <f t="shared" si="4"/>
        <v>0</v>
      </c>
      <c r="G51" s="11">
        <f t="shared" si="5"/>
        <v>0</v>
      </c>
    </row>
    <row r="52" spans="1:7" x14ac:dyDescent="0.25">
      <c r="A52" s="15" t="s">
        <v>88</v>
      </c>
      <c r="B52" s="15" t="s">
        <v>89</v>
      </c>
      <c r="C52" s="3">
        <v>1</v>
      </c>
      <c r="D52" s="4">
        <v>0.80686056613922097</v>
      </c>
      <c r="E52" s="5">
        <v>2.1296131610870299</v>
      </c>
      <c r="F52" s="7">
        <f t="shared" si="4"/>
        <v>0.80686056613922097</v>
      </c>
      <c r="G52" s="11">
        <f t="shared" si="5"/>
        <v>2.1296131610870299</v>
      </c>
    </row>
    <row r="53" spans="1:7" x14ac:dyDescent="0.25">
      <c r="A53" s="15" t="s">
        <v>90</v>
      </c>
      <c r="B53" s="15" t="s">
        <v>91</v>
      </c>
      <c r="C53" s="3">
        <v>1</v>
      </c>
      <c r="D53" s="4">
        <v>0.37378719449043202</v>
      </c>
      <c r="E53" s="5">
        <v>2.1219205856323198</v>
      </c>
      <c r="F53" s="7">
        <f t="shared" si="4"/>
        <v>0.37378719449043202</v>
      </c>
      <c r="G53" s="11">
        <f t="shared" si="5"/>
        <v>2.1219205856323198</v>
      </c>
    </row>
    <row r="54" spans="1:7" x14ac:dyDescent="0.25">
      <c r="A54" s="15" t="s">
        <v>92</v>
      </c>
      <c r="B54" s="15" t="s">
        <v>93</v>
      </c>
      <c r="C54" s="3">
        <v>0</v>
      </c>
      <c r="D54" s="4">
        <v>0.47285944223403897</v>
      </c>
      <c r="E54" s="5">
        <v>2.1496412754058798</v>
      </c>
      <c r="F54" s="7">
        <f t="shared" si="4"/>
        <v>0</v>
      </c>
      <c r="G54" s="11">
        <f t="shared" si="5"/>
        <v>0</v>
      </c>
    </row>
    <row r="55" spans="1:7" x14ac:dyDescent="0.25">
      <c r="A55" s="15" t="s">
        <v>94</v>
      </c>
      <c r="B55" s="15" t="s">
        <v>95</v>
      </c>
      <c r="C55" s="3">
        <v>1</v>
      </c>
      <c r="D55" s="4">
        <v>0.72366553544998102</v>
      </c>
      <c r="E55" s="5">
        <v>2.1295819282531698</v>
      </c>
      <c r="F55" s="7">
        <f t="shared" si="4"/>
        <v>0.72366553544998102</v>
      </c>
      <c r="G55" s="11">
        <f t="shared" si="5"/>
        <v>2.1295819282531698</v>
      </c>
    </row>
    <row r="56" spans="1:7" x14ac:dyDescent="0.25">
      <c r="A56" s="15" t="s">
        <v>96</v>
      </c>
      <c r="B56" s="15" t="s">
        <v>97</v>
      </c>
      <c r="C56" s="3">
        <v>1</v>
      </c>
      <c r="D56" s="4">
        <v>0.82164216041564897</v>
      </c>
      <c r="E56" s="5">
        <v>2.1481227874755802</v>
      </c>
      <c r="F56" s="7">
        <f t="shared" si="4"/>
        <v>0.82164216041564897</v>
      </c>
      <c r="G56" s="11">
        <f t="shared" si="5"/>
        <v>2.1481227874755802</v>
      </c>
    </row>
    <row r="57" spans="1:7" x14ac:dyDescent="0.25">
      <c r="A57" s="15" t="s">
        <v>98</v>
      </c>
      <c r="B57" s="15" t="s">
        <v>99</v>
      </c>
      <c r="C57" s="3">
        <v>1</v>
      </c>
      <c r="D57" s="4">
        <v>0.829340159893035</v>
      </c>
      <c r="E57" s="5">
        <v>2.4123263359069802</v>
      </c>
      <c r="F57" s="7">
        <f t="shared" si="4"/>
        <v>0.829340159893035</v>
      </c>
      <c r="G57" s="11">
        <f t="shared" si="5"/>
        <v>2.4123263359069802</v>
      </c>
    </row>
    <row r="58" spans="1:7" ht="15.75" thickBot="1" x14ac:dyDescent="0.3">
      <c r="A58" s="32" t="s">
        <v>111</v>
      </c>
      <c r="B58" s="33"/>
      <c r="C58" s="33"/>
      <c r="D58" s="34"/>
      <c r="E58" s="31">
        <f>AVERAGE(E48:E57)</f>
        <v>2.3465081453323329</v>
      </c>
      <c r="F58" s="25">
        <f>AVERAGE(F48:F57)</f>
        <v>0.54523994922637897</v>
      </c>
      <c r="G58" s="26">
        <f>AVERAGE(G48:G57)</f>
        <v>1.9203897476196257</v>
      </c>
    </row>
  </sheetData>
  <mergeCells count="7">
    <mergeCell ref="A24:D24"/>
    <mergeCell ref="A46:D46"/>
    <mergeCell ref="A58:D58"/>
    <mergeCell ref="A1:G1"/>
    <mergeCell ref="A3:G3"/>
    <mergeCell ref="A25:G25"/>
    <mergeCell ref="A47:G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3125-9DE7-442B-8F08-0F99D7F0759D}">
  <dimension ref="A1:G58"/>
  <sheetViews>
    <sheetView workbookViewId="0">
      <selection activeCell="E50" sqref="E50"/>
    </sheetView>
  </sheetViews>
  <sheetFormatPr defaultRowHeight="15" x14ac:dyDescent="0.25"/>
  <cols>
    <col min="1" max="1" width="33.140625" customWidth="1"/>
    <col min="2" max="2" width="30.28515625" customWidth="1"/>
    <col min="3" max="3" width="11" customWidth="1"/>
    <col min="4" max="4" width="22.42578125" customWidth="1"/>
    <col min="5" max="5" width="23" customWidth="1"/>
    <col min="6" max="6" width="15.85546875" customWidth="1"/>
    <col min="7" max="7" width="23.140625" customWidth="1"/>
  </cols>
  <sheetData>
    <row r="1" spans="1:7" x14ac:dyDescent="0.25">
      <c r="A1" s="19" t="s">
        <v>113</v>
      </c>
      <c r="B1" s="20"/>
      <c r="C1" s="20"/>
      <c r="D1" s="20"/>
      <c r="E1" s="20"/>
      <c r="F1" s="20"/>
      <c r="G1" s="21"/>
    </row>
    <row r="2" spans="1:7" x14ac:dyDescent="0.25">
      <c r="A2" s="9" t="s">
        <v>103</v>
      </c>
      <c r="B2" s="8" t="s">
        <v>101</v>
      </c>
      <c r="C2" s="8" t="s">
        <v>100</v>
      </c>
      <c r="D2" s="8" t="s">
        <v>102</v>
      </c>
      <c r="E2" s="8" t="s">
        <v>104</v>
      </c>
      <c r="F2" s="8" t="s">
        <v>109</v>
      </c>
      <c r="G2" s="10" t="s">
        <v>110</v>
      </c>
    </row>
    <row r="3" spans="1:7" x14ac:dyDescent="0.25">
      <c r="A3" s="22" t="s">
        <v>106</v>
      </c>
      <c r="B3" s="23"/>
      <c r="C3" s="23"/>
      <c r="D3" s="23"/>
      <c r="E3" s="23"/>
      <c r="F3" s="23"/>
      <c r="G3" s="24"/>
    </row>
    <row r="4" spans="1:7" x14ac:dyDescent="0.25">
      <c r="A4" s="15" t="s">
        <v>0</v>
      </c>
      <c r="B4" s="15" t="s">
        <v>1</v>
      </c>
      <c r="C4" s="3">
        <v>1</v>
      </c>
      <c r="D4" s="4">
        <v>0.38172179460525502</v>
      </c>
      <c r="E4" s="5">
        <v>14.633251428604099</v>
      </c>
      <c r="F4" s="7">
        <f>PRODUCT(C4,D4)</f>
        <v>0.38172179460525502</v>
      </c>
      <c r="G4" s="11">
        <f>PRODUCT(C4,E4)</f>
        <v>14.633251428604099</v>
      </c>
    </row>
    <row r="5" spans="1:7" x14ac:dyDescent="0.25">
      <c r="A5" s="15" t="s">
        <v>2</v>
      </c>
      <c r="B5" s="15" t="s">
        <v>3</v>
      </c>
      <c r="C5" s="3">
        <v>1</v>
      </c>
      <c r="D5" s="4">
        <v>0.61820083856582597</v>
      </c>
      <c r="E5" s="5">
        <v>15.1558356285095</v>
      </c>
      <c r="F5" s="7">
        <f t="shared" ref="F5:F23" si="0">PRODUCT(C5,D5)</f>
        <v>0.61820083856582597</v>
      </c>
      <c r="G5" s="11">
        <f t="shared" ref="G5:G23" si="1">PRODUCT(C5,E5)</f>
        <v>15.1558356285095</v>
      </c>
    </row>
    <row r="6" spans="1:7" x14ac:dyDescent="0.25">
      <c r="A6" s="15" t="s">
        <v>4</v>
      </c>
      <c r="B6" s="15" t="s">
        <v>5</v>
      </c>
      <c r="C6" s="3">
        <v>1</v>
      </c>
      <c r="D6" s="4">
        <v>0.14254517853259999</v>
      </c>
      <c r="E6" s="5">
        <v>14.6031572818756</v>
      </c>
      <c r="F6" s="7">
        <f t="shared" si="0"/>
        <v>0.14254517853259999</v>
      </c>
      <c r="G6" s="11">
        <f t="shared" si="1"/>
        <v>14.6031572818756</v>
      </c>
    </row>
    <row r="7" spans="1:7" x14ac:dyDescent="0.25">
      <c r="A7" s="15" t="s">
        <v>6</v>
      </c>
      <c r="B7" s="15" t="s">
        <v>7</v>
      </c>
      <c r="C7" s="3">
        <v>1</v>
      </c>
      <c r="D7" s="4">
        <v>0.52161395549774103</v>
      </c>
      <c r="E7" s="5">
        <v>15.427460193633999</v>
      </c>
      <c r="F7" s="7">
        <f t="shared" si="0"/>
        <v>0.52161395549774103</v>
      </c>
      <c r="G7" s="11">
        <f t="shared" si="1"/>
        <v>15.427460193633999</v>
      </c>
    </row>
    <row r="8" spans="1:7" x14ac:dyDescent="0.25">
      <c r="A8" s="15" t="s">
        <v>8</v>
      </c>
      <c r="B8" s="15" t="s">
        <v>9</v>
      </c>
      <c r="C8" s="3">
        <v>0</v>
      </c>
      <c r="D8" s="4">
        <v>0.415305376052856</v>
      </c>
      <c r="E8" s="5">
        <v>14.8822062015533</v>
      </c>
      <c r="F8" s="7">
        <f t="shared" si="0"/>
        <v>0</v>
      </c>
      <c r="G8" s="11">
        <f t="shared" si="1"/>
        <v>0</v>
      </c>
    </row>
    <row r="9" spans="1:7" x14ac:dyDescent="0.25">
      <c r="A9" s="15" t="s">
        <v>10</v>
      </c>
      <c r="B9" s="15" t="s">
        <v>11</v>
      </c>
      <c r="C9" s="3">
        <v>1</v>
      </c>
      <c r="D9" s="4">
        <v>0.75583088397979703</v>
      </c>
      <c r="E9" s="5">
        <v>14.28649020195</v>
      </c>
      <c r="F9" s="7">
        <f t="shared" si="0"/>
        <v>0.75583088397979703</v>
      </c>
      <c r="G9" s="11">
        <f t="shared" si="1"/>
        <v>14.28649020195</v>
      </c>
    </row>
    <row r="10" spans="1:7" x14ac:dyDescent="0.25">
      <c r="A10" s="15" t="s">
        <v>12</v>
      </c>
      <c r="B10" s="15" t="s">
        <v>13</v>
      </c>
      <c r="C10" s="3">
        <v>1</v>
      </c>
      <c r="D10" s="4">
        <v>0.712366342544555</v>
      </c>
      <c r="E10" s="5">
        <v>14.5458350181579</v>
      </c>
      <c r="F10" s="7">
        <f t="shared" si="0"/>
        <v>0.712366342544555</v>
      </c>
      <c r="G10" s="11">
        <f t="shared" si="1"/>
        <v>14.5458350181579</v>
      </c>
    </row>
    <row r="11" spans="1:7" x14ac:dyDescent="0.25">
      <c r="A11" s="15" t="s">
        <v>14</v>
      </c>
      <c r="B11" s="15" t="s">
        <v>15</v>
      </c>
      <c r="C11" s="3">
        <v>1</v>
      </c>
      <c r="D11" s="4">
        <v>0.25388246774673401</v>
      </c>
      <c r="E11" s="5">
        <v>14.854296445846501</v>
      </c>
      <c r="F11" s="7">
        <f t="shared" si="0"/>
        <v>0.25388246774673401</v>
      </c>
      <c r="G11" s="11">
        <f t="shared" si="1"/>
        <v>14.854296445846501</v>
      </c>
    </row>
    <row r="12" spans="1:7" x14ac:dyDescent="0.25">
      <c r="A12" s="15" t="s">
        <v>16</v>
      </c>
      <c r="B12" s="15" t="s">
        <v>17</v>
      </c>
      <c r="C12" s="3">
        <v>1</v>
      </c>
      <c r="D12" s="4">
        <v>0.69011849164962702</v>
      </c>
      <c r="E12" s="5">
        <v>14.2533702850341</v>
      </c>
      <c r="F12" s="7">
        <f t="shared" si="0"/>
        <v>0.69011849164962702</v>
      </c>
      <c r="G12" s="11">
        <f t="shared" si="1"/>
        <v>14.2533702850341</v>
      </c>
    </row>
    <row r="13" spans="1:7" x14ac:dyDescent="0.25">
      <c r="A13" s="15" t="s">
        <v>18</v>
      </c>
      <c r="B13" s="15" t="s">
        <v>19</v>
      </c>
      <c r="C13" s="3">
        <v>1</v>
      </c>
      <c r="D13" s="4">
        <v>0.62797999382018999</v>
      </c>
      <c r="E13" s="5">
        <v>14.786012887954699</v>
      </c>
      <c r="F13" s="7">
        <f t="shared" si="0"/>
        <v>0.62797999382018999</v>
      </c>
      <c r="G13" s="11">
        <f t="shared" si="1"/>
        <v>14.786012887954699</v>
      </c>
    </row>
    <row r="14" spans="1:7" x14ac:dyDescent="0.25">
      <c r="A14" s="15" t="s">
        <v>20</v>
      </c>
      <c r="B14" s="15" t="s">
        <v>21</v>
      </c>
      <c r="C14" s="3">
        <v>1</v>
      </c>
      <c r="D14" s="4">
        <v>0.48162180185317899</v>
      </c>
      <c r="E14" s="5">
        <v>15.0915191173553</v>
      </c>
      <c r="F14" s="7">
        <f t="shared" si="0"/>
        <v>0.48162180185317899</v>
      </c>
      <c r="G14" s="11">
        <f t="shared" si="1"/>
        <v>15.0915191173553</v>
      </c>
    </row>
    <row r="15" spans="1:7" x14ac:dyDescent="0.25">
      <c r="A15" s="15" t="s">
        <v>22</v>
      </c>
      <c r="B15" s="15" t="s">
        <v>23</v>
      </c>
      <c r="C15" s="3">
        <v>1</v>
      </c>
      <c r="D15" s="4">
        <v>0.21133443713188099</v>
      </c>
      <c r="E15" s="6">
        <v>18.861768484115601</v>
      </c>
      <c r="F15" s="7">
        <f t="shared" si="0"/>
        <v>0.21133443713188099</v>
      </c>
      <c r="G15" s="11">
        <f t="shared" si="1"/>
        <v>18.861768484115601</v>
      </c>
    </row>
    <row r="16" spans="1:7" x14ac:dyDescent="0.25">
      <c r="A16" s="15" t="s">
        <v>24</v>
      </c>
      <c r="B16" s="15" t="s">
        <v>25</v>
      </c>
      <c r="C16" s="3">
        <v>1</v>
      </c>
      <c r="D16" s="4">
        <v>0.42521643638610801</v>
      </c>
      <c r="E16" s="5">
        <v>20.532341718673699</v>
      </c>
      <c r="F16" s="7">
        <f t="shared" si="0"/>
        <v>0.42521643638610801</v>
      </c>
      <c r="G16" s="11">
        <f t="shared" si="1"/>
        <v>20.532341718673699</v>
      </c>
    </row>
    <row r="17" spans="1:7" x14ac:dyDescent="0.25">
      <c r="A17" s="15" t="s">
        <v>26</v>
      </c>
      <c r="B17" s="15" t="s">
        <v>27</v>
      </c>
      <c r="C17" s="3">
        <v>1</v>
      </c>
      <c r="D17" s="4">
        <v>0.23237831890582999</v>
      </c>
      <c r="E17" s="5">
        <v>20.851372718811</v>
      </c>
      <c r="F17" s="7">
        <f t="shared" si="0"/>
        <v>0.23237831890582999</v>
      </c>
      <c r="G17" s="11">
        <f t="shared" si="1"/>
        <v>20.851372718811</v>
      </c>
    </row>
    <row r="18" spans="1:7" x14ac:dyDescent="0.25">
      <c r="A18" s="15" t="s">
        <v>28</v>
      </c>
      <c r="B18" s="15" t="s">
        <v>29</v>
      </c>
      <c r="C18" s="3">
        <v>1</v>
      </c>
      <c r="D18" s="4">
        <v>0.31167075037956199</v>
      </c>
      <c r="E18" s="5">
        <v>19.341002464294402</v>
      </c>
      <c r="F18" s="7">
        <f t="shared" si="0"/>
        <v>0.31167075037956199</v>
      </c>
      <c r="G18" s="11">
        <f t="shared" si="1"/>
        <v>19.341002464294402</v>
      </c>
    </row>
    <row r="19" spans="1:7" x14ac:dyDescent="0.25">
      <c r="A19" s="15" t="s">
        <v>30</v>
      </c>
      <c r="B19" s="15" t="s">
        <v>31</v>
      </c>
      <c r="C19" s="3">
        <v>1</v>
      </c>
      <c r="D19" s="4">
        <v>0.69210791587829501</v>
      </c>
      <c r="E19" s="5">
        <v>20.0036377906799</v>
      </c>
      <c r="F19" s="7">
        <f t="shared" si="0"/>
        <v>0.69210791587829501</v>
      </c>
      <c r="G19" s="11">
        <f t="shared" si="1"/>
        <v>20.0036377906799</v>
      </c>
    </row>
    <row r="20" spans="1:7" x14ac:dyDescent="0.25">
      <c r="A20" s="15" t="s">
        <v>32</v>
      </c>
      <c r="B20" s="15" t="s">
        <v>33</v>
      </c>
      <c r="C20" s="3">
        <v>1</v>
      </c>
      <c r="D20" s="4">
        <v>0.67148435115814198</v>
      </c>
      <c r="E20" s="5">
        <v>20.777716875076202</v>
      </c>
      <c r="F20" s="7">
        <f t="shared" si="0"/>
        <v>0.67148435115814198</v>
      </c>
      <c r="G20" s="11">
        <f t="shared" si="1"/>
        <v>20.777716875076202</v>
      </c>
    </row>
    <row r="21" spans="1:7" x14ac:dyDescent="0.25">
      <c r="A21" s="15" t="s">
        <v>34</v>
      </c>
      <c r="B21" s="15" t="s">
        <v>35</v>
      </c>
      <c r="C21" s="3">
        <v>1</v>
      </c>
      <c r="D21" s="4">
        <v>0.76925688982009799</v>
      </c>
      <c r="E21" s="5">
        <v>20.205651998519802</v>
      </c>
      <c r="F21" s="7">
        <f t="shared" si="0"/>
        <v>0.76925688982009799</v>
      </c>
      <c r="G21" s="11">
        <f t="shared" si="1"/>
        <v>20.205651998519802</v>
      </c>
    </row>
    <row r="22" spans="1:7" x14ac:dyDescent="0.25">
      <c r="A22" s="15" t="s">
        <v>36</v>
      </c>
      <c r="B22" s="15" t="s">
        <v>37</v>
      </c>
      <c r="C22" s="3">
        <v>1</v>
      </c>
      <c r="D22" s="4">
        <v>0.80929082632064797</v>
      </c>
      <c r="E22" s="5">
        <v>20.180242300033498</v>
      </c>
      <c r="F22" s="7">
        <f t="shared" si="0"/>
        <v>0.80929082632064797</v>
      </c>
      <c r="G22" s="11">
        <f t="shared" si="1"/>
        <v>20.180242300033498</v>
      </c>
    </row>
    <row r="23" spans="1:7" x14ac:dyDescent="0.25">
      <c r="A23" s="15" t="s">
        <v>38</v>
      </c>
      <c r="B23" s="15" t="s">
        <v>39</v>
      </c>
      <c r="C23" s="3">
        <v>1</v>
      </c>
      <c r="D23" s="4">
        <v>0.133898586034774</v>
      </c>
      <c r="E23" s="5">
        <v>16.878537893295199</v>
      </c>
      <c r="F23" s="7">
        <f t="shared" si="0"/>
        <v>0.133898586034774</v>
      </c>
      <c r="G23" s="11">
        <f t="shared" si="1"/>
        <v>16.878537893295199</v>
      </c>
    </row>
    <row r="24" spans="1:7" x14ac:dyDescent="0.25">
      <c r="A24" s="28" t="s">
        <v>111</v>
      </c>
      <c r="B24" s="29"/>
      <c r="C24" s="29"/>
      <c r="D24" s="30"/>
      <c r="E24" s="27">
        <f>AVERAGE(E4:E23)</f>
        <v>17.007585346698711</v>
      </c>
      <c r="F24" s="12">
        <f>AVERAGE(F4:F23)</f>
        <v>0.47212601304054225</v>
      </c>
      <c r="G24" s="13">
        <f>AVERAGE(G4:G23)</f>
        <v>16.263475036621049</v>
      </c>
    </row>
    <row r="25" spans="1:7" x14ac:dyDescent="0.25">
      <c r="A25" s="16" t="s">
        <v>107</v>
      </c>
      <c r="B25" s="17"/>
      <c r="C25" s="17"/>
      <c r="D25" s="17"/>
      <c r="E25" s="17"/>
      <c r="F25" s="17"/>
      <c r="G25" s="18"/>
    </row>
    <row r="26" spans="1:7" x14ac:dyDescent="0.25">
      <c r="A26" s="15" t="s">
        <v>40</v>
      </c>
      <c r="B26" s="15" t="s">
        <v>41</v>
      </c>
      <c r="C26" s="3">
        <v>1</v>
      </c>
      <c r="D26" s="4">
        <v>0.46552175283432001</v>
      </c>
      <c r="E26" s="5">
        <v>14.5985357761383</v>
      </c>
      <c r="F26" s="7">
        <f t="shared" ref="F26:F45" si="2">PRODUCT(C26,D26)</f>
        <v>0.46552175283432001</v>
      </c>
      <c r="G26" s="11">
        <f t="shared" ref="G26:G45" si="3">PRODUCT(C26,E26)</f>
        <v>14.5985357761383</v>
      </c>
    </row>
    <row r="27" spans="1:7" x14ac:dyDescent="0.25">
      <c r="A27" s="15" t="s">
        <v>42</v>
      </c>
      <c r="B27" s="15" t="s">
        <v>43</v>
      </c>
      <c r="C27" s="3">
        <v>1</v>
      </c>
      <c r="D27" s="4">
        <v>0.53712069988250699</v>
      </c>
      <c r="E27" s="5">
        <v>14.836108207702599</v>
      </c>
      <c r="F27" s="7">
        <f t="shared" si="2"/>
        <v>0.53712069988250699</v>
      </c>
      <c r="G27" s="11">
        <f t="shared" si="3"/>
        <v>14.836108207702599</v>
      </c>
    </row>
    <row r="28" spans="1:7" x14ac:dyDescent="0.25">
      <c r="A28" s="15" t="s">
        <v>44</v>
      </c>
      <c r="B28" s="15" t="s">
        <v>45</v>
      </c>
      <c r="C28" s="3">
        <v>1</v>
      </c>
      <c r="D28" s="7">
        <v>0.22505553066730499</v>
      </c>
      <c r="E28" s="5">
        <v>15.0406939983367</v>
      </c>
      <c r="F28" s="7">
        <f t="shared" si="2"/>
        <v>0.22505553066730499</v>
      </c>
      <c r="G28" s="11">
        <f t="shared" si="3"/>
        <v>15.0406939983367</v>
      </c>
    </row>
    <row r="29" spans="1:7" x14ac:dyDescent="0.25">
      <c r="A29" s="15" t="s">
        <v>46</v>
      </c>
      <c r="B29" s="15" t="s">
        <v>47</v>
      </c>
      <c r="C29" s="3">
        <v>1</v>
      </c>
      <c r="D29" s="4">
        <v>0.28895860910415599</v>
      </c>
      <c r="E29" s="5">
        <v>15.7964434623718</v>
      </c>
      <c r="F29" s="7">
        <f t="shared" si="2"/>
        <v>0.28895860910415599</v>
      </c>
      <c r="G29" s="11">
        <f t="shared" si="3"/>
        <v>15.7964434623718</v>
      </c>
    </row>
    <row r="30" spans="1:7" x14ac:dyDescent="0.25">
      <c r="A30" s="15" t="s">
        <v>48</v>
      </c>
      <c r="B30" s="15" t="s">
        <v>49</v>
      </c>
      <c r="C30" s="3">
        <v>1</v>
      </c>
      <c r="D30" s="4">
        <v>0.36718043684959401</v>
      </c>
      <c r="E30" s="5">
        <v>14.4150140285491</v>
      </c>
      <c r="F30" s="7">
        <f t="shared" si="2"/>
        <v>0.36718043684959401</v>
      </c>
      <c r="G30" s="11">
        <f t="shared" si="3"/>
        <v>14.4150140285491</v>
      </c>
    </row>
    <row r="31" spans="1:7" x14ac:dyDescent="0.25">
      <c r="A31" s="15" t="s">
        <v>50</v>
      </c>
      <c r="B31" s="15" t="s">
        <v>51</v>
      </c>
      <c r="C31" s="3">
        <v>1</v>
      </c>
      <c r="D31" s="4">
        <v>0.34358924627303999</v>
      </c>
      <c r="E31" s="5">
        <v>14.824089050292899</v>
      </c>
      <c r="F31" s="7">
        <f t="shared" si="2"/>
        <v>0.34358924627303999</v>
      </c>
      <c r="G31" s="11">
        <f t="shared" si="3"/>
        <v>14.824089050292899</v>
      </c>
    </row>
    <row r="32" spans="1:7" x14ac:dyDescent="0.25">
      <c r="A32" s="15" t="s">
        <v>52</v>
      </c>
      <c r="B32" s="15" t="s">
        <v>53</v>
      </c>
      <c r="C32" s="3">
        <v>1</v>
      </c>
      <c r="D32" s="7">
        <v>0.45686459541320801</v>
      </c>
      <c r="E32" s="5">
        <v>14.431323051452599</v>
      </c>
      <c r="F32" s="7">
        <f t="shared" si="2"/>
        <v>0.45686459541320801</v>
      </c>
      <c r="G32" s="11">
        <f t="shared" si="3"/>
        <v>14.431323051452599</v>
      </c>
    </row>
    <row r="33" spans="1:7" x14ac:dyDescent="0.25">
      <c r="A33" s="15" t="s">
        <v>54</v>
      </c>
      <c r="B33" s="15" t="s">
        <v>55</v>
      </c>
      <c r="C33" s="3">
        <v>1</v>
      </c>
      <c r="D33" s="4">
        <v>0.31805202364921498</v>
      </c>
      <c r="E33" s="5">
        <v>14.9592902660369</v>
      </c>
      <c r="F33" s="7">
        <f t="shared" si="2"/>
        <v>0.31805202364921498</v>
      </c>
      <c r="G33" s="11">
        <f t="shared" si="3"/>
        <v>14.9592902660369</v>
      </c>
    </row>
    <row r="34" spans="1:7" x14ac:dyDescent="0.25">
      <c r="A34" s="15" t="s">
        <v>56</v>
      </c>
      <c r="B34" s="15" t="s">
        <v>57</v>
      </c>
      <c r="C34" s="3">
        <v>1</v>
      </c>
      <c r="D34" s="4">
        <v>0.62884539365768399</v>
      </c>
      <c r="E34" s="5">
        <v>14.9046838283538</v>
      </c>
      <c r="F34" s="7">
        <f t="shared" si="2"/>
        <v>0.62884539365768399</v>
      </c>
      <c r="G34" s="11">
        <f t="shared" si="3"/>
        <v>14.9046838283538</v>
      </c>
    </row>
    <row r="35" spans="1:7" x14ac:dyDescent="0.25">
      <c r="A35" s="15" t="s">
        <v>58</v>
      </c>
      <c r="B35" s="15" t="s">
        <v>59</v>
      </c>
      <c r="C35" s="3">
        <v>0</v>
      </c>
      <c r="D35" s="4">
        <v>0.37956807017326299</v>
      </c>
      <c r="E35" s="5">
        <v>14.743251085281299</v>
      </c>
      <c r="F35" s="7">
        <f t="shared" si="2"/>
        <v>0</v>
      </c>
      <c r="G35" s="11">
        <f t="shared" si="3"/>
        <v>0</v>
      </c>
    </row>
    <row r="36" spans="1:7" x14ac:dyDescent="0.25">
      <c r="A36" s="15" t="s">
        <v>60</v>
      </c>
      <c r="B36" s="15" t="s">
        <v>61</v>
      </c>
      <c r="C36" s="3">
        <v>0</v>
      </c>
      <c r="D36" s="4">
        <v>0.55483758449554399</v>
      </c>
      <c r="E36" s="5">
        <v>14.6699192523956</v>
      </c>
      <c r="F36" s="7">
        <f t="shared" si="2"/>
        <v>0</v>
      </c>
      <c r="G36" s="11">
        <f t="shared" si="3"/>
        <v>0</v>
      </c>
    </row>
    <row r="37" spans="1:7" x14ac:dyDescent="0.25">
      <c r="A37" s="15" t="s">
        <v>62</v>
      </c>
      <c r="B37" s="15" t="s">
        <v>63</v>
      </c>
      <c r="C37" s="3">
        <v>1</v>
      </c>
      <c r="D37" s="4">
        <v>0.85656148195266701</v>
      </c>
      <c r="E37" s="5">
        <v>14.4334201812744</v>
      </c>
      <c r="F37" s="7">
        <f t="shared" si="2"/>
        <v>0.85656148195266701</v>
      </c>
      <c r="G37" s="11">
        <f t="shared" si="3"/>
        <v>14.4334201812744</v>
      </c>
    </row>
    <row r="38" spans="1:7" x14ac:dyDescent="0.25">
      <c r="A38" s="15" t="s">
        <v>64</v>
      </c>
      <c r="B38" s="15" t="s">
        <v>65</v>
      </c>
      <c r="C38" s="3">
        <v>1</v>
      </c>
      <c r="D38" s="4">
        <v>0.52621102333068803</v>
      </c>
      <c r="E38" s="5">
        <v>15.4413304328918</v>
      </c>
      <c r="F38" s="7">
        <f t="shared" si="2"/>
        <v>0.52621102333068803</v>
      </c>
      <c r="G38" s="11">
        <f t="shared" si="3"/>
        <v>15.4413304328918</v>
      </c>
    </row>
    <row r="39" spans="1:7" x14ac:dyDescent="0.25">
      <c r="A39" s="15" t="s">
        <v>66</v>
      </c>
      <c r="B39" s="15" t="s">
        <v>67</v>
      </c>
      <c r="C39" s="3">
        <v>1</v>
      </c>
      <c r="D39" s="4">
        <v>0.14340336620807601</v>
      </c>
      <c r="E39" s="5">
        <v>15.0080599784851</v>
      </c>
      <c r="F39" s="7">
        <f t="shared" si="2"/>
        <v>0.14340336620807601</v>
      </c>
      <c r="G39" s="11">
        <f t="shared" si="3"/>
        <v>15.0080599784851</v>
      </c>
    </row>
    <row r="40" spans="1:7" x14ac:dyDescent="0.25">
      <c r="A40" s="15" t="s">
        <v>68</v>
      </c>
      <c r="B40" s="15" t="s">
        <v>69</v>
      </c>
      <c r="C40" s="3">
        <v>0</v>
      </c>
      <c r="D40" s="7">
        <v>0</v>
      </c>
      <c r="E40" s="5">
        <v>15.2871880531311</v>
      </c>
      <c r="F40" s="7">
        <f t="shared" si="2"/>
        <v>0</v>
      </c>
      <c r="G40" s="11">
        <f t="shared" si="3"/>
        <v>0</v>
      </c>
    </row>
    <row r="41" spans="1:7" x14ac:dyDescent="0.25">
      <c r="A41" s="15" t="s">
        <v>70</v>
      </c>
      <c r="B41" s="15" t="s">
        <v>71</v>
      </c>
      <c r="C41" s="3">
        <v>1</v>
      </c>
      <c r="D41" s="4">
        <v>0.62694877386093095</v>
      </c>
      <c r="E41" s="5">
        <v>14.9742341041564</v>
      </c>
      <c r="F41" s="7">
        <f t="shared" si="2"/>
        <v>0.62694877386093095</v>
      </c>
      <c r="G41" s="11">
        <f t="shared" si="3"/>
        <v>14.9742341041564</v>
      </c>
    </row>
    <row r="42" spans="1:7" x14ac:dyDescent="0.25">
      <c r="A42" s="15" t="s">
        <v>72</v>
      </c>
      <c r="B42" s="15" t="s">
        <v>73</v>
      </c>
      <c r="C42" s="3">
        <v>0</v>
      </c>
      <c r="D42" s="4">
        <v>0.35050719976425099</v>
      </c>
      <c r="E42" s="5">
        <v>14.805145502090401</v>
      </c>
      <c r="F42" s="7">
        <f t="shared" si="2"/>
        <v>0</v>
      </c>
      <c r="G42" s="11">
        <f t="shared" si="3"/>
        <v>0</v>
      </c>
    </row>
    <row r="43" spans="1:7" x14ac:dyDescent="0.25">
      <c r="A43" s="15" t="s">
        <v>74</v>
      </c>
      <c r="B43" s="15" t="s">
        <v>75</v>
      </c>
      <c r="C43" s="3">
        <v>1</v>
      </c>
      <c r="D43" s="4">
        <v>0.65635877847671498</v>
      </c>
      <c r="E43" s="6">
        <v>15.492007255554199</v>
      </c>
      <c r="F43" s="7">
        <f t="shared" si="2"/>
        <v>0.65635877847671498</v>
      </c>
      <c r="G43" s="11">
        <f t="shared" si="3"/>
        <v>15.492007255554199</v>
      </c>
    </row>
    <row r="44" spans="1:7" x14ac:dyDescent="0.25">
      <c r="A44" s="15" t="s">
        <v>76</v>
      </c>
      <c r="B44" s="15" t="s">
        <v>77</v>
      </c>
      <c r="C44" s="3">
        <v>1</v>
      </c>
      <c r="D44" s="4">
        <v>0.53975832462310702</v>
      </c>
      <c r="E44" s="6">
        <v>14.454271554946899</v>
      </c>
      <c r="F44" s="7">
        <f t="shared" si="2"/>
        <v>0.53975832462310702</v>
      </c>
      <c r="G44" s="11">
        <f t="shared" si="3"/>
        <v>14.454271554946899</v>
      </c>
    </row>
    <row r="45" spans="1:7" x14ac:dyDescent="0.25">
      <c r="A45" s="15" t="s">
        <v>78</v>
      </c>
      <c r="B45" s="15" t="s">
        <v>79</v>
      </c>
      <c r="C45" s="3">
        <v>1</v>
      </c>
      <c r="D45" s="7">
        <v>0.54590082168579102</v>
      </c>
      <c r="E45" s="5">
        <v>14.5477437973022</v>
      </c>
      <c r="F45" s="7">
        <f t="shared" si="2"/>
        <v>0.54590082168579102</v>
      </c>
      <c r="G45" s="11">
        <f t="shared" si="3"/>
        <v>14.5477437973022</v>
      </c>
    </row>
    <row r="46" spans="1:7" x14ac:dyDescent="0.25">
      <c r="A46" s="28" t="s">
        <v>111</v>
      </c>
      <c r="B46" s="29"/>
      <c r="C46" s="29"/>
      <c r="D46" s="30"/>
      <c r="E46" s="27">
        <f>AVERAGE(E26:E45)</f>
        <v>14.883137643337202</v>
      </c>
      <c r="F46" s="12">
        <f>AVERAGE(F26:F45)</f>
        <v>0.37631654292345018</v>
      </c>
      <c r="G46" s="13">
        <f>AVERAGE(G26:G45)</f>
        <v>11.907862448692283</v>
      </c>
    </row>
    <row r="47" spans="1:7" x14ac:dyDescent="0.25">
      <c r="A47" s="16" t="s">
        <v>108</v>
      </c>
      <c r="B47" s="17"/>
      <c r="C47" s="17"/>
      <c r="D47" s="17"/>
      <c r="E47" s="17"/>
      <c r="F47" s="17"/>
      <c r="G47" s="18"/>
    </row>
    <row r="48" spans="1:7" x14ac:dyDescent="0.25">
      <c r="A48" s="15" t="s">
        <v>80</v>
      </c>
      <c r="B48" s="15" t="s">
        <v>81</v>
      </c>
      <c r="C48" s="3">
        <v>1</v>
      </c>
      <c r="D48" s="4">
        <v>0.3252814412117</v>
      </c>
      <c r="E48" s="5">
        <v>18.53098487854</v>
      </c>
      <c r="F48" s="7">
        <f t="shared" ref="F48:F57" si="4">PRODUCT(C48,D48)</f>
        <v>0.3252814412117</v>
      </c>
      <c r="G48" s="11">
        <f t="shared" ref="G48:G57" si="5">PRODUCT(C48,E48)</f>
        <v>18.53098487854</v>
      </c>
    </row>
    <row r="49" spans="1:7" x14ac:dyDescent="0.25">
      <c r="A49" s="15" t="s">
        <v>82</v>
      </c>
      <c r="B49" s="15" t="s">
        <v>83</v>
      </c>
      <c r="C49" s="3">
        <v>1</v>
      </c>
      <c r="D49" s="4">
        <v>0.65762573480606001</v>
      </c>
      <c r="E49" s="5">
        <v>15.583791732788001</v>
      </c>
      <c r="F49" s="7">
        <f t="shared" si="4"/>
        <v>0.65762573480606001</v>
      </c>
      <c r="G49" s="11">
        <f t="shared" si="5"/>
        <v>15.583791732788001</v>
      </c>
    </row>
    <row r="50" spans="1:7" x14ac:dyDescent="0.25">
      <c r="A50" s="15" t="s">
        <v>84</v>
      </c>
      <c r="B50" s="15" t="s">
        <v>85</v>
      </c>
      <c r="C50" s="3">
        <v>1</v>
      </c>
      <c r="D50" s="4">
        <v>0.576848745346069</v>
      </c>
      <c r="E50" s="5">
        <v>14.3845887184143</v>
      </c>
      <c r="F50" s="7">
        <f t="shared" si="4"/>
        <v>0.576848745346069</v>
      </c>
      <c r="G50" s="11">
        <f t="shared" si="5"/>
        <v>14.3845887184143</v>
      </c>
    </row>
    <row r="51" spans="1:7" x14ac:dyDescent="0.25">
      <c r="A51" s="15" t="s">
        <v>86</v>
      </c>
      <c r="B51" s="15" t="s">
        <v>87</v>
      </c>
      <c r="C51" s="3">
        <v>1</v>
      </c>
      <c r="D51" s="4">
        <v>0.51652824878692605</v>
      </c>
      <c r="E51" s="5">
        <v>15.269979715347199</v>
      </c>
      <c r="F51" s="7">
        <f t="shared" si="4"/>
        <v>0.51652824878692605</v>
      </c>
      <c r="G51" s="11">
        <f t="shared" si="5"/>
        <v>15.269979715347199</v>
      </c>
    </row>
    <row r="52" spans="1:7" x14ac:dyDescent="0.25">
      <c r="A52" s="15" t="s">
        <v>88</v>
      </c>
      <c r="B52" s="15" t="s">
        <v>89</v>
      </c>
      <c r="C52" s="3">
        <v>1</v>
      </c>
      <c r="D52" s="4">
        <v>0.90993636846542303</v>
      </c>
      <c r="E52" s="5">
        <v>14.7305979728698</v>
      </c>
      <c r="F52" s="7">
        <f t="shared" si="4"/>
        <v>0.90993636846542303</v>
      </c>
      <c r="G52" s="11">
        <f t="shared" si="5"/>
        <v>14.7305979728698</v>
      </c>
    </row>
    <row r="53" spans="1:7" x14ac:dyDescent="0.25">
      <c r="A53" s="15" t="s">
        <v>90</v>
      </c>
      <c r="B53" s="15" t="s">
        <v>91</v>
      </c>
      <c r="C53" s="3">
        <v>0</v>
      </c>
      <c r="D53" s="4">
        <v>0.46303167939186002</v>
      </c>
      <c r="E53" s="5">
        <v>14.566559076309201</v>
      </c>
      <c r="F53" s="7">
        <f t="shared" si="4"/>
        <v>0</v>
      </c>
      <c r="G53" s="11">
        <f t="shared" si="5"/>
        <v>0</v>
      </c>
    </row>
    <row r="54" spans="1:7" x14ac:dyDescent="0.25">
      <c r="A54" s="15" t="s">
        <v>92</v>
      </c>
      <c r="B54" s="15" t="s">
        <v>93</v>
      </c>
      <c r="C54" s="3">
        <v>1</v>
      </c>
      <c r="D54" s="4">
        <v>0.32253834605216902</v>
      </c>
      <c r="E54" s="5">
        <v>14.8328285217285</v>
      </c>
      <c r="F54" s="7">
        <f t="shared" si="4"/>
        <v>0.32253834605216902</v>
      </c>
      <c r="G54" s="11">
        <f t="shared" si="5"/>
        <v>14.8328285217285</v>
      </c>
    </row>
    <row r="55" spans="1:7" x14ac:dyDescent="0.25">
      <c r="A55" s="15" t="s">
        <v>94</v>
      </c>
      <c r="B55" s="15" t="s">
        <v>95</v>
      </c>
      <c r="C55" s="3">
        <v>1</v>
      </c>
      <c r="D55" s="4">
        <v>0.38518285751342701</v>
      </c>
      <c r="E55" s="5">
        <v>15.283590316772401</v>
      </c>
      <c r="F55" s="7">
        <f t="shared" si="4"/>
        <v>0.38518285751342701</v>
      </c>
      <c r="G55" s="11">
        <f t="shared" si="5"/>
        <v>15.283590316772401</v>
      </c>
    </row>
    <row r="56" spans="1:7" x14ac:dyDescent="0.25">
      <c r="A56" s="15" t="s">
        <v>96</v>
      </c>
      <c r="B56" s="15" t="s">
        <v>97</v>
      </c>
      <c r="C56" s="3">
        <v>1</v>
      </c>
      <c r="D56" s="4">
        <v>0.90683794021606401</v>
      </c>
      <c r="E56" s="5">
        <v>14.6350553035736</v>
      </c>
      <c r="F56" s="7">
        <f t="shared" si="4"/>
        <v>0.90683794021606401</v>
      </c>
      <c r="G56" s="11">
        <f t="shared" si="5"/>
        <v>14.6350553035736</v>
      </c>
    </row>
    <row r="57" spans="1:7" x14ac:dyDescent="0.25">
      <c r="A57" s="15" t="s">
        <v>98</v>
      </c>
      <c r="B57" s="15" t="s">
        <v>99</v>
      </c>
      <c r="C57" s="3">
        <v>1</v>
      </c>
      <c r="D57" s="4">
        <v>0.837599396705627</v>
      </c>
      <c r="E57" s="5">
        <v>14.6479468345642</v>
      </c>
      <c r="F57" s="7">
        <f t="shared" si="4"/>
        <v>0.837599396705627</v>
      </c>
      <c r="G57" s="11">
        <f t="shared" si="5"/>
        <v>14.6479468345642</v>
      </c>
    </row>
    <row r="58" spans="1:7" ht="15.75" thickBot="1" x14ac:dyDescent="0.3">
      <c r="A58" s="32" t="s">
        <v>111</v>
      </c>
      <c r="B58" s="33"/>
      <c r="C58" s="33"/>
      <c r="D58" s="34"/>
      <c r="E58" s="31">
        <f>AVERAGE(E48:E57)</f>
        <v>15.246592307090722</v>
      </c>
      <c r="F58" s="25">
        <f>AVERAGE(F48:F57)</f>
        <v>0.54383790791034647</v>
      </c>
      <c r="G58" s="26">
        <f>AVERAGE(G48:G57)</f>
        <v>13.789936399459799</v>
      </c>
    </row>
  </sheetData>
  <mergeCells count="7">
    <mergeCell ref="A24:D24"/>
    <mergeCell ref="A46:D46"/>
    <mergeCell ref="A58:D58"/>
    <mergeCell ref="A1:G1"/>
    <mergeCell ref="A3:G3"/>
    <mergeCell ref="A25:G25"/>
    <mergeCell ref="A47:G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144D-9202-4583-806E-70E8646002DB}">
  <dimension ref="A1:G58"/>
  <sheetViews>
    <sheetView workbookViewId="0">
      <selection activeCell="J22" sqref="J22"/>
    </sheetView>
  </sheetViews>
  <sheetFormatPr defaultRowHeight="15" x14ac:dyDescent="0.25"/>
  <cols>
    <col min="1" max="1" width="33.140625" customWidth="1"/>
    <col min="2" max="2" width="30.28515625" customWidth="1"/>
    <col min="3" max="3" width="11" customWidth="1"/>
    <col min="4" max="4" width="22.42578125" customWidth="1"/>
    <col min="5" max="5" width="23" customWidth="1"/>
    <col min="6" max="6" width="15.85546875" customWidth="1"/>
    <col min="7" max="7" width="23.140625" customWidth="1"/>
  </cols>
  <sheetData>
    <row r="1" spans="1:7" x14ac:dyDescent="0.25">
      <c r="A1" s="19" t="s">
        <v>114</v>
      </c>
      <c r="B1" s="20"/>
      <c r="C1" s="20"/>
      <c r="D1" s="20"/>
      <c r="E1" s="20"/>
      <c r="F1" s="20"/>
      <c r="G1" s="21"/>
    </row>
    <row r="2" spans="1:7" x14ac:dyDescent="0.25">
      <c r="A2" s="9" t="s">
        <v>103</v>
      </c>
      <c r="B2" s="8" t="s">
        <v>101</v>
      </c>
      <c r="C2" s="8" t="s">
        <v>100</v>
      </c>
      <c r="D2" s="8" t="s">
        <v>102</v>
      </c>
      <c r="E2" s="8" t="s">
        <v>104</v>
      </c>
      <c r="F2" s="8" t="s">
        <v>109</v>
      </c>
      <c r="G2" s="10" t="s">
        <v>110</v>
      </c>
    </row>
    <row r="3" spans="1:7" x14ac:dyDescent="0.25">
      <c r="A3" s="22" t="s">
        <v>106</v>
      </c>
      <c r="B3" s="23"/>
      <c r="C3" s="23"/>
      <c r="D3" s="23"/>
      <c r="E3" s="23"/>
      <c r="F3" s="23"/>
      <c r="G3" s="24"/>
    </row>
    <row r="4" spans="1:7" x14ac:dyDescent="0.25">
      <c r="A4" s="15" t="s">
        <v>0</v>
      </c>
      <c r="B4" s="15" t="s">
        <v>1</v>
      </c>
      <c r="C4" s="3">
        <v>0</v>
      </c>
      <c r="D4" s="7">
        <v>0</v>
      </c>
      <c r="E4" s="5">
        <v>1.2141416072845399</v>
      </c>
      <c r="F4" s="7">
        <f>PRODUCT(C4,D4)</f>
        <v>0</v>
      </c>
      <c r="G4" s="11">
        <f>PRODUCT(C4,E4)</f>
        <v>0</v>
      </c>
    </row>
    <row r="5" spans="1:7" x14ac:dyDescent="0.25">
      <c r="A5" s="15" t="s">
        <v>2</v>
      </c>
      <c r="B5" s="15" t="s">
        <v>3</v>
      </c>
      <c r="C5" s="3">
        <v>1</v>
      </c>
      <c r="D5" s="4">
        <v>0.21986228227615301</v>
      </c>
      <c r="E5" s="5">
        <v>1.1439030170440601</v>
      </c>
      <c r="F5" s="7">
        <f t="shared" ref="F5:F23" si="0">PRODUCT(C5,D5)</f>
        <v>0.21986228227615301</v>
      </c>
      <c r="G5" s="11">
        <f t="shared" ref="G5:G23" si="1">PRODUCT(C5,E5)</f>
        <v>1.1439030170440601</v>
      </c>
    </row>
    <row r="6" spans="1:7" x14ac:dyDescent="0.25">
      <c r="A6" s="15" t="s">
        <v>4</v>
      </c>
      <c r="B6" s="15" t="s">
        <v>5</v>
      </c>
      <c r="C6" s="3">
        <v>1</v>
      </c>
      <c r="D6" s="4">
        <v>0.248680084943771</v>
      </c>
      <c r="E6" s="5">
        <v>1.1559371948242101</v>
      </c>
      <c r="F6" s="7">
        <f t="shared" si="0"/>
        <v>0.248680084943771</v>
      </c>
      <c r="G6" s="11">
        <f t="shared" si="1"/>
        <v>1.1559371948242101</v>
      </c>
    </row>
    <row r="7" spans="1:7" x14ac:dyDescent="0.25">
      <c r="A7" s="15" t="s">
        <v>6</v>
      </c>
      <c r="B7" s="15" t="s">
        <v>7</v>
      </c>
      <c r="C7" s="3">
        <v>1</v>
      </c>
      <c r="D7" s="4">
        <v>0.102959409356117</v>
      </c>
      <c r="E7" s="5">
        <v>1.13919878005981</v>
      </c>
      <c r="F7" s="7">
        <f t="shared" si="0"/>
        <v>0.102959409356117</v>
      </c>
      <c r="G7" s="11">
        <f t="shared" si="1"/>
        <v>1.13919878005981</v>
      </c>
    </row>
    <row r="8" spans="1:7" x14ac:dyDescent="0.25">
      <c r="A8" s="15" t="s">
        <v>8</v>
      </c>
      <c r="B8" s="15" t="s">
        <v>9</v>
      </c>
      <c r="C8" s="3">
        <v>0</v>
      </c>
      <c r="D8" s="4">
        <v>0.14146003127098</v>
      </c>
      <c r="E8" s="5">
        <v>1.16008448600769</v>
      </c>
      <c r="F8" s="7">
        <f t="shared" si="0"/>
        <v>0</v>
      </c>
      <c r="G8" s="11">
        <f t="shared" si="1"/>
        <v>0</v>
      </c>
    </row>
    <row r="9" spans="1:7" x14ac:dyDescent="0.25">
      <c r="A9" s="15" t="s">
        <v>10</v>
      </c>
      <c r="B9" s="15" t="s">
        <v>11</v>
      </c>
      <c r="C9" s="3">
        <v>0</v>
      </c>
      <c r="D9" s="7">
        <v>0</v>
      </c>
      <c r="E9" s="5">
        <v>1.12827444076538</v>
      </c>
      <c r="F9" s="7">
        <f t="shared" si="0"/>
        <v>0</v>
      </c>
      <c r="G9" s="11">
        <f t="shared" si="1"/>
        <v>0</v>
      </c>
    </row>
    <row r="10" spans="1:7" x14ac:dyDescent="0.25">
      <c r="A10" s="15" t="s">
        <v>12</v>
      </c>
      <c r="B10" s="15" t="s">
        <v>13</v>
      </c>
      <c r="C10" s="3">
        <v>1</v>
      </c>
      <c r="D10" s="4">
        <v>0.79463756084442105</v>
      </c>
      <c r="E10" s="5">
        <v>1.13945412635803</v>
      </c>
      <c r="F10" s="7">
        <f t="shared" si="0"/>
        <v>0.79463756084442105</v>
      </c>
      <c r="G10" s="11">
        <f t="shared" si="1"/>
        <v>1.13945412635803</v>
      </c>
    </row>
    <row r="11" spans="1:7" x14ac:dyDescent="0.25">
      <c r="A11" s="15" t="s">
        <v>14</v>
      </c>
      <c r="B11" s="15" t="s">
        <v>15</v>
      </c>
      <c r="C11" s="3">
        <v>1</v>
      </c>
      <c r="D11" s="4">
        <v>0.34555137157440102</v>
      </c>
      <c r="E11" s="5">
        <v>1.1440222263336099</v>
      </c>
      <c r="F11" s="7">
        <f t="shared" si="0"/>
        <v>0.34555137157440102</v>
      </c>
      <c r="G11" s="11">
        <f t="shared" si="1"/>
        <v>1.1440222263336099</v>
      </c>
    </row>
    <row r="12" spans="1:7" x14ac:dyDescent="0.25">
      <c r="A12" s="15" t="s">
        <v>16</v>
      </c>
      <c r="B12" s="15" t="s">
        <v>17</v>
      </c>
      <c r="C12" s="3">
        <v>1</v>
      </c>
      <c r="D12" s="4">
        <v>0.10577413439750601</v>
      </c>
      <c r="E12" s="5">
        <v>1.15761542320251</v>
      </c>
      <c r="F12" s="7">
        <f t="shared" si="0"/>
        <v>0.10577413439750601</v>
      </c>
      <c r="G12" s="11">
        <f t="shared" si="1"/>
        <v>1.15761542320251</v>
      </c>
    </row>
    <row r="13" spans="1:7" x14ac:dyDescent="0.25">
      <c r="A13" s="15" t="s">
        <v>18</v>
      </c>
      <c r="B13" s="15" t="s">
        <v>19</v>
      </c>
      <c r="C13" s="3">
        <v>1</v>
      </c>
      <c r="D13" s="4">
        <v>0.33053964376449502</v>
      </c>
      <c r="E13" s="5">
        <v>1.1370542049407899</v>
      </c>
      <c r="F13" s="7">
        <f t="shared" si="0"/>
        <v>0.33053964376449502</v>
      </c>
      <c r="G13" s="11">
        <f t="shared" si="1"/>
        <v>1.1370542049407899</v>
      </c>
    </row>
    <row r="14" spans="1:7" x14ac:dyDescent="0.25">
      <c r="A14" s="15" t="s">
        <v>20</v>
      </c>
      <c r="B14" s="15" t="s">
        <v>21</v>
      </c>
      <c r="C14" s="3">
        <v>1</v>
      </c>
      <c r="D14" s="4">
        <v>0.103717066347599</v>
      </c>
      <c r="E14" s="5">
        <v>1.1270713806152299</v>
      </c>
      <c r="F14" s="7">
        <f t="shared" si="0"/>
        <v>0.103717066347599</v>
      </c>
      <c r="G14" s="11">
        <f t="shared" si="1"/>
        <v>1.1270713806152299</v>
      </c>
    </row>
    <row r="15" spans="1:7" x14ac:dyDescent="0.25">
      <c r="A15" s="15" t="s">
        <v>22</v>
      </c>
      <c r="B15" s="15" t="s">
        <v>23</v>
      </c>
      <c r="C15" s="3">
        <v>1</v>
      </c>
      <c r="D15" s="4">
        <v>0.12616413831710799</v>
      </c>
      <c r="E15" s="5">
        <v>1.1577126979827801</v>
      </c>
      <c r="F15" s="7">
        <f t="shared" si="0"/>
        <v>0.12616413831710799</v>
      </c>
      <c r="G15" s="11">
        <f t="shared" si="1"/>
        <v>1.1577126979827801</v>
      </c>
    </row>
    <row r="16" spans="1:7" x14ac:dyDescent="0.25">
      <c r="A16" s="15" t="s">
        <v>24</v>
      </c>
      <c r="B16" s="15" t="s">
        <v>25</v>
      </c>
      <c r="C16" s="3">
        <v>1</v>
      </c>
      <c r="D16" s="4">
        <v>0.22983869910240101</v>
      </c>
      <c r="E16" s="5">
        <v>1.1495943069457999</v>
      </c>
      <c r="F16" s="7">
        <f t="shared" si="0"/>
        <v>0.22983869910240101</v>
      </c>
      <c r="G16" s="11">
        <f t="shared" si="1"/>
        <v>1.1495943069457999</v>
      </c>
    </row>
    <row r="17" spans="1:7" x14ac:dyDescent="0.25">
      <c r="A17" s="15" t="s">
        <v>26</v>
      </c>
      <c r="B17" s="15" t="s">
        <v>27</v>
      </c>
      <c r="C17" s="3">
        <v>0</v>
      </c>
      <c r="D17" s="7">
        <v>0</v>
      </c>
      <c r="E17" s="5">
        <v>1.1419820785522401</v>
      </c>
      <c r="F17" s="7">
        <f t="shared" si="0"/>
        <v>0</v>
      </c>
      <c r="G17" s="11">
        <f t="shared" si="1"/>
        <v>0</v>
      </c>
    </row>
    <row r="18" spans="1:7" x14ac:dyDescent="0.25">
      <c r="A18" s="15" t="s">
        <v>28</v>
      </c>
      <c r="B18" s="15" t="s">
        <v>29</v>
      </c>
      <c r="C18" s="3">
        <v>1</v>
      </c>
      <c r="D18" s="4">
        <v>0.21439540386199901</v>
      </c>
      <c r="E18" s="5">
        <v>1.1420598030090301</v>
      </c>
      <c r="F18" s="7">
        <f t="shared" si="0"/>
        <v>0.21439540386199901</v>
      </c>
      <c r="G18" s="11">
        <f t="shared" si="1"/>
        <v>1.1420598030090301</v>
      </c>
    </row>
    <row r="19" spans="1:7" x14ac:dyDescent="0.25">
      <c r="A19" s="15" t="s">
        <v>30</v>
      </c>
      <c r="B19" s="15" t="s">
        <v>31</v>
      </c>
      <c r="C19" s="3">
        <v>1</v>
      </c>
      <c r="D19" s="7">
        <v>0.164181187748909</v>
      </c>
      <c r="E19" s="5">
        <v>1.1489334106445299</v>
      </c>
      <c r="F19" s="7">
        <f t="shared" si="0"/>
        <v>0.164181187748909</v>
      </c>
      <c r="G19" s="11">
        <f t="shared" si="1"/>
        <v>1.1489334106445299</v>
      </c>
    </row>
    <row r="20" spans="1:7" x14ac:dyDescent="0.25">
      <c r="A20" s="15" t="s">
        <v>32</v>
      </c>
      <c r="B20" s="15" t="s">
        <v>33</v>
      </c>
      <c r="C20" s="3">
        <v>0</v>
      </c>
      <c r="D20" s="4">
        <v>0.33985790610313399</v>
      </c>
      <c r="E20" s="5">
        <v>1.1205921173095701</v>
      </c>
      <c r="F20" s="7">
        <f t="shared" si="0"/>
        <v>0</v>
      </c>
      <c r="G20" s="11">
        <f t="shared" si="1"/>
        <v>0</v>
      </c>
    </row>
    <row r="21" spans="1:7" x14ac:dyDescent="0.25">
      <c r="A21" s="15" t="s">
        <v>34</v>
      </c>
      <c r="B21" s="15" t="s">
        <v>35</v>
      </c>
      <c r="C21" s="3">
        <v>1</v>
      </c>
      <c r="D21" s="4">
        <v>0.72918123006820601</v>
      </c>
      <c r="E21" s="5">
        <v>1.13823318481445</v>
      </c>
      <c r="F21" s="7">
        <f t="shared" si="0"/>
        <v>0.72918123006820601</v>
      </c>
      <c r="G21" s="11">
        <f t="shared" si="1"/>
        <v>1.13823318481445</v>
      </c>
    </row>
    <row r="22" spans="1:7" x14ac:dyDescent="0.25">
      <c r="A22" s="15" t="s">
        <v>36</v>
      </c>
      <c r="B22" s="15" t="s">
        <v>37</v>
      </c>
      <c r="C22" s="3">
        <v>1</v>
      </c>
      <c r="D22" s="4">
        <v>0.37721049785614003</v>
      </c>
      <c r="E22" s="5">
        <v>1.1337580680847099</v>
      </c>
      <c r="F22" s="7">
        <f t="shared" si="0"/>
        <v>0.37721049785614003</v>
      </c>
      <c r="G22" s="11">
        <f t="shared" si="1"/>
        <v>1.1337580680847099</v>
      </c>
    </row>
    <row r="23" spans="1:7" x14ac:dyDescent="0.25">
      <c r="A23" s="15" t="s">
        <v>38</v>
      </c>
      <c r="B23" s="15" t="s">
        <v>39</v>
      </c>
      <c r="C23" s="3">
        <v>1</v>
      </c>
      <c r="D23" s="4">
        <v>0.217444688081741</v>
      </c>
      <c r="E23" s="5">
        <v>1.1284608840942301</v>
      </c>
      <c r="F23" s="7">
        <f t="shared" si="0"/>
        <v>0.217444688081741</v>
      </c>
      <c r="G23" s="11">
        <f t="shared" si="1"/>
        <v>1.1284608840942301</v>
      </c>
    </row>
    <row r="24" spans="1:7" x14ac:dyDescent="0.25">
      <c r="A24" s="28" t="s">
        <v>111</v>
      </c>
      <c r="B24" s="29"/>
      <c r="C24" s="29"/>
      <c r="D24" s="30"/>
      <c r="E24" s="27">
        <f>AVERAGE(E4:E23)</f>
        <v>1.1454041719436601</v>
      </c>
      <c r="F24" s="12">
        <f>AVERAGE(F4:F23)</f>
        <v>0.21550686992704837</v>
      </c>
      <c r="G24" s="13">
        <f>AVERAGE(G4:G23)</f>
        <v>0.8571504354476891</v>
      </c>
    </row>
    <row r="25" spans="1:7" x14ac:dyDescent="0.25">
      <c r="A25" s="16" t="s">
        <v>107</v>
      </c>
      <c r="B25" s="17"/>
      <c r="C25" s="17"/>
      <c r="D25" s="17"/>
      <c r="E25" s="17"/>
      <c r="F25" s="17"/>
      <c r="G25" s="18"/>
    </row>
    <row r="26" spans="1:7" x14ac:dyDescent="0.25">
      <c r="A26" s="15" t="s">
        <v>40</v>
      </c>
      <c r="B26" s="15" t="s">
        <v>41</v>
      </c>
      <c r="C26" s="3">
        <v>1</v>
      </c>
      <c r="D26" s="4">
        <v>0.33084744215011502</v>
      </c>
      <c r="E26" s="5">
        <v>1.4058940410614</v>
      </c>
      <c r="F26" s="7">
        <f t="shared" ref="F26:F45" si="2">PRODUCT(C26,D26)</f>
        <v>0.33084744215011502</v>
      </c>
      <c r="G26" s="11">
        <f t="shared" ref="G26:G45" si="3">PRODUCT(C26,E26)</f>
        <v>1.4058940410614</v>
      </c>
    </row>
    <row r="27" spans="1:7" x14ac:dyDescent="0.25">
      <c r="A27" s="15" t="s">
        <v>42</v>
      </c>
      <c r="B27" s="15" t="s">
        <v>43</v>
      </c>
      <c r="C27" s="3">
        <v>0</v>
      </c>
      <c r="D27" s="7">
        <v>0</v>
      </c>
      <c r="E27" s="5">
        <v>1.1495463848114</v>
      </c>
      <c r="F27" s="7">
        <f t="shared" si="2"/>
        <v>0</v>
      </c>
      <c r="G27" s="11">
        <f t="shared" si="3"/>
        <v>0</v>
      </c>
    </row>
    <row r="28" spans="1:7" x14ac:dyDescent="0.25">
      <c r="A28" s="15" t="s">
        <v>44</v>
      </c>
      <c r="B28" s="15" t="s">
        <v>45</v>
      </c>
      <c r="C28" s="3">
        <v>0</v>
      </c>
      <c r="D28" s="7">
        <v>0</v>
      </c>
      <c r="E28" s="5">
        <v>1.17241978645324</v>
      </c>
      <c r="F28" s="7">
        <f t="shared" si="2"/>
        <v>0</v>
      </c>
      <c r="G28" s="11">
        <f t="shared" si="3"/>
        <v>0</v>
      </c>
    </row>
    <row r="29" spans="1:7" x14ac:dyDescent="0.25">
      <c r="A29" s="15" t="s">
        <v>46</v>
      </c>
      <c r="B29" s="15" t="s">
        <v>47</v>
      </c>
      <c r="C29" s="3">
        <v>0</v>
      </c>
      <c r="D29" s="7">
        <v>0</v>
      </c>
      <c r="E29" s="5">
        <v>1.15195989608764</v>
      </c>
      <c r="F29" s="7">
        <f t="shared" si="2"/>
        <v>0</v>
      </c>
      <c r="G29" s="11">
        <f t="shared" si="3"/>
        <v>0</v>
      </c>
    </row>
    <row r="30" spans="1:7" x14ac:dyDescent="0.25">
      <c r="A30" s="15" t="s">
        <v>48</v>
      </c>
      <c r="B30" s="15" t="s">
        <v>49</v>
      </c>
      <c r="C30" s="3">
        <v>1</v>
      </c>
      <c r="D30" s="4">
        <v>0.23893158137798301</v>
      </c>
      <c r="E30" s="5">
        <v>1.1377971172332699</v>
      </c>
      <c r="F30" s="7">
        <f t="shared" si="2"/>
        <v>0.23893158137798301</v>
      </c>
      <c r="G30" s="11">
        <f t="shared" si="3"/>
        <v>1.1377971172332699</v>
      </c>
    </row>
    <row r="31" spans="1:7" x14ac:dyDescent="0.25">
      <c r="A31" s="15" t="s">
        <v>50</v>
      </c>
      <c r="B31" s="15" t="s">
        <v>51</v>
      </c>
      <c r="C31" s="3">
        <v>1</v>
      </c>
      <c r="D31" s="4">
        <v>0.119602628052234</v>
      </c>
      <c r="E31" s="5">
        <v>1.1614978313446001</v>
      </c>
      <c r="F31" s="7">
        <f t="shared" si="2"/>
        <v>0.119602628052234</v>
      </c>
      <c r="G31" s="11">
        <f t="shared" si="3"/>
        <v>1.1614978313446001</v>
      </c>
    </row>
    <row r="32" spans="1:7" x14ac:dyDescent="0.25">
      <c r="A32" s="15" t="s">
        <v>52</v>
      </c>
      <c r="B32" s="15" t="s">
        <v>53</v>
      </c>
      <c r="C32" s="3">
        <v>1</v>
      </c>
      <c r="D32" s="4">
        <v>0.457663804292678</v>
      </c>
      <c r="E32" s="5">
        <v>1.14111423492431</v>
      </c>
      <c r="F32" s="7">
        <f t="shared" si="2"/>
        <v>0.457663804292678</v>
      </c>
      <c r="G32" s="11">
        <f t="shared" si="3"/>
        <v>1.14111423492431</v>
      </c>
    </row>
    <row r="33" spans="1:7" x14ac:dyDescent="0.25">
      <c r="A33" s="15" t="s">
        <v>54</v>
      </c>
      <c r="B33" s="15" t="s">
        <v>55</v>
      </c>
      <c r="C33" s="3">
        <v>1</v>
      </c>
      <c r="D33" s="4">
        <v>0.109091356396675</v>
      </c>
      <c r="E33" s="5">
        <v>1.15018558502197</v>
      </c>
      <c r="F33" s="7">
        <f t="shared" si="2"/>
        <v>0.109091356396675</v>
      </c>
      <c r="G33" s="11">
        <f t="shared" si="3"/>
        <v>1.15018558502197</v>
      </c>
    </row>
    <row r="34" spans="1:7" x14ac:dyDescent="0.25">
      <c r="A34" s="15" t="s">
        <v>56</v>
      </c>
      <c r="B34" s="15" t="s">
        <v>57</v>
      </c>
      <c r="C34" s="3">
        <v>1</v>
      </c>
      <c r="D34" s="4">
        <v>0.17018148303031899</v>
      </c>
      <c r="E34" s="5">
        <v>1.19291615486145</v>
      </c>
      <c r="F34" s="7">
        <f t="shared" si="2"/>
        <v>0.17018148303031899</v>
      </c>
      <c r="G34" s="11">
        <f t="shared" si="3"/>
        <v>1.19291615486145</v>
      </c>
    </row>
    <row r="35" spans="1:7" x14ac:dyDescent="0.25">
      <c r="A35" s="15" t="s">
        <v>58</v>
      </c>
      <c r="B35" s="15" t="s">
        <v>59</v>
      </c>
      <c r="C35" s="3">
        <v>1</v>
      </c>
      <c r="D35" s="4">
        <v>0.20733116567134799</v>
      </c>
      <c r="E35" s="5">
        <v>1.18015933036804</v>
      </c>
      <c r="F35" s="7">
        <f t="shared" si="2"/>
        <v>0.20733116567134799</v>
      </c>
      <c r="G35" s="11">
        <f t="shared" si="3"/>
        <v>1.18015933036804</v>
      </c>
    </row>
    <row r="36" spans="1:7" x14ac:dyDescent="0.25">
      <c r="A36" s="15" t="s">
        <v>60</v>
      </c>
      <c r="B36" s="15" t="s">
        <v>61</v>
      </c>
      <c r="C36" s="3">
        <v>1</v>
      </c>
      <c r="D36" s="4">
        <v>0.21509034931659601</v>
      </c>
      <c r="E36" s="5">
        <v>1.18005871772766</v>
      </c>
      <c r="F36" s="7">
        <f t="shared" si="2"/>
        <v>0.21509034931659601</v>
      </c>
      <c r="G36" s="11">
        <f t="shared" si="3"/>
        <v>1.18005871772766</v>
      </c>
    </row>
    <row r="37" spans="1:7" x14ac:dyDescent="0.25">
      <c r="A37" s="15" t="s">
        <v>62</v>
      </c>
      <c r="B37" s="15" t="s">
        <v>63</v>
      </c>
      <c r="C37" s="3">
        <v>1</v>
      </c>
      <c r="D37" s="4">
        <v>0.896023869514465</v>
      </c>
      <c r="E37" s="5">
        <v>1.18417644500732</v>
      </c>
      <c r="F37" s="7">
        <f t="shared" si="2"/>
        <v>0.896023869514465</v>
      </c>
      <c r="G37" s="11">
        <f t="shared" si="3"/>
        <v>1.18417644500732</v>
      </c>
    </row>
    <row r="38" spans="1:7" x14ac:dyDescent="0.25">
      <c r="A38" s="15" t="s">
        <v>64</v>
      </c>
      <c r="B38" s="15" t="s">
        <v>65</v>
      </c>
      <c r="C38" s="3">
        <v>1</v>
      </c>
      <c r="D38" s="4">
        <v>0.45937648415565402</v>
      </c>
      <c r="E38" s="5">
        <v>1.1550817489623999</v>
      </c>
      <c r="F38" s="7">
        <f t="shared" si="2"/>
        <v>0.45937648415565402</v>
      </c>
      <c r="G38" s="11">
        <f t="shared" si="3"/>
        <v>1.1550817489623999</v>
      </c>
    </row>
    <row r="39" spans="1:7" x14ac:dyDescent="0.25">
      <c r="A39" s="15" t="s">
        <v>66</v>
      </c>
      <c r="B39" s="15" t="s">
        <v>67</v>
      </c>
      <c r="C39" s="3">
        <v>0</v>
      </c>
      <c r="D39" s="4">
        <v>0.34118416905403098</v>
      </c>
      <c r="E39" s="5">
        <v>1.1500482559204099</v>
      </c>
      <c r="F39" s="7">
        <f t="shared" si="2"/>
        <v>0</v>
      </c>
      <c r="G39" s="11">
        <f t="shared" si="3"/>
        <v>0</v>
      </c>
    </row>
    <row r="40" spans="1:7" x14ac:dyDescent="0.25">
      <c r="A40" s="15" t="s">
        <v>68</v>
      </c>
      <c r="B40" s="15" t="s">
        <v>69</v>
      </c>
      <c r="C40" s="3">
        <v>0</v>
      </c>
      <c r="D40" s="7">
        <v>0</v>
      </c>
      <c r="E40" s="5">
        <v>1.1571640968322701</v>
      </c>
      <c r="F40" s="7">
        <f t="shared" si="2"/>
        <v>0</v>
      </c>
      <c r="G40" s="11">
        <f t="shared" si="3"/>
        <v>0</v>
      </c>
    </row>
    <row r="41" spans="1:7" x14ac:dyDescent="0.25">
      <c r="A41" s="15" t="s">
        <v>70</v>
      </c>
      <c r="B41" s="15" t="s">
        <v>71</v>
      </c>
      <c r="C41" s="3">
        <v>1</v>
      </c>
      <c r="D41" s="4">
        <v>0.124096669256687</v>
      </c>
      <c r="E41" s="5">
        <v>1.12629389762878</v>
      </c>
      <c r="F41" s="7">
        <f t="shared" si="2"/>
        <v>0.124096669256687</v>
      </c>
      <c r="G41" s="11">
        <f t="shared" si="3"/>
        <v>1.12629389762878</v>
      </c>
    </row>
    <row r="42" spans="1:7" x14ac:dyDescent="0.25">
      <c r="A42" s="15" t="s">
        <v>72</v>
      </c>
      <c r="B42" s="15" t="s">
        <v>73</v>
      </c>
      <c r="C42" s="3">
        <v>0</v>
      </c>
      <c r="D42" s="4">
        <v>0.14329928159713701</v>
      </c>
      <c r="E42" s="5">
        <v>1.17665314674377</v>
      </c>
      <c r="F42" s="7">
        <f t="shared" si="2"/>
        <v>0</v>
      </c>
      <c r="G42" s="11">
        <f t="shared" si="3"/>
        <v>0</v>
      </c>
    </row>
    <row r="43" spans="1:7" x14ac:dyDescent="0.25">
      <c r="A43" s="15" t="s">
        <v>74</v>
      </c>
      <c r="B43" s="15" t="s">
        <v>75</v>
      </c>
      <c r="C43" s="3">
        <v>1</v>
      </c>
      <c r="D43" s="4">
        <v>0.225117802619934</v>
      </c>
      <c r="E43" s="5">
        <v>1.15962791442871</v>
      </c>
      <c r="F43" s="7">
        <f t="shared" si="2"/>
        <v>0.225117802619934</v>
      </c>
      <c r="G43" s="11">
        <f t="shared" si="3"/>
        <v>1.15962791442871</v>
      </c>
    </row>
    <row r="44" spans="1:7" x14ac:dyDescent="0.25">
      <c r="A44" s="15" t="s">
        <v>76</v>
      </c>
      <c r="B44" s="15" t="s">
        <v>77</v>
      </c>
      <c r="C44" s="3">
        <v>1</v>
      </c>
      <c r="D44" s="4">
        <v>0.14368799328803999</v>
      </c>
      <c r="E44" s="5">
        <v>1.20946669578552</v>
      </c>
      <c r="F44" s="7">
        <f t="shared" si="2"/>
        <v>0.14368799328803999</v>
      </c>
      <c r="G44" s="11">
        <f t="shared" si="3"/>
        <v>1.20946669578552</v>
      </c>
    </row>
    <row r="45" spans="1:7" x14ac:dyDescent="0.25">
      <c r="A45" s="15" t="s">
        <v>78</v>
      </c>
      <c r="B45" s="15" t="s">
        <v>79</v>
      </c>
      <c r="C45" s="3">
        <v>0</v>
      </c>
      <c r="D45" s="7">
        <v>0</v>
      </c>
      <c r="E45" s="5">
        <v>1.1651079654693599</v>
      </c>
      <c r="F45" s="7">
        <f t="shared" si="2"/>
        <v>0</v>
      </c>
      <c r="G45" s="11">
        <f t="shared" si="3"/>
        <v>0</v>
      </c>
    </row>
    <row r="46" spans="1:7" x14ac:dyDescent="0.25">
      <c r="A46" s="28" t="s">
        <v>111</v>
      </c>
      <c r="B46" s="29"/>
      <c r="C46" s="29"/>
      <c r="D46" s="30"/>
      <c r="E46" s="27">
        <f>AVERAGE(E26:E45)</f>
        <v>1.1753584623336761</v>
      </c>
      <c r="F46" s="12">
        <f>AVERAGE(F26:F45)</f>
        <v>0.18485213145613641</v>
      </c>
      <c r="G46" s="13">
        <f>AVERAGE(G26:G45)</f>
        <v>0.76921348571777159</v>
      </c>
    </row>
    <row r="47" spans="1:7" x14ac:dyDescent="0.25">
      <c r="A47" s="16" t="s">
        <v>108</v>
      </c>
      <c r="B47" s="17"/>
      <c r="C47" s="17"/>
      <c r="D47" s="17"/>
      <c r="E47" s="17"/>
      <c r="F47" s="17"/>
      <c r="G47" s="18"/>
    </row>
    <row r="48" spans="1:7" x14ac:dyDescent="0.25">
      <c r="A48" s="15" t="s">
        <v>80</v>
      </c>
      <c r="B48" s="15" t="s">
        <v>81</v>
      </c>
      <c r="C48" s="3">
        <v>0</v>
      </c>
      <c r="D48" s="4">
        <v>0.181908294558525</v>
      </c>
      <c r="E48" s="5">
        <v>3.9192841053009002</v>
      </c>
      <c r="F48" s="7">
        <f t="shared" ref="F48:F57" si="4">PRODUCT(C48,D48)</f>
        <v>0</v>
      </c>
      <c r="G48" s="11">
        <f t="shared" ref="G48:G57" si="5">PRODUCT(C48,E48)</f>
        <v>0</v>
      </c>
    </row>
    <row r="49" spans="1:7" x14ac:dyDescent="0.25">
      <c r="A49" s="15" t="s">
        <v>82</v>
      </c>
      <c r="B49" s="15" t="s">
        <v>83</v>
      </c>
      <c r="C49" s="3">
        <v>1</v>
      </c>
      <c r="D49" s="4">
        <v>0.59994590282440097</v>
      </c>
      <c r="E49" s="5">
        <v>1.8601047992706199</v>
      </c>
      <c r="F49" s="7">
        <f t="shared" si="4"/>
        <v>0.59994590282440097</v>
      </c>
      <c r="G49" s="11">
        <f t="shared" si="5"/>
        <v>1.8601047992706199</v>
      </c>
    </row>
    <row r="50" spans="1:7" x14ac:dyDescent="0.25">
      <c r="A50" s="15" t="s">
        <v>84</v>
      </c>
      <c r="B50" s="15" t="s">
        <v>85</v>
      </c>
      <c r="C50" s="3">
        <v>1</v>
      </c>
      <c r="D50" s="4">
        <v>0.42691576480865401</v>
      </c>
      <c r="E50" s="5">
        <v>1.9490432739257799</v>
      </c>
      <c r="F50" s="7">
        <f t="shared" si="4"/>
        <v>0.42691576480865401</v>
      </c>
      <c r="G50" s="11">
        <f t="shared" si="5"/>
        <v>1.9490432739257799</v>
      </c>
    </row>
    <row r="51" spans="1:7" x14ac:dyDescent="0.25">
      <c r="A51" s="15" t="s">
        <v>86</v>
      </c>
      <c r="B51" s="15" t="s">
        <v>87</v>
      </c>
      <c r="C51" s="3">
        <v>1</v>
      </c>
      <c r="D51" s="4">
        <v>0.19797056913375799</v>
      </c>
      <c r="E51" s="5">
        <v>2.4653980731964098</v>
      </c>
      <c r="F51" s="7">
        <f t="shared" si="4"/>
        <v>0.19797056913375799</v>
      </c>
      <c r="G51" s="11">
        <f t="shared" si="5"/>
        <v>2.4653980731964098</v>
      </c>
    </row>
    <row r="52" spans="1:7" x14ac:dyDescent="0.25">
      <c r="A52" s="15" t="s">
        <v>88</v>
      </c>
      <c r="B52" s="15" t="s">
        <v>89</v>
      </c>
      <c r="C52" s="3">
        <v>1</v>
      </c>
      <c r="D52" s="7">
        <v>0.22009715437889099</v>
      </c>
      <c r="E52" s="5">
        <v>1.5524704456329299</v>
      </c>
      <c r="F52" s="7">
        <f t="shared" si="4"/>
        <v>0.22009715437889099</v>
      </c>
      <c r="G52" s="11">
        <f t="shared" si="5"/>
        <v>1.5524704456329299</v>
      </c>
    </row>
    <row r="53" spans="1:7" x14ac:dyDescent="0.25">
      <c r="A53" s="15" t="s">
        <v>90</v>
      </c>
      <c r="B53" s="15" t="s">
        <v>91</v>
      </c>
      <c r="C53" s="3">
        <v>1</v>
      </c>
      <c r="D53" s="4">
        <v>0.24261845648288699</v>
      </c>
      <c r="E53" s="5">
        <v>2.14089798927307</v>
      </c>
      <c r="F53" s="7">
        <f t="shared" si="4"/>
        <v>0.24261845648288699</v>
      </c>
      <c r="G53" s="11">
        <f t="shared" si="5"/>
        <v>2.14089798927307</v>
      </c>
    </row>
    <row r="54" spans="1:7" x14ac:dyDescent="0.25">
      <c r="A54" s="15" t="s">
        <v>92</v>
      </c>
      <c r="B54" s="15" t="s">
        <v>93</v>
      </c>
      <c r="C54" s="3">
        <v>1</v>
      </c>
      <c r="D54" s="4">
        <v>0.157174497842788</v>
      </c>
      <c r="E54" s="5">
        <v>1.8156096935272199</v>
      </c>
      <c r="F54" s="7">
        <f t="shared" si="4"/>
        <v>0.157174497842788</v>
      </c>
      <c r="G54" s="11">
        <f t="shared" si="5"/>
        <v>1.8156096935272199</v>
      </c>
    </row>
    <row r="55" spans="1:7" x14ac:dyDescent="0.25">
      <c r="A55" s="15" t="s">
        <v>94</v>
      </c>
      <c r="B55" s="15" t="s">
        <v>95</v>
      </c>
      <c r="C55" s="3">
        <v>0</v>
      </c>
      <c r="D55" s="4">
        <v>0.26560813188552801</v>
      </c>
      <c r="E55" s="5">
        <v>2.3072984218597399</v>
      </c>
      <c r="F55" s="7">
        <f t="shared" si="4"/>
        <v>0</v>
      </c>
      <c r="G55" s="11">
        <f t="shared" si="5"/>
        <v>0</v>
      </c>
    </row>
    <row r="56" spans="1:7" x14ac:dyDescent="0.25">
      <c r="A56" s="15" t="s">
        <v>96</v>
      </c>
      <c r="B56" s="15" t="s">
        <v>97</v>
      </c>
      <c r="C56" s="3">
        <v>1</v>
      </c>
      <c r="D56" s="4">
        <v>0.40050271153450001</v>
      </c>
      <c r="E56" s="5">
        <v>1.75848364830017</v>
      </c>
      <c r="F56" s="7">
        <f t="shared" si="4"/>
        <v>0.40050271153450001</v>
      </c>
      <c r="G56" s="11">
        <f t="shared" si="5"/>
        <v>1.75848364830017</v>
      </c>
    </row>
    <row r="57" spans="1:7" x14ac:dyDescent="0.25">
      <c r="A57" s="15" t="s">
        <v>98</v>
      </c>
      <c r="B57" s="15" t="s">
        <v>99</v>
      </c>
      <c r="C57" s="3">
        <v>1</v>
      </c>
      <c r="D57" s="4">
        <v>0.48899036645889199</v>
      </c>
      <c r="E57" s="5">
        <v>1.80440402030944</v>
      </c>
      <c r="F57" s="7">
        <f t="shared" si="4"/>
        <v>0.48899036645889199</v>
      </c>
      <c r="G57" s="11">
        <f t="shared" si="5"/>
        <v>1.80440402030944</v>
      </c>
    </row>
    <row r="58" spans="1:7" ht="15.75" thickBot="1" x14ac:dyDescent="0.3">
      <c r="A58" s="32" t="s">
        <v>111</v>
      </c>
      <c r="B58" s="33"/>
      <c r="C58" s="33"/>
      <c r="D58" s="34"/>
      <c r="E58" s="31">
        <f>AVERAGE(E48:E57)</f>
        <v>2.1572994470596281</v>
      </c>
      <c r="F58" s="25">
        <f>AVERAGE(F48:F57)</f>
        <v>0.27342154234647709</v>
      </c>
      <c r="G58" s="26">
        <f>AVERAGE(G48:G57)</f>
        <v>1.5346411943435638</v>
      </c>
    </row>
  </sheetData>
  <mergeCells count="7">
    <mergeCell ref="A24:D24"/>
    <mergeCell ref="A46:D46"/>
    <mergeCell ref="A58:D58"/>
    <mergeCell ref="A1:G1"/>
    <mergeCell ref="A3:G3"/>
    <mergeCell ref="A25:G25"/>
    <mergeCell ref="A47:G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ABB3-65F5-4B61-ADA8-13AE87416EE2}">
  <dimension ref="A4:F30"/>
  <sheetViews>
    <sheetView workbookViewId="0">
      <selection activeCell="H17" sqref="H17"/>
    </sheetView>
  </sheetViews>
  <sheetFormatPr defaultRowHeight="15" x14ac:dyDescent="0.25"/>
  <cols>
    <col min="1" max="1" width="18.7109375" customWidth="1"/>
    <col min="2" max="2" width="18.85546875" customWidth="1"/>
    <col min="3" max="3" width="25.7109375" customWidth="1"/>
    <col min="4" max="4" width="35.7109375" customWidth="1"/>
    <col min="5" max="5" width="38" customWidth="1"/>
    <col min="6" max="6" width="31.7109375" customWidth="1"/>
  </cols>
  <sheetData>
    <row r="4" spans="2:6" x14ac:dyDescent="0.25">
      <c r="B4" s="17" t="s">
        <v>116</v>
      </c>
      <c r="C4" s="50" t="s">
        <v>106</v>
      </c>
      <c r="D4" s="51"/>
      <c r="E4" s="52"/>
      <c r="F4" s="1"/>
    </row>
    <row r="5" spans="2:6" x14ac:dyDescent="0.25">
      <c r="B5" s="17"/>
      <c r="C5" s="8" t="s">
        <v>115</v>
      </c>
      <c r="D5" s="8" t="s">
        <v>123</v>
      </c>
      <c r="E5" s="8" t="s">
        <v>118</v>
      </c>
      <c r="F5" s="1"/>
    </row>
    <row r="6" spans="2:6" x14ac:dyDescent="0.25">
      <c r="B6" s="37" t="s">
        <v>119</v>
      </c>
      <c r="C6" s="35">
        <v>0.7</v>
      </c>
      <c r="D6" s="6">
        <v>13.523984599113399</v>
      </c>
      <c r="E6" s="35">
        <v>0.80721527338027899</v>
      </c>
    </row>
    <row r="7" spans="2:6" x14ac:dyDescent="0.25">
      <c r="B7" s="37" t="s">
        <v>120</v>
      </c>
      <c r="C7" s="35">
        <v>0.95</v>
      </c>
      <c r="D7" s="6">
        <v>2.1582128167152401</v>
      </c>
      <c r="E7" s="35">
        <v>0.68096970570714799</v>
      </c>
    </row>
    <row r="8" spans="2:6" x14ac:dyDescent="0.25">
      <c r="B8" s="37" t="s">
        <v>121</v>
      </c>
      <c r="C8" s="35">
        <v>0.95</v>
      </c>
      <c r="D8" s="6">
        <v>17.007585346698701</v>
      </c>
      <c r="E8" s="35">
        <v>0.49697475056899199</v>
      </c>
    </row>
    <row r="9" spans="2:6" x14ac:dyDescent="0.25">
      <c r="B9" s="37" t="s">
        <v>122</v>
      </c>
      <c r="C9" s="35">
        <v>0.75</v>
      </c>
      <c r="D9" s="6">
        <v>1.1454041719436601</v>
      </c>
      <c r="E9" s="35">
        <v>0.28734249323606398</v>
      </c>
    </row>
    <row r="11" spans="2:6" x14ac:dyDescent="0.25">
      <c r="B11" s="17" t="s">
        <v>116</v>
      </c>
      <c r="C11" s="50" t="s">
        <v>107</v>
      </c>
      <c r="D11" s="51"/>
      <c r="E11" s="52"/>
    </row>
    <row r="12" spans="2:6" x14ac:dyDescent="0.25">
      <c r="B12" s="17"/>
      <c r="C12" s="8" t="s">
        <v>115</v>
      </c>
      <c r="D12" s="8" t="s">
        <v>123</v>
      </c>
      <c r="E12" s="8" t="s">
        <v>118</v>
      </c>
    </row>
    <row r="13" spans="2:6" x14ac:dyDescent="0.25">
      <c r="B13" s="37" t="s">
        <v>119</v>
      </c>
      <c r="C13" s="35">
        <v>0.8</v>
      </c>
      <c r="D13" s="6">
        <v>14.075560736656101</v>
      </c>
      <c r="E13" s="35">
        <v>0.81252077966928404</v>
      </c>
    </row>
    <row r="14" spans="2:6" x14ac:dyDescent="0.25">
      <c r="B14" s="37" t="s">
        <v>120</v>
      </c>
      <c r="C14" s="35">
        <v>0.75</v>
      </c>
      <c r="D14" s="6">
        <v>2.3724656224250702</v>
      </c>
      <c r="E14" s="35">
        <v>0.60343511104583702</v>
      </c>
    </row>
    <row r="15" spans="2:6" x14ac:dyDescent="0.25">
      <c r="B15" s="37" t="s">
        <v>121</v>
      </c>
      <c r="C15" s="35">
        <v>0.8</v>
      </c>
      <c r="D15" s="6">
        <v>14.8831376433372</v>
      </c>
      <c r="E15" s="35">
        <v>0.47039567865431298</v>
      </c>
    </row>
    <row r="16" spans="2:6" x14ac:dyDescent="0.25">
      <c r="B16" s="37" t="s">
        <v>122</v>
      </c>
      <c r="C16" s="35">
        <v>0.65</v>
      </c>
      <c r="D16" s="6">
        <v>1.1753584623336699</v>
      </c>
      <c r="E16" s="35">
        <v>0.28438789454790198</v>
      </c>
    </row>
    <row r="18" spans="1:6" x14ac:dyDescent="0.25">
      <c r="B18" s="17" t="s">
        <v>116</v>
      </c>
      <c r="C18" s="50" t="s">
        <v>117</v>
      </c>
      <c r="D18" s="51"/>
      <c r="E18" s="52"/>
    </row>
    <row r="19" spans="1:6" x14ac:dyDescent="0.25">
      <c r="B19" s="17"/>
      <c r="C19" s="8" t="s">
        <v>115</v>
      </c>
      <c r="D19" s="8" t="s">
        <v>123</v>
      </c>
      <c r="E19" s="8" t="s">
        <v>118</v>
      </c>
    </row>
    <row r="20" spans="1:6" x14ac:dyDescent="0.25">
      <c r="B20" s="37" t="s">
        <v>119</v>
      </c>
      <c r="C20" s="35">
        <v>0.7</v>
      </c>
      <c r="D20" s="6">
        <v>10.4892663002014</v>
      </c>
      <c r="E20" s="35">
        <v>0.808129557541438</v>
      </c>
    </row>
    <row r="21" spans="1:6" x14ac:dyDescent="0.25">
      <c r="B21" s="37" t="s">
        <v>120</v>
      </c>
      <c r="C21" s="35">
        <v>0.8</v>
      </c>
      <c r="D21" s="6">
        <v>2.3465081453323302</v>
      </c>
      <c r="E21" s="35">
        <v>0.68154993653297402</v>
      </c>
    </row>
    <row r="22" spans="1:6" x14ac:dyDescent="0.25">
      <c r="B22" s="37" t="s">
        <v>121</v>
      </c>
      <c r="C22" s="35">
        <v>0.9</v>
      </c>
      <c r="D22" s="6">
        <v>15.246592307090699</v>
      </c>
      <c r="E22" s="35">
        <v>0.60426434212260705</v>
      </c>
    </row>
    <row r="23" spans="1:6" x14ac:dyDescent="0.25">
      <c r="B23" s="37" t="s">
        <v>122</v>
      </c>
      <c r="C23" s="35">
        <v>0.8</v>
      </c>
      <c r="D23" s="6">
        <v>2.1572994470596298</v>
      </c>
      <c r="E23" s="35">
        <v>0.341776927933096</v>
      </c>
    </row>
    <row r="24" spans="1:6" ht="15.75" thickBot="1" x14ac:dyDescent="0.3"/>
    <row r="25" spans="1:6" x14ac:dyDescent="0.25">
      <c r="B25" s="38" t="s">
        <v>116</v>
      </c>
      <c r="C25" s="53" t="s">
        <v>124</v>
      </c>
      <c r="D25" s="54"/>
      <c r="E25" s="54"/>
      <c r="F25" s="55"/>
    </row>
    <row r="26" spans="1:6" x14ac:dyDescent="0.25">
      <c r="B26" s="39"/>
      <c r="C26" s="40" t="s">
        <v>115</v>
      </c>
      <c r="D26" s="40" t="s">
        <v>123</v>
      </c>
      <c r="E26" s="40" t="s">
        <v>118</v>
      </c>
      <c r="F26" s="41" t="s">
        <v>125</v>
      </c>
    </row>
    <row r="27" spans="1:6" x14ac:dyDescent="0.25">
      <c r="B27" s="42" t="s">
        <v>119</v>
      </c>
      <c r="C27" s="43">
        <v>0.74</v>
      </c>
      <c r="D27" s="44">
        <v>13.1376713943481</v>
      </c>
      <c r="E27" s="43">
        <v>0.80968251904925703</v>
      </c>
      <c r="F27" s="45">
        <v>0.59916506409644998</v>
      </c>
    </row>
    <row r="28" spans="1:6" x14ac:dyDescent="0.25">
      <c r="B28" s="42" t="s">
        <v>120</v>
      </c>
      <c r="C28" s="43">
        <v>0.84</v>
      </c>
      <c r="D28" s="44">
        <v>2.2815730047225902</v>
      </c>
      <c r="E28" s="43">
        <v>0.65338929919969402</v>
      </c>
      <c r="F28" s="45">
        <v>0.54884701132774305</v>
      </c>
    </row>
    <row r="29" spans="1:6" x14ac:dyDescent="0.25">
      <c r="A29" s="36"/>
      <c r="B29" s="42" t="s">
        <v>121</v>
      </c>
      <c r="C29" s="43">
        <v>0.88</v>
      </c>
      <c r="D29" s="44">
        <v>15.8056076574325</v>
      </c>
      <c r="E29" s="43">
        <v>0.50925523178143906</v>
      </c>
      <c r="F29" s="45">
        <v>0.44814460396766598</v>
      </c>
    </row>
    <row r="30" spans="1:6" ht="15.75" thickBot="1" x14ac:dyDescent="0.3">
      <c r="A30" s="36"/>
      <c r="B30" s="46" t="s">
        <v>122</v>
      </c>
      <c r="C30" s="47">
        <v>0.72</v>
      </c>
      <c r="D30" s="48">
        <v>1.35976494312286</v>
      </c>
      <c r="E30" s="47">
        <v>0.29837209586468</v>
      </c>
      <c r="F30" s="49">
        <v>0.21482790902256901</v>
      </c>
    </row>
  </sheetData>
  <mergeCells count="8">
    <mergeCell ref="B25:B26"/>
    <mergeCell ref="C25:F25"/>
    <mergeCell ref="C11:E11"/>
    <mergeCell ref="C18:E18"/>
    <mergeCell ref="B4:B5"/>
    <mergeCell ref="C4:E4"/>
    <mergeCell ref="B11:B12"/>
    <mergeCell ref="B18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GDINO</vt:lpstr>
      <vt:lpstr>Omdet_Turbo</vt:lpstr>
      <vt:lpstr>OwlV2</vt:lpstr>
      <vt:lpstr>OwlVit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Tamizhanban Anbazhagan</dc:creator>
  <cp:lastModifiedBy>Tamizhanban Anbazhagan</cp:lastModifiedBy>
  <dcterms:created xsi:type="dcterms:W3CDTF">2024-12-11T00:47:43Z</dcterms:created>
  <dcterms:modified xsi:type="dcterms:W3CDTF">2024-12-11T03:02:15Z</dcterms:modified>
</cp:coreProperties>
</file>