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codeName="ThisWorkbook"/>
  <xr:revisionPtr revIDLastSave="0" documentId="13_ncr:1_{F348250C-29CF-2341-89AA-A41449CB4DFB}" xr6:coauthVersionLast="45" xr6:coauthVersionMax="45" xr10:uidLastSave="{00000000-0000-0000-0000-000000000000}"/>
  <bookViews>
    <workbookView xWindow="2300" yWindow="700" windowWidth="21700" windowHeight="15200" firstSheet="1" activeTab="7" xr2:uid="{00000000-000D-0000-FFFF-FFFF00000000}"/>
  </bookViews>
  <sheets>
    <sheet name="Life Financial Highlights" sheetId="2" r:id="rId1"/>
    <sheet name="Life Balance Sheet" sheetId="3" r:id="rId2"/>
    <sheet name="Life Income Statement" sheetId="4" r:id="rId3"/>
    <sheet name="Life Underwriting Analysis" sheetId="5" r:id="rId4"/>
    <sheet name="Life Investment Analysis" sheetId="6" r:id="rId5"/>
    <sheet name="Life Capital Adequacy" sheetId="7" r:id="rId6"/>
    <sheet name="Life Reserve Analysis" sheetId="8" r:id="rId7"/>
    <sheet name="Life In Force and Size" sheetId="1" r:id="rId8"/>
    <sheet name="Life Reinsurance" sheetId="9" r:id="rId9"/>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81" i="8" l="1"/>
  <c r="B81" i="8"/>
  <c r="C81" i="8"/>
  <c r="D81" i="8"/>
  <c r="E81" i="8"/>
  <c r="F81" i="8"/>
  <c r="G81" i="8"/>
  <c r="H81" i="8"/>
  <c r="I81" i="8"/>
  <c r="J81" i="8"/>
  <c r="K81" i="8"/>
  <c r="L81" i="8"/>
  <c r="M81" i="8"/>
  <c r="N81" i="8"/>
  <c r="O81" i="8"/>
  <c r="P81" i="8"/>
  <c r="Q81" i="8"/>
  <c r="R81" i="8"/>
  <c r="S81" i="8"/>
  <c r="T81" i="8"/>
  <c r="U81" i="8"/>
  <c r="W81" i="8"/>
  <c r="X81" i="8"/>
  <c r="Y81" i="8"/>
  <c r="B82" i="8"/>
  <c r="C82" i="8"/>
  <c r="D82" i="8"/>
  <c r="E82" i="8"/>
  <c r="F82" i="8"/>
  <c r="G82" i="8"/>
  <c r="H82" i="8"/>
  <c r="I82" i="8"/>
  <c r="J82" i="8"/>
  <c r="K82" i="8"/>
  <c r="L82" i="8"/>
  <c r="M82" i="8"/>
  <c r="N82" i="8"/>
  <c r="O82" i="8"/>
  <c r="P82" i="8"/>
  <c r="Q82" i="8"/>
  <c r="R82" i="8"/>
  <c r="S82" i="8"/>
  <c r="U82" i="8"/>
  <c r="V82" i="8"/>
  <c r="W82" i="8"/>
  <c r="X82" i="8"/>
  <c r="Y82" i="8"/>
  <c r="T82" i="8"/>
  <c r="C35" i="8"/>
  <c r="D35" i="8"/>
  <c r="E35" i="8"/>
  <c r="F35" i="8"/>
  <c r="G35" i="8"/>
  <c r="H35" i="8"/>
  <c r="I35" i="8"/>
  <c r="J35" i="8"/>
  <c r="K35" i="8"/>
  <c r="L35" i="8"/>
  <c r="M35" i="8"/>
  <c r="N35" i="8"/>
  <c r="O35" i="8"/>
  <c r="P35" i="8"/>
  <c r="Q35" i="8"/>
  <c r="R35" i="8"/>
  <c r="S35" i="8"/>
  <c r="T35" i="8"/>
  <c r="U35" i="8"/>
  <c r="V35" i="8"/>
  <c r="W35" i="8"/>
  <c r="X35" i="8"/>
  <c r="Y35" i="8"/>
  <c r="B35" i="8"/>
</calcChain>
</file>

<file path=xl/sharedStrings.xml><?xml version="1.0" encoding="utf-8"?>
<sst xmlns="http://schemas.openxmlformats.org/spreadsheetml/2006/main" count="3812" uniqueCount="1425">
  <si>
    <t>Life Industry | Life In Force and Size</t>
  </si>
  <si>
    <t>MI Stat Entity Key: I36</t>
  </si>
  <si>
    <t>Periods: Custom</t>
  </si>
  <si>
    <t>1996 Y</t>
  </si>
  <si>
    <t>1997 Y</t>
  </si>
  <si>
    <t>1998 Y</t>
  </si>
  <si>
    <t>1999 Y</t>
  </si>
  <si>
    <t>2000 Y</t>
  </si>
  <si>
    <t>2001 Y</t>
  </si>
  <si>
    <t>2002 Y</t>
  </si>
  <si>
    <t>2003 Y</t>
  </si>
  <si>
    <t>2004 Y</t>
  </si>
  <si>
    <t>2005 Y</t>
  </si>
  <si>
    <t>2006 Y</t>
  </si>
  <si>
    <t>2007 Y</t>
  </si>
  <si>
    <t>2008 Y</t>
  </si>
  <si>
    <t>2009 Y</t>
  </si>
  <si>
    <t>2010 Y</t>
  </si>
  <si>
    <t>2011 Y</t>
  </si>
  <si>
    <t>2012 Y</t>
  </si>
  <si>
    <t>2013 Y</t>
  </si>
  <si>
    <t>2014 Y</t>
  </si>
  <si>
    <t>2015 Y</t>
  </si>
  <si>
    <t>2016 Y</t>
  </si>
  <si>
    <t>2017 Y</t>
  </si>
  <si>
    <t>2018 Y</t>
  </si>
  <si>
    <t>2019 Y</t>
  </si>
  <si>
    <t>Period Ended</t>
  </si>
  <si>
    <t>Data displayed in $000 unless otherwise noted</t>
  </si>
  <si>
    <t xml:space="preserve"> </t>
  </si>
  <si>
    <t>Life, Annuity and A&amp;H In Force</t>
  </si>
  <si>
    <t>Life</t>
  </si>
  <si>
    <t>Total Face of Amount In Force - Life Incl. Credit</t>
  </si>
  <si>
    <t>Face Amount of In Force  - Industrial Life</t>
  </si>
  <si>
    <t>Face Amount of In Force  - Ordinary Life</t>
  </si>
  <si>
    <t>Face Amount of In Force  - Credit Life</t>
  </si>
  <si>
    <t>Face Amount of In Force  - Group Life</t>
  </si>
  <si>
    <t>Average Policy Size (FA) - Industrial Life ($)</t>
  </si>
  <si>
    <t>Average Policy Size (FA) - Ordinary Life ($)</t>
  </si>
  <si>
    <t>Average Policy &amp; Grp Cert Size (FA) - Crdt Lf ($)</t>
  </si>
  <si>
    <t>Average Group Cert Size (FA) - Group Life ($)</t>
  </si>
  <si>
    <t>Annuities</t>
  </si>
  <si>
    <t>Total In Force Cntrcts - Indvdl Annuities (Actual)</t>
  </si>
  <si>
    <t>Total In Force Crtfcts - Group Annuities (Actual)</t>
  </si>
  <si>
    <t>Total In Force Cntrcts-Dpsit &amp; Dvdnd Accm (Actual)</t>
  </si>
  <si>
    <t>Average Policy Size (Rsrvs) - Individual Annts ($)</t>
  </si>
  <si>
    <t>NA</t>
  </si>
  <si>
    <t>Group Policy Size (Reserves) - Group Annuities ($)</t>
  </si>
  <si>
    <t>A&amp;H</t>
  </si>
  <si>
    <t>Premiums In Force - A&amp;H Incl. Credit</t>
  </si>
  <si>
    <t>Premiums In Force  - Group A&amp;H</t>
  </si>
  <si>
    <t>Premiums In Force  - Credit A&amp;H</t>
  </si>
  <si>
    <t>Premiums In Force  - Other A&amp;H</t>
  </si>
  <si>
    <t>Number of Policies - A&amp;H (Actual)</t>
  </si>
  <si>
    <t>Avg Policy Size (In Force Prems) - Group A&amp;H ($)</t>
  </si>
  <si>
    <t>Avg Policy Size (In Force Prems) - Credit A&amp;H ($)</t>
  </si>
  <si>
    <t>Avg Policy Size (In Force Prems) - Other A&amp;H ($)</t>
  </si>
  <si>
    <t xml:space="preserve">        Accident and Health</t>
  </si>
  <si>
    <t xml:space="preserve">        Life &amp; Annuities Separate Accounts</t>
  </si>
  <si>
    <t xml:space="preserve">        Life &amp; Annuities General Accounts</t>
  </si>
  <si>
    <t>Reinsurance Ceded - Outstanding Surplus Relief</t>
  </si>
  <si>
    <t xml:space="preserve">        Accident &amp; Health (incl Unearned Prem)</t>
  </si>
  <si>
    <t>Reinsurance Ceded - Reserve Credits Taken</t>
  </si>
  <si>
    <t xml:space="preserve">        Annuities</t>
  </si>
  <si>
    <t xml:space="preserve">        Life</t>
  </si>
  <si>
    <t>Reinsurance Ceded - Premiums &amp; Annuity Considerations</t>
  </si>
  <si>
    <t>Reinsurance Analysis ($000)</t>
  </si>
  <si>
    <t>Bonds &lt; 1 Year / Total Bonds</t>
  </si>
  <si>
    <t>Bonds Rated 3-6 / Total Bonds</t>
  </si>
  <si>
    <t>Bond Average Asset Quality (1-6) (#)</t>
  </si>
  <si>
    <t>Gross Yield - Bonds (excl affiliates)</t>
  </si>
  <si>
    <t>Affiliated Investments / Total Investments</t>
  </si>
  <si>
    <t>Unaff. Common Stocks / Unaff. Investments</t>
  </si>
  <si>
    <t>Unaff. Preferred Stocks / Unaff. Investments</t>
  </si>
  <si>
    <t>Unaff. Bonds / Unaff. Investments</t>
  </si>
  <si>
    <t>Net Yield on Invested Assets</t>
  </si>
  <si>
    <t>Investments (%)</t>
  </si>
  <si>
    <t>Growth Rate Total Reserves incl. SA (%)</t>
  </si>
  <si>
    <t>Total Reserves including Separate Accounts</t>
  </si>
  <si>
    <t>Reserve Analysis</t>
  </si>
  <si>
    <t>Dividends to Stockholders ($000)</t>
  </si>
  <si>
    <t>Affiliated Investments / C&amp;S</t>
  </si>
  <si>
    <t>Net Premiums Written / C&amp;S</t>
  </si>
  <si>
    <t>Risk Based Capital Ratio(TAC/ACL RBC)</t>
  </si>
  <si>
    <t>ACL Risk Based Capital</t>
  </si>
  <si>
    <t>RBC - Total Adjusted Capital</t>
  </si>
  <si>
    <t>Capital, Leverage &amp; Liquidity (%)</t>
  </si>
  <si>
    <t>Return on Average Assets</t>
  </si>
  <si>
    <t>Pre-Tax Operating ROAE</t>
  </si>
  <si>
    <t>Return on Average Equity</t>
  </si>
  <si>
    <t>Pre-Tax Operating Margin</t>
  </si>
  <si>
    <t>Net Yield on Avg. Invested Assets</t>
  </si>
  <si>
    <t>NM</t>
  </si>
  <si>
    <t>Effective Tax Rate</t>
  </si>
  <si>
    <t>Change in Policyholder Dividend</t>
  </si>
  <si>
    <t>Expense Ratio (Premiums)</t>
  </si>
  <si>
    <t>Commission Ratio</t>
  </si>
  <si>
    <t>Benefit Ratio (Premiums)</t>
  </si>
  <si>
    <t>Growth Rate - Revenue</t>
  </si>
  <si>
    <t>Growth Rate - Operating Income</t>
  </si>
  <si>
    <t>Growth Rate - Premium &amp; Annuity Cnsdrtns</t>
  </si>
  <si>
    <t>Growth Rate - Direct Premium &amp; Annuity Cnsdrtns</t>
  </si>
  <si>
    <t>Operating Ratios (%)</t>
  </si>
  <si>
    <t>Other</t>
  </si>
  <si>
    <t>Credit</t>
  </si>
  <si>
    <t>Accident &amp; Health</t>
  </si>
  <si>
    <t>Premiums &amp; Annuity Considerations By Major Segment (%)</t>
  </si>
  <si>
    <t>Pre-tax Operating Income</t>
  </si>
  <si>
    <t>Net Income</t>
  </si>
  <si>
    <t>Net Realized Capital Gains (Losses)</t>
  </si>
  <si>
    <t>Income Tax</t>
  </si>
  <si>
    <t>Policyholder Dividends</t>
  </si>
  <si>
    <t>Net transfers to Separate Accounts</t>
  </si>
  <si>
    <t>General &amp; Administrative Expense</t>
  </si>
  <si>
    <t>Commissions</t>
  </si>
  <si>
    <t>Increase in Reserves and Deposits</t>
  </si>
  <si>
    <t>Surrenders</t>
  </si>
  <si>
    <t>Benefits</t>
  </si>
  <si>
    <t>Total Revenue</t>
  </si>
  <si>
    <t>Separate Accounts Revenue</t>
  </si>
  <si>
    <t>Net Investment Income</t>
  </si>
  <si>
    <t>Premiums, Consideration &amp; Deposits</t>
  </si>
  <si>
    <t>Income Statement</t>
  </si>
  <si>
    <t>Total Reserves &amp; Deposits / C&amp;S (%)</t>
  </si>
  <si>
    <t>C&amp;S / Assets (%)</t>
  </si>
  <si>
    <t>Capital and Surplus</t>
  </si>
  <si>
    <t>Surplus Notes</t>
  </si>
  <si>
    <t>Total Liabilities</t>
  </si>
  <si>
    <t>Asset Valuation Reserve</t>
  </si>
  <si>
    <t>Interest Maintenance Reserve</t>
  </si>
  <si>
    <t>Total Policy Reserves</t>
  </si>
  <si>
    <t xml:space="preserve">        Net Policy Reserves - A&amp;H</t>
  </si>
  <si>
    <t xml:space="preserve">        Net Policy Reserves - Life</t>
  </si>
  <si>
    <t xml:space="preserve">        Affiliated Investments (incl above)</t>
  </si>
  <si>
    <t>Total Assets</t>
  </si>
  <si>
    <t>Separate Account Assets</t>
  </si>
  <si>
    <t>Total Cash and Investments</t>
  </si>
  <si>
    <t>Balance Sheet</t>
  </si>
  <si>
    <t>The NAIC has introduced changes for the Analysis of Operations (Page 6) and Analysis of Increase in Reserves (Page 7) exhibits for Life insurance companies due to which some of the fields on this page would be NA for 2019 and future periods. Users who wish to see trend analysis across multiple periods should use our Life Financial and Underwriting Trend Analysis Template or contact Insurance support at support.mi@spglobal.com for further information.</t>
  </si>
  <si>
    <t>Life Industry | Life Financial Highlights</t>
  </si>
  <si>
    <t>Total Cash &amp; Investments, Excl Affiliated</t>
  </si>
  <si>
    <t>Total Affiliated Investments</t>
  </si>
  <si>
    <t xml:space="preserve">        All Other Investments</t>
  </si>
  <si>
    <t xml:space="preserve">        Cash &amp; Short Term Investments</t>
  </si>
  <si>
    <t xml:space="preserve">        Mortgage Loans</t>
  </si>
  <si>
    <t xml:space="preserve">        Common Stocks</t>
  </si>
  <si>
    <t xml:space="preserve">        Preferred Stocks</t>
  </si>
  <si>
    <t xml:space="preserve">        Bonds</t>
  </si>
  <si>
    <t>Memo: Affiliated Investments</t>
  </si>
  <si>
    <t>Total Liabilities and C&amp;S</t>
  </si>
  <si>
    <t>Capital &amp; Surplus</t>
  </si>
  <si>
    <t>Other Including Gross Contributed</t>
  </si>
  <si>
    <t>Unassigned Surplus</t>
  </si>
  <si>
    <t>Preferred Capital Stock</t>
  </si>
  <si>
    <t>Common Capital Stock</t>
  </si>
  <si>
    <t>Total Liabilities incl Sep Accounts</t>
  </si>
  <si>
    <t>From Separate Account Statements</t>
  </si>
  <si>
    <t>Total Liabilities without Sep Accounts</t>
  </si>
  <si>
    <t>All Other Liabilities Including Reserves</t>
  </si>
  <si>
    <t>Derivatives</t>
  </si>
  <si>
    <t>Payable to Parent, Subs or Affiliates</t>
  </si>
  <si>
    <t>Commissions, expenses, and tax due</t>
  </si>
  <si>
    <t>Reinsurance Liabilities</t>
  </si>
  <si>
    <t>Contract Claims</t>
  </si>
  <si>
    <t>Total Policy Reserves plus Deposits</t>
  </si>
  <si>
    <t xml:space="preserve">        Liability for Deposit-Type Contracts</t>
  </si>
  <si>
    <t>Liabilities</t>
  </si>
  <si>
    <t>Total Assets without Separate Account</t>
  </si>
  <si>
    <t>All Other Admitted Assets</t>
  </si>
  <si>
    <t>Receivable from Parent, Subsidiary or Affiliates</t>
  </si>
  <si>
    <t>Reinsurance Recoverable</t>
  </si>
  <si>
    <t>Premiums and Considerations Due</t>
  </si>
  <si>
    <t>Total Cash &amp; Investments</t>
  </si>
  <si>
    <t xml:space="preserve">        Other Investments</t>
  </si>
  <si>
    <t xml:space="preserve">        Derivatives</t>
  </si>
  <si>
    <t xml:space="preserve">        Contract Loans</t>
  </si>
  <si>
    <t xml:space="preserve">        Real Estate</t>
  </si>
  <si>
    <t>Investments:</t>
  </si>
  <si>
    <t>Assets</t>
  </si>
  <si>
    <t>Life Industry | Life Balance Sheet</t>
  </si>
  <si>
    <t>Capital &amp; Surplus, Current Period Ended</t>
  </si>
  <si>
    <t>All Other Changes in Surplus</t>
  </si>
  <si>
    <t>Dividends to Stockholders</t>
  </si>
  <si>
    <t>Capital Changes &amp; Surplus Adj</t>
  </si>
  <si>
    <t>Change in Surplus Notes</t>
  </si>
  <si>
    <t>Net Unrealized Capital Gains (Losses)</t>
  </si>
  <si>
    <t>Capital &amp; Surplus, Beginning of Period</t>
  </si>
  <si>
    <t>Change In Capital and Surplus</t>
  </si>
  <si>
    <t>Net Income before Cap Gains</t>
  </si>
  <si>
    <t>Federal Income Tax</t>
  </si>
  <si>
    <t>Net Gain from Operations before FIT</t>
  </si>
  <si>
    <t>Total Expenses</t>
  </si>
  <si>
    <t>Other Expenses</t>
  </si>
  <si>
    <t>Insurance Taxes, Licenses and Fees</t>
  </si>
  <si>
    <t>General &amp; Administrative Expenses</t>
  </si>
  <si>
    <t>Total Trsfrs. to Sep. Accts</t>
  </si>
  <si>
    <t xml:space="preserve">        Other Trsfrs. to Sep. Accts</t>
  </si>
  <si>
    <t xml:space="preserve">        Credit Life &amp; Credit A&amp;H Trsfrs. to Sep. Accts</t>
  </si>
  <si>
    <t xml:space="preserve">        Accident &amp; Health Trsfrs. to Sep. Accts</t>
  </si>
  <si>
    <t xml:space="preserve">        Annuity Trsfrs. to Sep. Accts</t>
  </si>
  <si>
    <t xml:space="preserve">        Life Trsfrs. to Sep. Accts</t>
  </si>
  <si>
    <t>Total Inc. in Reserves</t>
  </si>
  <si>
    <t xml:space="preserve">        Other Inc. in Reserves</t>
  </si>
  <si>
    <t xml:space="preserve">        Credit Life &amp; Credit A&amp;H Inc. in Reserves</t>
  </si>
  <si>
    <t xml:space="preserve">        Accident &amp; Health Inc. in Reserves</t>
  </si>
  <si>
    <t xml:space="preserve">        Annuity Inc. in Reserves</t>
  </si>
  <si>
    <t xml:space="preserve">        Life Inc. in Reserves</t>
  </si>
  <si>
    <t>Total Surrenders</t>
  </si>
  <si>
    <t xml:space="preserve">        Other Surrenders</t>
  </si>
  <si>
    <t xml:space="preserve">        Credit Life &amp; Credit A&amp;H Surrenders</t>
  </si>
  <si>
    <t xml:space="preserve">        Accident &amp; Health Surrenders</t>
  </si>
  <si>
    <t xml:space="preserve">        Annuity Surrenders</t>
  </si>
  <si>
    <t xml:space="preserve">        Life Surrenders</t>
  </si>
  <si>
    <t>Total Benefits</t>
  </si>
  <si>
    <t xml:space="preserve">        Other Benefits</t>
  </si>
  <si>
    <t xml:space="preserve">        Credit Life &amp; Credit A&amp;H Benefits</t>
  </si>
  <si>
    <t xml:space="preserve">        Accident &amp; Health Benefits</t>
  </si>
  <si>
    <t xml:space="preserve">        Annuity Benefits</t>
  </si>
  <si>
    <t xml:space="preserve">        Life Benefits</t>
  </si>
  <si>
    <t>Expense</t>
  </si>
  <si>
    <t>Other Income</t>
  </si>
  <si>
    <t>Reinsurance Allowance</t>
  </si>
  <si>
    <t>Premiums, Consideration and Deposits</t>
  </si>
  <si>
    <t xml:space="preserve">        Other Premiums &amp; Considerations</t>
  </si>
  <si>
    <t xml:space="preserve">        Credit Life &amp; Credit A&amp;H Premiums</t>
  </si>
  <si>
    <t xml:space="preserve">        Accident &amp; Health Premiums</t>
  </si>
  <si>
    <t xml:space="preserve">        Annuity Premiums &amp; Deposits</t>
  </si>
  <si>
    <t xml:space="preserve">        Life Insurance Premiums</t>
  </si>
  <si>
    <t>Revenue</t>
  </si>
  <si>
    <t>Life Industry | Life Income Statement</t>
  </si>
  <si>
    <t>Other Accident &amp; Health</t>
  </si>
  <si>
    <t>Life Insurance (No Annuity)</t>
  </si>
  <si>
    <t xml:space="preserve">        Group Life</t>
  </si>
  <si>
    <t xml:space="preserve">        Crdt Life (Grp &amp; Indvl)</t>
  </si>
  <si>
    <t xml:space="preserve">        Ordinary Life</t>
  </si>
  <si>
    <t xml:space="preserve">        Industrial Life</t>
  </si>
  <si>
    <t>Surrender &amp; Lapse Ratio (Insurance Amount) (%) (annual only)</t>
  </si>
  <si>
    <t>Total Expense Ratio incl commissions &amp; Taxes</t>
  </si>
  <si>
    <t xml:space="preserve">        Tax, License &amp; Fees Ratio</t>
  </si>
  <si>
    <t xml:space="preserve">        General Expense Ratio</t>
  </si>
  <si>
    <t xml:space="preserve">        Commission Ratio</t>
  </si>
  <si>
    <t>Expense Ratio Analysis (Exp / Premiums) (%)</t>
  </si>
  <si>
    <t>Credit Accident &amp; Health</t>
  </si>
  <si>
    <t>Group Accident &amp; Health</t>
  </si>
  <si>
    <t>Group Annuities</t>
  </si>
  <si>
    <t>Group Life</t>
  </si>
  <si>
    <t>Credit Life</t>
  </si>
  <si>
    <t>Individual Annuities</t>
  </si>
  <si>
    <t>Ordinary Life</t>
  </si>
  <si>
    <t>Industrial Life</t>
  </si>
  <si>
    <t>Major Segment: Other</t>
  </si>
  <si>
    <t>Major Segment: Credit</t>
  </si>
  <si>
    <t>Major Segment: Accident &amp; Health</t>
  </si>
  <si>
    <t>Major Segment: Annuity</t>
  </si>
  <si>
    <t>Major Segment: Life</t>
  </si>
  <si>
    <t>Net Commission Ratio by line of business (%) (annual only)</t>
  </si>
  <si>
    <t>General Expense Ratio by line of business (%) (annual only)</t>
  </si>
  <si>
    <t>Benefit Ratio by line of business (%) (annual only)</t>
  </si>
  <si>
    <t>Net Prems, Annuit. &amp; Supp Contract Consid ($000)</t>
  </si>
  <si>
    <t>Net Premiums, Annuities, and Consid. by line of business (%) (annual only)</t>
  </si>
  <si>
    <t>West Region</t>
  </si>
  <si>
    <t>Southwest Region</t>
  </si>
  <si>
    <t>Midwest Region</t>
  </si>
  <si>
    <t>Southeast Region</t>
  </si>
  <si>
    <t>Mid-Atlantic Region</t>
  </si>
  <si>
    <t>Northeast Region</t>
  </si>
  <si>
    <t>A&amp;H Direct Premiums by Geography (U.S. States) (%)</t>
  </si>
  <si>
    <t>Life Direct Premiums &amp; Annuity Consid. by Geography (U.S. States) (%)</t>
  </si>
  <si>
    <t>Growth - Deposit Type Contracts (%)</t>
  </si>
  <si>
    <t>Growth - Net Premiums, Annuity &amp; S.C. Cnsdrtns (%)</t>
  </si>
  <si>
    <t>Growth - Net Reinsurance Premiums (%)</t>
  </si>
  <si>
    <t>Growth - Direct Renewal Premiums (%)</t>
  </si>
  <si>
    <t>Growth - Direct 1st Yr &amp; Single Premiums (%)</t>
  </si>
  <si>
    <t>Deposit Type Contracts</t>
  </si>
  <si>
    <t>Total Net Premiums, Annuity &amp; S.C. Considerations</t>
  </si>
  <si>
    <t>Net Reinsurance Premiums</t>
  </si>
  <si>
    <t>Direct Renewal Premiums</t>
  </si>
  <si>
    <t>Direct 1st Yr &amp; Single Premiums</t>
  </si>
  <si>
    <t>Premium Analysis</t>
  </si>
  <si>
    <t>General Expense Ratio</t>
  </si>
  <si>
    <t>Net Premiums, Annuity and S.C. Consid. Growth</t>
  </si>
  <si>
    <t>Life Industry | Life Underwriting Analysis</t>
  </si>
  <si>
    <t>Real Estate Held for Sale / Total</t>
  </si>
  <si>
    <t>Income Producing Real Estate / Total</t>
  </si>
  <si>
    <t>Real Estate Occupied / Total</t>
  </si>
  <si>
    <t>Total Real Estate (incl Nonadmitted) ($000)</t>
  </si>
  <si>
    <t>Real Estate Composition (%)</t>
  </si>
  <si>
    <t>Mortgages in Foreclosure / C&amp;S</t>
  </si>
  <si>
    <t>Mortgages in Foreclosure / Total</t>
  </si>
  <si>
    <t>Mortgages 90+ Due / Total</t>
  </si>
  <si>
    <t>Restructured Mortgages / Total</t>
  </si>
  <si>
    <t>Mortgages in Good Standing / Total</t>
  </si>
  <si>
    <t>Total Mortgage Loans (incl Nonadmitted) ($000)</t>
  </si>
  <si>
    <t>Mortgage Loan Portfolio Composition (%)</t>
  </si>
  <si>
    <t>Affiliated / Total Common</t>
  </si>
  <si>
    <t>Industrial &amp; Misc / Total Common</t>
  </si>
  <si>
    <t>Banks, Trust &amp; Unaffil Insurance / Total Common</t>
  </si>
  <si>
    <t>Public Utilities / Total Common</t>
  </si>
  <si>
    <t>Total Common Stock (incl Nonadmitted) ($000)</t>
  </si>
  <si>
    <t>Common Stock Portfolio Composition (%)</t>
  </si>
  <si>
    <t>Affiliated / Total Preferred</t>
  </si>
  <si>
    <t>Industrial &amp; Misc / Total Preferred</t>
  </si>
  <si>
    <t>Banks, Trust &amp; Unaffil Insurance / Total Preferred</t>
  </si>
  <si>
    <t>Public Utilities / Total Preferred</t>
  </si>
  <si>
    <t>Total Preferred Stock (incl Nonadmitted) ($000)</t>
  </si>
  <si>
    <t>Preferred Stock Portfolio Composition (%)</t>
  </si>
  <si>
    <t>&gt; 20 Years / Total Bonds</t>
  </si>
  <si>
    <t>10 - 20 Years / Total Bonds</t>
  </si>
  <si>
    <t>5 - 10 Years / Total Bonds</t>
  </si>
  <si>
    <t>1 - 5 Years / Total Bonds</t>
  </si>
  <si>
    <t>&lt; 1 Year / Total Bonds</t>
  </si>
  <si>
    <t>Bond Maturity Distribution (%)</t>
  </si>
  <si>
    <t>Bonds Rated 3-6 / C&amp;S</t>
  </si>
  <si>
    <t>Total Bonds</t>
  </si>
  <si>
    <t>Affiliated</t>
  </si>
  <si>
    <t>Credit Tenant Loans</t>
  </si>
  <si>
    <t>Industrial</t>
  </si>
  <si>
    <t>Public Utilities</t>
  </si>
  <si>
    <t>Special Revenue</t>
  </si>
  <si>
    <t>Political Subdivisions</t>
  </si>
  <si>
    <t>States, Territories &amp; Possessions</t>
  </si>
  <si>
    <t>Foreign Government</t>
  </si>
  <si>
    <t>U.S Government</t>
  </si>
  <si>
    <t>Bond Average Asset Quality (NAIC Des # 1-6)</t>
  </si>
  <si>
    <t>Privately Placed Bonds / C&amp;S</t>
  </si>
  <si>
    <t>Privately Placed Bonds / Total Bonds</t>
  </si>
  <si>
    <t>Bank Loans / Total Bonds</t>
  </si>
  <si>
    <t>SVO Identified Funds / Total Bonds</t>
  </si>
  <si>
    <t>Affiliated / Total Bonds</t>
  </si>
  <si>
    <t>Credit Tenant Loans / Total Bonds</t>
  </si>
  <si>
    <t>Hybrid Securities / Total Bonds</t>
  </si>
  <si>
    <t>Industrial / Total Bonds</t>
  </si>
  <si>
    <t>Public Utilities / Total Bonds</t>
  </si>
  <si>
    <t>Special Revenue / Total Bonds</t>
  </si>
  <si>
    <t>Political Subdivisions / Total Bonds</t>
  </si>
  <si>
    <t>States, Territories &amp; Possessions / Total Bonds</t>
  </si>
  <si>
    <t>Foreign Government / Total Bonds</t>
  </si>
  <si>
    <t>U.S Government / Total Bonds</t>
  </si>
  <si>
    <t>Total Bonds (incl Short-Term) ($000)</t>
  </si>
  <si>
    <t>Bond Portfolio Composition (%)</t>
  </si>
  <si>
    <t>Gross Yield - All Other Inv. Assets</t>
  </si>
  <si>
    <t>Gross Yield - Cash and Short Term</t>
  </si>
  <si>
    <t>Gross Yield - Contract Loans</t>
  </si>
  <si>
    <t>Gross Yield - Real Estate</t>
  </si>
  <si>
    <t>Gross Yield - Mortgage Loans</t>
  </si>
  <si>
    <t>Gross Yield - Common Stocks (excl affiliates)</t>
  </si>
  <si>
    <t>Gross Yield - Preferred Stocks (excl affiliates)</t>
  </si>
  <si>
    <t>Investment Yields by Type (%)</t>
  </si>
  <si>
    <t>Unaff. Other Investments / Unaff. Investments</t>
  </si>
  <si>
    <t>Unaff. Cash &amp; Short Term / Unaff. Investments</t>
  </si>
  <si>
    <t>Contract Loans / Unaff. Investments</t>
  </si>
  <si>
    <t>Real Estate / Unaff. Investments</t>
  </si>
  <si>
    <t>Unaff. Mortgage Loans / Unaff. Investments</t>
  </si>
  <si>
    <t>Affiliated Cash &amp; Investments</t>
  </si>
  <si>
    <t>Investment Portfolio Composition (%)</t>
  </si>
  <si>
    <t>Unrealized Capital Gains</t>
  </si>
  <si>
    <t>Realized Capital Gains</t>
  </si>
  <si>
    <t>Life Industry | Life Investment Analysis</t>
  </si>
  <si>
    <t>Privately Placed Bonds / Capital &amp; Surplus</t>
  </si>
  <si>
    <t>Mortgages in Process of Foreclosure / Mortgages</t>
  </si>
  <si>
    <t>Mortgage &amp; Real Estate / C&amp;S</t>
  </si>
  <si>
    <t>Preferred Stocks / C&amp;S</t>
  </si>
  <si>
    <t>Common Stocks / C&amp;S</t>
  </si>
  <si>
    <t>Class 5 and 6 Bonds / C&amp;S</t>
  </si>
  <si>
    <t>Bond Average Asset Quality (1-6) (Actual)</t>
  </si>
  <si>
    <t>Investment Risk (%)</t>
  </si>
  <si>
    <t>Liabilities / Invested Assets</t>
  </si>
  <si>
    <t>Cash &amp; Short-Term Investments / C&amp;S</t>
  </si>
  <si>
    <t>Cash, Common &amp; Liquid Bonds / Liabilities</t>
  </si>
  <si>
    <t>Cash &amp; Short-Term Investments / Liabilities</t>
  </si>
  <si>
    <t>Liquidity Analysis (%)</t>
  </si>
  <si>
    <t>Liabilities / Capital &amp; Surplus</t>
  </si>
  <si>
    <t>Total Reserves &amp; Deposits / C&amp;S</t>
  </si>
  <si>
    <t>Net premiums and deposits / Average C&amp;S</t>
  </si>
  <si>
    <t>Leverage Analysis - Operational Risk (%)</t>
  </si>
  <si>
    <t>Change in Stockholder Dividends Declared (%)</t>
  </si>
  <si>
    <t>Stockholder Dividends / C&amp;S (%)</t>
  </si>
  <si>
    <t>Dividend Payout Ratio (%)</t>
  </si>
  <si>
    <t>Change in IMR and AVR</t>
  </si>
  <si>
    <t>Realized Capital Gains (Losses)</t>
  </si>
  <si>
    <t>Net Income exc Capital Gains</t>
  </si>
  <si>
    <t>Capital Generation</t>
  </si>
  <si>
    <t>Risk Based Capital Ratio (TAC/ACL RBC)(%)</t>
  </si>
  <si>
    <t>Total Adjusted Capital</t>
  </si>
  <si>
    <t>Agents Balances (not in C&amp;S)</t>
  </si>
  <si>
    <t>Agents Balances / C&amp;S (%)</t>
  </si>
  <si>
    <t>Affiliated Investments / C&amp;S (%)</t>
  </si>
  <si>
    <t>Surplus Relief / C&amp;S (%)</t>
  </si>
  <si>
    <t>Surplus Notes / C&amp;S (%)</t>
  </si>
  <si>
    <t>Affiliated Investments</t>
  </si>
  <si>
    <t>Surplus Relief</t>
  </si>
  <si>
    <t>Life Industry | Life Capital Adequacy</t>
  </si>
  <si>
    <t>Premium and Other Deposit Funds</t>
  </si>
  <si>
    <t>Dividend Accumulations or Refunds</t>
  </si>
  <si>
    <t>Supplemental Contracts and Annuities Certain</t>
  </si>
  <si>
    <t>Guaranteed Investment Contracts</t>
  </si>
  <si>
    <t>Deposit Type-Contracts</t>
  </si>
  <si>
    <t>Deposit Type-Contracts ($000)</t>
  </si>
  <si>
    <t xml:space="preserve">        Other Accident Only</t>
  </si>
  <si>
    <t xml:space="preserve">        Non-Renewable Stated Reasons Only</t>
  </si>
  <si>
    <t xml:space="preserve">        Guaranteed Renewable</t>
  </si>
  <si>
    <t xml:space="preserve">        Non-Cancelable</t>
  </si>
  <si>
    <t>Other Individual Contracts:</t>
  </si>
  <si>
    <t>Collectively Renewable</t>
  </si>
  <si>
    <t>Credit Accident and Health</t>
  </si>
  <si>
    <t>Group Accident and Health</t>
  </si>
  <si>
    <t>Claim Reserves</t>
  </si>
  <si>
    <t>A&amp;H - Claim Reserves ($000)</t>
  </si>
  <si>
    <t>Active Life Additional Contract Reserves</t>
  </si>
  <si>
    <t>A&amp;H - Active Life Additional Contract Reserves ($000)</t>
  </si>
  <si>
    <t>Active Life Unearned Premium Reserves</t>
  </si>
  <si>
    <t>A&amp;H  - Active Life Unearned Premium Reserves ($000)</t>
  </si>
  <si>
    <t>Group Life Insurance</t>
  </si>
  <si>
    <t>Supplementary Contracts</t>
  </si>
  <si>
    <t>Individual Annuity</t>
  </si>
  <si>
    <t>Major Segment: Accident &amp; Health, incl Credit</t>
  </si>
  <si>
    <t>Major Segment: Life, incl Credit</t>
  </si>
  <si>
    <t>General Account Reserves by LOB - ($000)</t>
  </si>
  <si>
    <t>Growth  - Total Reserves &amp; Deposits, incl SA (%)</t>
  </si>
  <si>
    <t>Total Reserves &amp; Deposits, incl SA</t>
  </si>
  <si>
    <t>Growth - Total Reserves &amp; Deposits (%)</t>
  </si>
  <si>
    <t>Total Reserves &amp; Deposits</t>
  </si>
  <si>
    <t>Life Industry | Life Reserve Analysis</t>
  </si>
  <si>
    <t>Unpaid Losses - Total</t>
  </si>
  <si>
    <t>Unpaid Losses - Total Accident &amp; Health</t>
  </si>
  <si>
    <t>Unpaid Losses - Total Non-Affiliated</t>
  </si>
  <si>
    <t>Unpaid Losses - Total Affiliated</t>
  </si>
  <si>
    <t>Paid Losses - Total</t>
  </si>
  <si>
    <t>Paid Losses - Total Accident &amp; Health</t>
  </si>
  <si>
    <t>Paid Losses - Total Non-Affiliated</t>
  </si>
  <si>
    <t>Paid Losses - Total Affiliated</t>
  </si>
  <si>
    <t>Assmd Unearnd Prem &amp; Rsrv Liab (A&amp;H) - Total</t>
  </si>
  <si>
    <t>Assmd Unearnd Prem &amp; Rsrv Liab(A&amp;H) - Ttl N-Afflts</t>
  </si>
  <si>
    <t>Assmd Unearnd Prem &amp; Rsrv Liab (A&amp;H) - Ttl Afflts</t>
  </si>
  <si>
    <t>Assumed Reserve (Life) - Total</t>
  </si>
  <si>
    <t>Assumed Reserve (Life) - Total Separate Accounts</t>
  </si>
  <si>
    <t>Assumed Reserve (Life) - Total General Accounts</t>
  </si>
  <si>
    <t>Assumed Reserve (Life) - Gen Accnts - Non Afflts</t>
  </si>
  <si>
    <t>Assumed Reserve (Life) - Gen Accnts - Afflts</t>
  </si>
  <si>
    <t>Assumed Amount in Force (Life) - Total</t>
  </si>
  <si>
    <t>Assumed Amount in Force (Life) - Total Sep Accnts</t>
  </si>
  <si>
    <t>Assumed Amount in Force (Life) - Total Gen Accnts</t>
  </si>
  <si>
    <t>Assumed Amnt in Force (Life)-Gen Accnts-Non Afflts</t>
  </si>
  <si>
    <t>Assumed Amnt in Force (Life) - Gen Accnts - Afflts</t>
  </si>
  <si>
    <t>Assumed Premiums - Total</t>
  </si>
  <si>
    <t>Assumed Premiums - Total Accident &amp; Health</t>
  </si>
  <si>
    <t>Assumed Premiums - Total Life Separate Accounts</t>
  </si>
  <si>
    <t>Assumed Premiums - Total Life General Accounts</t>
  </si>
  <si>
    <t>Assumed Reinsurance</t>
  </si>
  <si>
    <t>Ceded Outstndng Srplus Relief - Total</t>
  </si>
  <si>
    <t>Ceded Outstndng Srplus Relief - Total A&amp;H</t>
  </si>
  <si>
    <t>Ceded Outstndng Srplus Relief - Total Sep Accnts</t>
  </si>
  <si>
    <t>Ceded Outstndng Srplus Relief - Total Gen Accnts</t>
  </si>
  <si>
    <t>Ceded Reserve Crdt Taken (Life) - Total</t>
  </si>
  <si>
    <t>Ceded Reserve Crdt Taken (Life) - Total Sep Accnts</t>
  </si>
  <si>
    <t>Ceded Reserve Crdt Taken (Life) - Total Gen Accnts</t>
  </si>
  <si>
    <t>Ceded Rsrv Crdt Taken (Life)-Gen Accnts-Non Afflts</t>
  </si>
  <si>
    <t>Ceded Rsrv Crdt Taken (Life) - Gen Accnts - Afflts</t>
  </si>
  <si>
    <t>Ceded Amount in Force (Life) - Total</t>
  </si>
  <si>
    <t>Ceded Amount in Force (Life) - Total Sep Accnts</t>
  </si>
  <si>
    <t>Ceded Amount in Force (Life) - Total Gen Accnts</t>
  </si>
  <si>
    <t>Ceded Amount in Force (Life)-Gen Accnts-Non-Afflts</t>
  </si>
  <si>
    <t>Ceded Amount in Force (Life) - Gen Accnts - Afflts</t>
  </si>
  <si>
    <t>Ceded Premiums - Total</t>
  </si>
  <si>
    <t>Ceded Premiums - Total Accident &amp; Health</t>
  </si>
  <si>
    <t>Ceded Premiums - Total Life Separate Accounts</t>
  </si>
  <si>
    <t>Ceded Premiums - Total Life General Accounts</t>
  </si>
  <si>
    <t>Ceded Reinsurance</t>
  </si>
  <si>
    <t>Life Industry | Life Reinsurance</t>
  </si>
  <si>
    <t>General Insurance Expenses</t>
  </si>
  <si>
    <t>ITEM</t>
  </si>
  <si>
    <t>DEFINITION</t>
  </si>
  <si>
    <t>ACL Risk Based Capital ($000)</t>
  </si>
  <si>
    <t>Authorized Control Level Risk Based Capital</t>
  </si>
  <si>
    <t>MI KeyField: 122958</t>
  </si>
  <si>
    <t>Accident &amp; Health (%)</t>
  </si>
  <si>
    <t>Premiums, annuity considerations and considerations for supplementary contracts with life contingencies by line of business as a percent of total company premiums, annuity considerations and considerations for supplementary contracts with life contingencies. Includes deposit-type funds for years 2000 and prior due to codification change.</t>
  </si>
  <si>
    <t>MI KeyField: 123448</t>
  </si>
  <si>
    <t>Accident &amp; Health (incl Unearned Prem) ($000)</t>
  </si>
  <si>
    <t>Ceded Reserve Credit Taken &amp; Unearned Premiums</t>
  </si>
  <si>
    <t>MI KeyField: 123470</t>
  </si>
  <si>
    <t>Accident and Health ($000)</t>
  </si>
  <si>
    <t>The ceded reinsurance portion of first year, single, and renewal premiums and considerations combined</t>
  </si>
  <si>
    <t>MI KeyField: 123466</t>
  </si>
  <si>
    <t>Affiliated Investments (incl above) ($000)</t>
  </si>
  <si>
    <t>Affiliate Investments</t>
  </si>
  <si>
    <t>MI KeyField: 122916</t>
  </si>
  <si>
    <t>Affiliated investments as a percent of capital and surplus</t>
  </si>
  <si>
    <t>MI KeyField: 122960</t>
  </si>
  <si>
    <t>Affiliated Investments / Total Investments (%)</t>
  </si>
  <si>
    <t>Affiliated investments as a percent of gross cash and invested assets</t>
  </si>
  <si>
    <t>MI KeyField: 122974</t>
  </si>
  <si>
    <t>Annuities ($000)</t>
  </si>
  <si>
    <t>MI KeyField: 123465</t>
  </si>
  <si>
    <t>Annuities (%)</t>
  </si>
  <si>
    <t>MI KeyField: 123447</t>
  </si>
  <si>
    <t>Asset Valuation Reserve ($000)</t>
  </si>
  <si>
    <t>Reserve that covers potential investment losses, other than those caused by interest rate changes</t>
  </si>
  <si>
    <t>MI KeyField: 123434</t>
  </si>
  <si>
    <t>Benefit Ratio (Premiums) (%)</t>
  </si>
  <si>
    <t>Benefits includes death benefits, matured endowments, annuity benefits, accident &amp; health benefits, guarantees, group conversions, and life contingent contract pay as a percent of premiums, annuity considerations and considerations for supplementary contracts with life contingencies. Includes deposit-type funds for years 2000 and prior due to codification change.</t>
  </si>
  <si>
    <t>MI KeyField: 123454</t>
  </si>
  <si>
    <t>Benefits ($000)</t>
  </si>
  <si>
    <t>Benefits includes death benefits, matured endowments, annuity benefits, accident &amp; health benefits, guarantees, group conversions, and life contingent contract pay</t>
  </si>
  <si>
    <t>MI KeyField: 123439</t>
  </si>
  <si>
    <t>Bond Average Asset Quality (1-6) (#) (actual)</t>
  </si>
  <si>
    <t>Weighted average rating of a given group of bonds. 1 through 6 ratings are weighted by the corresponding carrying value to get an overall rating for a given group of bonds.</t>
  </si>
  <si>
    <t>MI KeyField: 122976</t>
  </si>
  <si>
    <t>Bonds &lt; 1 Year / Total Bonds (%)</t>
  </si>
  <si>
    <t>Carrying value of assets with certain characteristics as a percent of total bonds as reported in Schedule D Part 1A Section 1</t>
  </si>
  <si>
    <t>MI KeyField: 122978</t>
  </si>
  <si>
    <t>Bonds Rated 3-6 / Total Bonds (%)</t>
  </si>
  <si>
    <t>Carrying value of bonds rated 3 thru 6 with certain characteristics as a percent of total bonds as reported in Schedule D Part 1A Section 1</t>
  </si>
  <si>
    <t>MI KeyField: 122977</t>
  </si>
  <si>
    <t>Capital and surplus as a percent of net admitted assets less net admitted separate account assets</t>
  </si>
  <si>
    <t>MI KeyField: 122924</t>
  </si>
  <si>
    <t>Capital and Surplus ($000)</t>
  </si>
  <si>
    <t>NAIC Companies: Surplus as regards to policyholders represents the difference between the statutory admitted assets and the statutory liabilities. Surplus is viewed as the net financial resources available to support growth in premium writings, poor underwriting results, fluctuations in investment values, potential deficiencies in loss and loss adjustment expense reserves, and potential uncollectible ceded reinsurance or premium balance. CA Health Companies: The sum of net worth items relating to common stock, preferred stock, paid in surplus, contributed capital, retained earnings or fund balance, and write-ins.</t>
  </si>
  <si>
    <t>MI KeyField: 122923</t>
  </si>
  <si>
    <t>Change in Policyholder Dividend (%)</t>
  </si>
  <si>
    <t>Growth in dividends to policyholders</t>
  </si>
  <si>
    <t>MI KeyField: 123457</t>
  </si>
  <si>
    <t>Commission Ratio (%)</t>
  </si>
  <si>
    <t>Commissions on direct premiums written and commissions on reinsurance assumed as a percent of premiums, annuity considerations and considerations for supplementary contracts with life contingencies. Includes deposit-type funds for years 2000 and prior due to codification change.</t>
  </si>
  <si>
    <t>MI KeyField: 123455</t>
  </si>
  <si>
    <t>Commissions ($000)</t>
  </si>
  <si>
    <t>Commissions on direct premiums written and commissions on reinsurance assumed</t>
  </si>
  <si>
    <t>MI KeyField: 123442</t>
  </si>
  <si>
    <t>Credit (%)</t>
  </si>
  <si>
    <t>MI KeyField: 123449</t>
  </si>
  <si>
    <t>NAIC Companies: Dividends to stockholders includes dividends paid in cash and dividends on allocated employee stock ownership plan shares. Excludes dividends on unallocated employee stock ownership plan shares and losses in surplus on account of stock dividends. CA Health Companies: Total dividends to stockholders.</t>
  </si>
  <si>
    <t>MI KeyField: 122964</t>
  </si>
  <si>
    <t>Effective Tax Rate (%)</t>
  </si>
  <si>
    <t>Income tax provisions incurred as a percent of net income before taxes and capital gains but after dividends to policyholders</t>
  </si>
  <si>
    <t>MI KeyField: 123458</t>
  </si>
  <si>
    <t>Expense Ratio (Premiums) (%)</t>
  </si>
  <si>
    <t>General insurance expenses as a percent of premiums, annuity considerations and considerations for supplementary contracts with life contingencies. Includes deposit-type funds for years 2000 and prior due to codification change</t>
  </si>
  <si>
    <t>MI KeyField: 123456</t>
  </si>
  <si>
    <t>General &amp; Administrative Expense ($000)</t>
  </si>
  <si>
    <t>MI KeyField: 123443</t>
  </si>
  <si>
    <t>Gross Yield - Bonds (excl affiliates) (%)</t>
  </si>
  <si>
    <t>Annualized investment return earned on average unaffiliated bond invested assets</t>
  </si>
  <si>
    <t>MI KeyField: 122975</t>
  </si>
  <si>
    <t>Growth Rate - Direct Premium &amp; Annuity Cnsdrtns (%)</t>
  </si>
  <si>
    <t>Growth in direct premiums written</t>
  </si>
  <si>
    <t>MI KeyField: 123509</t>
  </si>
  <si>
    <t>Growth Rate - Operating Income (%)</t>
  </si>
  <si>
    <t>Growth rate in operating income</t>
  </si>
  <si>
    <t>MI KeyField: 123452</t>
  </si>
  <si>
    <t>Growth Rate - Premium &amp; Annuity Cnsdrtns (%)</t>
  </si>
  <si>
    <t>Growth in premiums, annuity considerations and considerations for supplementary contracts with life contingencies. Includes deposit-type funds for years 2000 and prior due to codification change.</t>
  </si>
  <si>
    <t>MI KeyField: 123451</t>
  </si>
  <si>
    <t>Growth Rate - Revenue (%)</t>
  </si>
  <si>
    <t>Growth rate in revenue</t>
  </si>
  <si>
    <t>MI KeyField: 123453</t>
  </si>
  <si>
    <t>Growth in total life and accident and health reserves including those separate account liabilities</t>
  </si>
  <si>
    <t>MI KeyField: 123462</t>
  </si>
  <si>
    <t>Income Tax ($000)</t>
  </si>
  <si>
    <t>NAIC Companies: Federal and foreign income taxes incurred includes current year provisions for federal and foreign income taxes, and federal and foreign income taxes incurred or refunded during the year relating to prior periods. CA Health Companies: State and federal taxes.</t>
  </si>
  <si>
    <t>MI KeyField: 122936</t>
  </si>
  <si>
    <t>Increase in Reserves and Deposits ($000)</t>
  </si>
  <si>
    <t>Change in deposits for interest only types of contracts plus change for reserves for products with life contingencies</t>
  </si>
  <si>
    <t>MI KeyField: 123441</t>
  </si>
  <si>
    <t>Interest Maintenance Reserve ($000)</t>
  </si>
  <si>
    <t>Interest maintenance reserve reports the amount calculated on the Form for Calculating Interest Maintenance Reserve.</t>
  </si>
  <si>
    <t>MI KeyField: 123433</t>
  </si>
  <si>
    <t>Life &amp; Annuities General Accounts ($000)</t>
  </si>
  <si>
    <t>Reserve credit taken on ceded life insurance</t>
  </si>
  <si>
    <t>MI KeyField: 123467</t>
  </si>
  <si>
    <t>Life &amp; Annuities Separate Accounts ($000)</t>
  </si>
  <si>
    <t>MI KeyField: 123468</t>
  </si>
  <si>
    <t>Life ($000)</t>
  </si>
  <si>
    <t>MI KeyField: 123464</t>
  </si>
  <si>
    <t>Life (%)</t>
  </si>
  <si>
    <t>MI KeyField: 123446</t>
  </si>
  <si>
    <t>Net Income ($000)</t>
  </si>
  <si>
    <t>NAIC Companies: Net income is equal to net income, after dividends to policyholders, after all taxes. CA Health Companies: Excess of total revenues after total expenses adjusted for extraordinary items and federal and state taxes.</t>
  </si>
  <si>
    <t>MI KeyField: 122937</t>
  </si>
  <si>
    <t>Net Investment Income ($000)</t>
  </si>
  <si>
    <t>Net investment income earned. Includes investment income earned from all forms of investment, including investment fees earned relating to uninsured accident and health plans, dividends from SCA entities, joint ventures, partnership, and limited liability companies: minus investment expenses, taxes (excluding federal income taxes), licenses, fees, depreciation on real estate and other invested assets. Also includes investment income credited to uninsured accident and health plans and interest on borrowed money. Excludes capital gains on investments and equity in undistributed income or loss of SCA entities, joint ventures, partnerships, and limited liability companies.</t>
  </si>
  <si>
    <t>MI KeyField: 122934</t>
  </si>
  <si>
    <t>Net Policy Reserves - A&amp;H ($000)</t>
  </si>
  <si>
    <t>Aggregate reserves associated with accident &amp; health business including modco reserves</t>
  </si>
  <si>
    <t>MI KeyField: 123431</t>
  </si>
  <si>
    <t>Net Policy Reserves - Life ($000)</t>
  </si>
  <si>
    <t>Aggregate Reserve Less Coupons</t>
  </si>
  <si>
    <t>MI KeyField: 123430</t>
  </si>
  <si>
    <t>Net Premiums Written / C&amp;S (%)</t>
  </si>
  <si>
    <t>Annualized premiums, annuity considerations and considerations for supplementary contracts with life contingencies as a percent of average capital and surplus. Includes deposit-type funds for years 2000 and prior due to codification change.</t>
  </si>
  <si>
    <t>MI KeyField: 123461</t>
  </si>
  <si>
    <t>Net Realized Capital Gains (Losses) ($000)</t>
  </si>
  <si>
    <t>Net realized capital gains less capital gains tax including realized investment related to foreign exchange for the current year</t>
  </si>
  <si>
    <t>MI KeyField: 122935</t>
  </si>
  <si>
    <t>Net Yield on Avg. Invested Assets (%)</t>
  </si>
  <si>
    <t>Annualized investment return based on average invested assets</t>
  </si>
  <si>
    <t>MI KeyField: 122952</t>
  </si>
  <si>
    <t>Net Yield on Invested Assets (%)</t>
  </si>
  <si>
    <t>Net transfers to Separate Accounts ($000)</t>
  </si>
  <si>
    <t>Net transfers to or (from) separate accounts net of reinsurance includes the amount of decrease or (increase), if any, in the excess of policyholder account values as appropriate, over modified reserves such as the expense allowance provided by the use of CARVM or CRVM. Also includes the change in reinsured expense allowances held in the Separate Accounts Statement of the ceding company. Excludes income from fees associated with investment management, administration and contract guarantees from Separate Accounts.</t>
  </si>
  <si>
    <t>MI KeyField: 123444</t>
  </si>
  <si>
    <t>Other (%)</t>
  </si>
  <si>
    <t>MI KeyField: 123450</t>
  </si>
  <si>
    <t>Period Ended (m/d/yyyy)</t>
  </si>
  <si>
    <t>Ending date of the fiscal period, standardised to be the last day of the month in which the period ends. For example, if a fiscal period ends on June 29, this date will be June 30, so that there is a consistency among different companies.</t>
  </si>
  <si>
    <t>MI KeyField: 202219</t>
  </si>
  <si>
    <t>Policyholder Dividends ($000)</t>
  </si>
  <si>
    <t>Dividends awarded to policyholders of the company</t>
  </si>
  <si>
    <t>MI KeyField: 122932</t>
  </si>
  <si>
    <t>Pre-Tax Operating Margin (%)</t>
  </si>
  <si>
    <t>Operating income as a percent of operating revenue</t>
  </si>
  <si>
    <t>MI KeyField: 123459</t>
  </si>
  <si>
    <t>Pre-Tax Operating ROAE (%)</t>
  </si>
  <si>
    <t>Annualized income before taxes and after dividends to policyholders as a percent of average capital and surplus</t>
  </si>
  <si>
    <t>MI KeyField: 123460</t>
  </si>
  <si>
    <t>Pre-tax Operating Income ($000)</t>
  </si>
  <si>
    <t>Net gain after policyholder dividends, before federal income tax</t>
  </si>
  <si>
    <t>MI KeyField: 123445</t>
  </si>
  <si>
    <t>Premiums, Consideration &amp; Deposits ($000)</t>
  </si>
  <si>
    <t>Premiums, annuity considerations and considerations for supplementary contracts with life contingencies. Includes deposit-type funds for years 2000 and prior due to codification change.</t>
  </si>
  <si>
    <t>MI KeyField: 123436</t>
  </si>
  <si>
    <t>RBC - Total Adjusted Capital ($000)</t>
  </si>
  <si>
    <t>Adjusted Capital</t>
  </si>
  <si>
    <t>MI KeyField: 122957</t>
  </si>
  <si>
    <t>Return on Average Assets (%)</t>
  </si>
  <si>
    <t>Income after taxes as a percent of average net admitted assets</t>
  </si>
  <si>
    <t>MI KeyField: 122956</t>
  </si>
  <si>
    <t>Return on Average Equity (%)</t>
  </si>
  <si>
    <t>Annualized income after taxes as a percent of average capital and surplus</t>
  </si>
  <si>
    <t>MI KeyField: 122954</t>
  </si>
  <si>
    <t>Risk Based Capital Ratio(TAC/ACL RBC) (%)</t>
  </si>
  <si>
    <t>The RBC ratio shown is the "Authorized Control Level" standard which equates to total adjusted capital (TAC) as a percent of authorized control level risk-based capital (TAC)/(ACL RBC). There are several other iterations of this popular calculation, specifically the "Company Action Level" methodology, which doubles ACL RBC in the ratio’s denominator (TAC)/(2*ACL RBC); this equates to half the amount of the “Authorized Control Level” standard. For individual entities this ratio calculation uses TAC and ACL RBC as reported by the company. For groups, SNL adjusts the company level reported TAC and ACL RBC for inter-company ownership and then calculates the RBC ratio using the adjusted figures. Please see the SNL Knowledge Base for more information on the group calculation.</t>
  </si>
  <si>
    <t>MI KeyField: 122959</t>
  </si>
  <si>
    <t>Separate Account Assets ($000)</t>
  </si>
  <si>
    <t>Net admitted assets from separate accounts, segregated accounts and protected cell accounts is a line item on a balance sheet including the assets of the protected cell, which are defined as an alternative to purchasing insurance. Excludes any valuation allowance. Net admitted assets exclude assets for which the state does not allow the company to take credit.</t>
  </si>
  <si>
    <t>MI KeyField: 123429</t>
  </si>
  <si>
    <t>Separate Accounts Revenue ($000)</t>
  </si>
  <si>
    <t>Income from fees associated with investment management, administration and contract guarantees from separate accounts. Includes only fees and charges for investment management, administration and contract guarantees from the separate accounts.</t>
  </si>
  <si>
    <t>MI KeyField: 123437</t>
  </si>
  <si>
    <t>Surplus Notes ($000)</t>
  </si>
  <si>
    <t>Surplus notes includes that portion of any subordinated indebtedness, surplus debenture, contribution certificate, surplus note, debenture premium income note, bond, or other contingent evidence of indebtedness which is a financing vehicle for increasing surplus. It also furnishes pertinent information concerning conditions of repayment, redemption price, interest features, in the Notes to Financial Statements, and reports discount or premium, if any, in the balance sheet as a direct deduction from or addition to the face amount of the note. Excludes surplus notes that are required or are a prerequisite for purchasing an insurance contract and are held by the policyholder.</t>
  </si>
  <si>
    <t>MI KeyField: 122922</t>
  </si>
  <si>
    <t>Surrenders ($000)</t>
  </si>
  <si>
    <t>Surrender benefits and withdrawals for life contracts includes all surrender or other withdrawal benefit amounts incurred in connection with contract provisions for surrender or withdrawal. Excludes premium and annuity considerations for life contracts returned, withdrawals on deposit-type contracts, and amounts transferred to premium and annuity considerations, separate account or amounts redeposited.</t>
  </si>
  <si>
    <t>MI KeyField: 123440</t>
  </si>
  <si>
    <t>Total Assets ($000)</t>
  </si>
  <si>
    <t>NAIC Companies: Net admitted totals includes the sum of all assets in all lines reported. Excludes any valuation allowance. Net admitted assets exclude assets for which the state does not allow the company to take credit. CA Health Companies: Totals include the sum of all assets in all lines reported. All information is included in the tangible net equity calculation.</t>
  </si>
  <si>
    <t>MI KeyField: 122915</t>
  </si>
  <si>
    <t>Total Cash and Investments ($000)</t>
  </si>
  <si>
    <t>Net admitted subtotals, cash and invested assets is the sum of lines relating to bonds, stocks, mortgage loans on real estate, real estate, cash related investments, contract loans, invested assets, write-ins, and receivable for securities. Excludes any valuation allowance. Net admitted assets exclude assets for which the state does not allow the company to take credit.</t>
  </si>
  <si>
    <t>MI KeyField: 122914</t>
  </si>
  <si>
    <t>Total Liabilities ($000)</t>
  </si>
  <si>
    <t>NAIC Companies: Total liabilities is the sum of all previous lines involving liabilities. CA Health Companies: The total of current liabilities and other liabilities.</t>
  </si>
  <si>
    <t>MI KeyField: 122921</t>
  </si>
  <si>
    <t>Total Policy Reserves ($000)</t>
  </si>
  <si>
    <t>Aggregate reserve for life contracts plus aggregate reserve for accident and health contracts</t>
  </si>
  <si>
    <t>MI KeyField: 123432</t>
  </si>
  <si>
    <t>Aggregate reserve for life contracts plus aggregate reserve for accident and health contracts plus deposits as a percent of capital and surplus</t>
  </si>
  <si>
    <t>MI KeyField: 123435</t>
  </si>
  <si>
    <t>Total Reserves including Separate Accounts ($000)</t>
  </si>
  <si>
    <t>Total life and accident and health reserves including those separate account liabilities</t>
  </si>
  <si>
    <t>MI KeyField: 123463</t>
  </si>
  <si>
    <t>Total Revenue ($000)</t>
  </si>
  <si>
    <t>NAIC Companies: Revenue from business that includes net investment income and excludes capital gains. CA Health Companies: Revenue from business.</t>
  </si>
  <si>
    <t>MI KeyField: 123438</t>
  </si>
  <si>
    <t>Unaff. Bonds / Unaff. Investments (%)</t>
  </si>
  <si>
    <t>Gross bonds excluding affiliated bonds as a percent of gross cash and invested assets excluding affiliated</t>
  </si>
  <si>
    <t>MI KeyField: 122971</t>
  </si>
  <si>
    <t>Unaff. Common Stocks / Unaff. Investments (%)</t>
  </si>
  <si>
    <t>Gross common stock excluding affiliated common stock as a percent of gross cash and invested assets excluding affiliated</t>
  </si>
  <si>
    <t>MI KeyField: 122973</t>
  </si>
  <si>
    <t>Unaff. Preferred Stocks / Unaff. Investments (%)</t>
  </si>
  <si>
    <t>Gross preferred stock excluding affiliated preferred stock as a percent of gross cash and invested assets excluding affiliated</t>
  </si>
  <si>
    <t>MI KeyField: 122972</t>
  </si>
  <si>
    <t>All Other Admitted Assets ($000)</t>
  </si>
  <si>
    <t>Subtotal of net admitted value of title plants (if reported), investment income due &amp; accrued, receivable on uninsured plans, income tax recoverable, deferred tax asset, guaranty receivable or on deposit, hardware &amp; software assets, furniture, health care delivery, exchange rates adjustment, other receivables including health care and non-invested assets write-ins</t>
  </si>
  <si>
    <t>MI KeyField: 123510</t>
  </si>
  <si>
    <t>All Other Investments ($000)</t>
  </si>
  <si>
    <t>Affiliate Investments: Other</t>
  </si>
  <si>
    <t>MI KeyField: 123018</t>
  </si>
  <si>
    <t>All Other Liabilities Including Reserves ($000)</t>
  </si>
  <si>
    <t>Liabilities excluding separate accounts business less contract claims, IMR, AVR, reinsurance liabilities, commissions, expenses and tax due, and payable to affiliates</t>
  </si>
  <si>
    <t>MI KeyField: 123524</t>
  </si>
  <si>
    <t>MI KeyField: 123520</t>
  </si>
  <si>
    <t>Bonds ($000)</t>
  </si>
  <si>
    <t>Net admitted bonds with maturity dates, when purchased, greater than one year. Bonds are valued and reported in accordance with guidance set forth in SSAP No. 26, Bonds, excluding Loan-backed and Structured Securities, and SSAP No. 43, Loan-backed and Structured Securities. Bond acquisitions or disposals are recorded on the trade date, not the settlement date. Private placements are recorded on the funding date. Amount excludes interest due and accrued and any valuation allowance. Net admitted assets exclude assets for which the state does not allow the company to take credit.</t>
  </si>
  <si>
    <t>MI KeyField: 122983</t>
  </si>
  <si>
    <t>Capital &amp; Surplus ($000)</t>
  </si>
  <si>
    <t>MI KeyField: 123011</t>
  </si>
  <si>
    <t>Cash &amp; Short Term Investments ($000)</t>
  </si>
  <si>
    <t>NAIC Companies: Net admitted cash, cash equivalents and short-term investments, includes all cash including petty cash, other un-deposited funds, certificates of deposit in banks or other similar financial institutions with maturity dates of one year or less from the acquisition date and other instruments defined as cash and cash equivalents in accordance with SSAP No. 2, Cash, Drafts, and Short-term Investments. Excludes any valuation allowance. Net admitted assets exclude assets for which the state does not allow the company to take credit. CA Health Companies: Includes cash in the bank or on hand, available for current use. Cash equivalents are investments maturing 90 days or less from the date of purchase and readily salable investments acquired with temporarily unneeded cash. Does not include restricted securities. Does not include restricted cash. All information is included in the tangible net equity calculation.</t>
  </si>
  <si>
    <t>MI KeyField: 122989</t>
  </si>
  <si>
    <t>Commissions, expenses, and tax due ($000)</t>
  </si>
  <si>
    <t>Subtotal of commissions to agents, commissions and expense, general expense and taxes, licenses and fees due excluding federal income taxes</t>
  </si>
  <si>
    <t>MI KeyField: 123522</t>
  </si>
  <si>
    <t>Common Capital Stock ($000)</t>
  </si>
  <si>
    <t>NAIC Companies: Common capital stock equals the par value per share multiplied by the number of issued shares or in the case of no-par shares, the total stated value. Issued capital stock is the cumulative total number of authorized shares that have been issued to date. The number of issued shares includes treasury stock. CA Health Companies: The par value per share multiplied by the number of issued shares or in the case of no-par shares, the total stated value.</t>
  </si>
  <si>
    <t>MI KeyField: 123006</t>
  </si>
  <si>
    <t>Common Stocks ($000)</t>
  </si>
  <si>
    <t>Net admitted common stocks owned in accordance with guidance set forth in SSAP No. 30, Investments in Common Stock; and SSAP No. 88, Investments in Subsidiary, Controlled, and Affiliated Entities, A Replacement of SSAP No. 46. Excludes any valuation allowance. Net admitted assets exclude assets for which the state does not allow the company to take credit.</t>
  </si>
  <si>
    <t>MI KeyField: 122985</t>
  </si>
  <si>
    <t>Contract Claims ($000)</t>
  </si>
  <si>
    <t>Contract claims for life and accident and health</t>
  </si>
  <si>
    <t>MI KeyField: 123518</t>
  </si>
  <si>
    <t>Contract Loans ($000)</t>
  </si>
  <si>
    <t>Net admitted contract loans are reported at their unpaid balance in accordance with SSAP No. 49, Policy Loans, reduced by the proportionate share of loans under any coinsurance arrangements and excludes interest due and accrued, less than 90 days past due and any valuation allowance. Net admitted assets exclude assets for which the state does not allow the company to take credit.</t>
  </si>
  <si>
    <t>MI KeyField: 122988</t>
  </si>
  <si>
    <t>Derivatives ($000)</t>
  </si>
  <si>
    <t>Net admitted debit balance of derivative instruments reported on Schedule DB Part A and Part B</t>
  </si>
  <si>
    <t>MI KeyField: 226070</t>
  </si>
  <si>
    <t>From Separate Account Statements ($000)</t>
  </si>
  <si>
    <t>Protected cell liabilities is the liabilities reported in all the insurer's protected cell statements.</t>
  </si>
  <si>
    <t>MI KeyField: 123526</t>
  </si>
  <si>
    <t>MI KeyField: 123519</t>
  </si>
  <si>
    <t>Liability for Deposit-Type Contracts ($000)</t>
  </si>
  <si>
    <t>Reserve for Deposit-Type Contracts</t>
  </si>
  <si>
    <t>MI KeyField: 123516</t>
  </si>
  <si>
    <t>Mortgage Loans ($000)</t>
  </si>
  <si>
    <t>Net admitted mortgage loans (excluding first lien) including foreclosed liens subject to redemption, excluding interest due and accrued and any valuation allowance. Net admitted assets exclude assets for which the state does not allow the company to take credit.</t>
  </si>
  <si>
    <t>MI KeyField: 122986</t>
  </si>
  <si>
    <t>MI KeyField: 123515</t>
  </si>
  <si>
    <t>MI KeyField: 123514</t>
  </si>
  <si>
    <t>Other Including Gross Contributed ($000)</t>
  </si>
  <si>
    <t>Common capital stock, preferred capital stock, gross paid in and contributed surplus, and aggregate write-ins for other than special surplus funds</t>
  </si>
  <si>
    <t>MI KeyField: 123961</t>
  </si>
  <si>
    <t>Other Investments ($000)</t>
  </si>
  <si>
    <t>Net admitted other investments is the sum of net admitted long-term investments, receivables for securities, and write-ins for invested assets.</t>
  </si>
  <si>
    <t>MI KeyField: 122990</t>
  </si>
  <si>
    <t>Payable to Parent, Subs or Affiliates ($000)</t>
  </si>
  <si>
    <t>NAIC Companies: Payable to parent, subsidiaries and affiliates are liabilities identified as due to affiliates such as expenditures incurred on behalf of the insurer by a parent, affiliate, or subsidiary, or amounts the insurer owes through other intercompany transactions. Excludes amounts owed due to intercompany tax sharing agreements. CA Health Companies: Any payable amount to an affiliate including all loans, notes payable, and intercompany balances.</t>
  </si>
  <si>
    <t>MI KeyField: 123003</t>
  </si>
  <si>
    <t>Preferred Capital Stock ($000)</t>
  </si>
  <si>
    <t>NAIC Companies: Preferred capital stock equals the par value per share multiplied by the number of issued shares, or in the case of no-par shares, the stated or liquidation value. CA Health Companies: The par value per share multiplied by the number of issued shares, or in the case of no-par shares, the total stated or liquidation value.</t>
  </si>
  <si>
    <t>MI KeyField: 123007</t>
  </si>
  <si>
    <t>Preferred Stocks ($000)</t>
  </si>
  <si>
    <t>Net admitted preferred stocks owned in accordance with guidance set forth in SSAP No. 32, Investments in Preferred Stock; and SSAP No. 88, Investments in Subsidiary, Controlled, and Affiliated Entities, A Replacement of SSAP No. 46. Excludes any valuation allowance. Net admitted assets exclude assets for which the state does not allow the company to take credit.</t>
  </si>
  <si>
    <t>MI KeyField: 122984</t>
  </si>
  <si>
    <t>Premiums and Considerations Due ($000)</t>
  </si>
  <si>
    <t>Net admitted premiums and considerations due is the sum of net admitted premium receivables, deferred premiums and installments booked, and accrued retrospective premiums.</t>
  </si>
  <si>
    <t>MI KeyField: 122992</t>
  </si>
  <si>
    <t>Real Estate ($000)</t>
  </si>
  <si>
    <t>The combination of net admitted (1) real estate properties occupied by the company (home office real estate - regardless of if the property is held directly or indirectly, the value cannot exceed actual cost, plus capitalized improvements, less normal depreciation), (2) real estate properties held for the production of income, and (3) real estate properties held for sale. Value is net of encumbrances and excludes income due and accrued and valuation allowance. Net admitted assets exclude assets for which the state does not allow the company to take credit.</t>
  </si>
  <si>
    <t>MI KeyField: 122987</t>
  </si>
  <si>
    <t>Receivable from Parent, Subsidiary or Affiliates ($000)</t>
  </si>
  <si>
    <t>NAIC Companies: Net admitted receivables from parent, subsidiaries and affiliates includes unsecured current accounts receivable from parent, subsidiaries and affiliates. Excludes amounts owed due to intercompany tax sharing agreements, amounts related intercompany reinsurance transactions, and any valuation allowance. Net admitted assets exclude assets for which the state does not allow the company to take credit. CA Health Companies: Includes any secured current accounts receivable, unsecured short-term (60 days or less) current accounts receivable, secured non-current (long-term, more than 60 days) accounts, and unsecured non-current accounts receivable that is past due from parent, subsidiary, and/or affiliates. Obligations that are fully secured by tangible collateral, other than by securities of the plan or an affiliate, with equity of at least 110 percent of the amount owing. Includes short-term obligations of affiliates for goods or services arising in the normal course of business which are payable on the same terms as equivalent transactions with non-affiliates and which are not past due. After approval by the Department of Managed Health Care, all information is included in the tangible net equity calculation.</t>
  </si>
  <si>
    <t>MI KeyField: 122994</t>
  </si>
  <si>
    <t>Reinsurance Liabilities ($000)</t>
  </si>
  <si>
    <t>Funds held under coinsurance plus reinsurance with unauthorized reinsurers and funds withheld from reinsurers</t>
  </si>
  <si>
    <t>MI KeyField: 123521</t>
  </si>
  <si>
    <t>Reinsurance Recoverable ($000)</t>
  </si>
  <si>
    <t>Net admitted reinsurance recoverable is the sum of net admitted recoverable from reinsurance, funds with reinsured companies, and other receivables via reinsurance.</t>
  </si>
  <si>
    <t>MI KeyField: 122993</t>
  </si>
  <si>
    <t>MI KeyField: 123512</t>
  </si>
  <si>
    <t>MI KeyField: 123008</t>
  </si>
  <si>
    <t>Total Affiliated Investments ($000)</t>
  </si>
  <si>
    <t>MI KeyField: 123019</t>
  </si>
  <si>
    <t>MI KeyField: 122996</t>
  </si>
  <si>
    <t>Total Assets without Separate Account ($000)</t>
  </si>
  <si>
    <t>Net admitted assets excluding separate accounts, segregated accounts, and protected cell accounts is equal to the sum of the lines of previously reported assets excluding the aforementioned fields and any valuation allowance. Net admitted assets exclude assets for which the state does not allow the company to take credit.</t>
  </si>
  <si>
    <t>MI KeyField: 123511</t>
  </si>
  <si>
    <t>Total Cash &amp; Investments ($000)</t>
  </si>
  <si>
    <t>MI KeyField: 122991</t>
  </si>
  <si>
    <t>Total Cash &amp; Investments, Excl Affiliated ($000)</t>
  </si>
  <si>
    <t>Cash and investments excluding investments in affiliated entities that includes both admitted and non-admitted assets</t>
  </si>
  <si>
    <t>MI KeyField: 123020</t>
  </si>
  <si>
    <t>Total Liabilities and C&amp;S ($000)</t>
  </si>
  <si>
    <t>NAIC Companies: Totals is the sum of all liabilities, surplus, and other funds in all lines reported. CA Health Companies: The sum of total liabilities and net worth.</t>
  </si>
  <si>
    <t>MI KeyField: 123012</t>
  </si>
  <si>
    <t>Total Liabilities incl Sep Accounts ($000)</t>
  </si>
  <si>
    <t>MI KeyField: 123005</t>
  </si>
  <si>
    <t>Total Liabilities without Sep Accounts ($000)</t>
  </si>
  <si>
    <t>Total liabilities excluding protected cell liabilities is equal to the sum of previous lines minus protected cell liabilities.</t>
  </si>
  <si>
    <t>MI KeyField: 123525</t>
  </si>
  <si>
    <t>Total Policy Reserves plus Deposits ($000)</t>
  </si>
  <si>
    <t>Aggregate reserve for life contracts plus aggregate reserve for accident and health contracts plus liability for deposit-type contracts</t>
  </si>
  <si>
    <t>MI KeyField: 123517</t>
  </si>
  <si>
    <t>Unassigned Surplus ($000)</t>
  </si>
  <si>
    <t>Unassigned surplus funds includes reductions for unearned employee stock ownership plan shares, amounts for quasi-reorganizations, and changes in the additional minimum pension liability. Unassigned surplus funds are the undistributed and unappropriated amounts of surplus.</t>
  </si>
  <si>
    <t>MI KeyField: 123009</t>
  </si>
  <si>
    <t>Accident &amp; Health Benefits ($000)</t>
  </si>
  <si>
    <t>MI KeyField: 123555</t>
  </si>
  <si>
    <t>Accident &amp; Health Inc. in Reserves ($000)</t>
  </si>
  <si>
    <t>Increase in aggregate reserves plus interest and adjustments on contract and deposit-type contract funds</t>
  </si>
  <si>
    <t>MI KeyField: 123567</t>
  </si>
  <si>
    <t>Accident &amp; Health Premiums ($000)</t>
  </si>
  <si>
    <t>MI KeyField: 123545</t>
  </si>
  <si>
    <t>Accident &amp; Health Surrenders ($000)</t>
  </si>
  <si>
    <t>MI KeyField: 123561</t>
  </si>
  <si>
    <t>Accident &amp; Health Trsfrs. to Sep. Accts ($000)</t>
  </si>
  <si>
    <t>MI KeyField: 123573</t>
  </si>
  <si>
    <t>All Other Changes in Surplus ($000)</t>
  </si>
  <si>
    <t>Change in surplus except that related to net income, unrealized capital gains, surplus notes, dividends to stockholders, and capital changes and surplus adjustments</t>
  </si>
  <si>
    <t>MI KeyField: 123059</t>
  </si>
  <si>
    <t>Annuity Benefits ($000)</t>
  </si>
  <si>
    <t>MI KeyField: 123554</t>
  </si>
  <si>
    <t>Annuity Inc. in Reserves ($000)</t>
  </si>
  <si>
    <t>MI KeyField: 123566</t>
  </si>
  <si>
    <t>Annuity Premiums &amp; Deposits ($000)</t>
  </si>
  <si>
    <t>MI KeyField: 123544</t>
  </si>
  <si>
    <t>Annuity Surrenders ($000)</t>
  </si>
  <si>
    <t>MI KeyField: 123560</t>
  </si>
  <si>
    <t>Annuity Trsfrs. to Sep. Accts ($000)</t>
  </si>
  <si>
    <t>MI KeyField: 123572</t>
  </si>
  <si>
    <t>Capital &amp; Surplus, Beginning of Period ($000)</t>
  </si>
  <si>
    <t>Policyholders surplus as of the beginning of the period</t>
  </si>
  <si>
    <t>MI KeyField: 123053</t>
  </si>
  <si>
    <t>Capital &amp; Surplus, Current Period Ended ($000)</t>
  </si>
  <si>
    <t>MI KeyField: 123060</t>
  </si>
  <si>
    <t>Capital Changes &amp; Surplus Adj ($000)</t>
  </si>
  <si>
    <t>NAIC Companies: Capital changes plus surplus adjustments. CA Companies: Increase in paid in surplus and contributed capital.</t>
  </si>
  <si>
    <t>MI KeyField: 123057</t>
  </si>
  <si>
    <t>Change in Surplus Notes ($000)</t>
  </si>
  <si>
    <t>The change in surplus notes. Includes issuing, paying the principal or reclassifying surplus notes.</t>
  </si>
  <si>
    <t>MI KeyField: 123056</t>
  </si>
  <si>
    <t>MI KeyField: 123577</t>
  </si>
  <si>
    <t>Credit Life &amp; Credit A&amp;H Benefits ($000)</t>
  </si>
  <si>
    <t>MI KeyField: 123556</t>
  </si>
  <si>
    <t>Credit Life &amp; Credit A&amp;H Inc. in Reserves ($000)</t>
  </si>
  <si>
    <t>MI KeyField: 123568</t>
  </si>
  <si>
    <t>Credit Life &amp; Credit A&amp;H Premiums ($000)</t>
  </si>
  <si>
    <t>MI KeyField: 123546</t>
  </si>
  <si>
    <t>Credit Life &amp; Credit A&amp;H Surrenders ($000)</t>
  </si>
  <si>
    <t>MI KeyField: 123562</t>
  </si>
  <si>
    <t>Credit Life &amp; Credit A&amp;H Trsfrs. to Sep. Accts ($000)</t>
  </si>
  <si>
    <t>MI KeyField: 123574</t>
  </si>
  <si>
    <t>MI KeyField: 123058</t>
  </si>
  <si>
    <t>Federal Income Tax ($000)</t>
  </si>
  <si>
    <t>MI KeyField: 123048</t>
  </si>
  <si>
    <t>General &amp; Administrative Expenses ($000)</t>
  </si>
  <si>
    <t>MI KeyField: 123578</t>
  </si>
  <si>
    <t>Insurance Taxes, Licenses and Fees ($000)</t>
  </si>
  <si>
    <t>Insurance taxes, licenses and fees, excluding federal income taxes, reports all guaranty fund assessments, insurance taxes (excluding federal income taxes), licenses and fees, net of reinsurance ceded</t>
  </si>
  <si>
    <t>MI KeyField: 123579</t>
  </si>
  <si>
    <t>Life Benefits ($000)</t>
  </si>
  <si>
    <t>MI KeyField: 123553</t>
  </si>
  <si>
    <t>Life Inc. in Reserves ($000)</t>
  </si>
  <si>
    <t>MI KeyField: 123565</t>
  </si>
  <si>
    <t>Life Insurance Premiums ($000)</t>
  </si>
  <si>
    <t>MI KeyField: 123543</t>
  </si>
  <si>
    <t>Life Surrenders ($000)</t>
  </si>
  <si>
    <t>MI KeyField: 123559</t>
  </si>
  <si>
    <t>Life Trsfrs. to Sep. Accts ($000)</t>
  </si>
  <si>
    <t>MI KeyField: 123571</t>
  </si>
  <si>
    <t>Net Gain from Operations before FIT ($000)</t>
  </si>
  <si>
    <t>MI KeyField: 123583</t>
  </si>
  <si>
    <t>MI KeyField: 123049</t>
  </si>
  <si>
    <t>Net Income before Cap Gains ($000)</t>
  </si>
  <si>
    <t>Net gain after policyholder dividends and federal income tax, before capital gains</t>
  </si>
  <si>
    <t>MI KeyField: 123584</t>
  </si>
  <si>
    <t>MI KeyField: 123043</t>
  </si>
  <si>
    <t>MI KeyField: 123044</t>
  </si>
  <si>
    <t>Net Unrealized Capital Gains (Losses) ($000)</t>
  </si>
  <si>
    <t>Change in net unrealized capital gains less capital gains tax includes equity in undistributed income of SCA entities, Joint Ventures, Partnerships, and Limited Liability companies as defined in SSAP No. 88, Investments in Subsidiary, Controlled, and Affiliated Entities</t>
  </si>
  <si>
    <t>MI KeyField: 123055</t>
  </si>
  <si>
    <t>Other Benefits ($000)</t>
  </si>
  <si>
    <t>MI KeyField: 123557</t>
  </si>
  <si>
    <t>Other Expenses ($000)</t>
  </si>
  <si>
    <t>Increase in loading on deferred and uncollected premiums and aggregate write-ins for deductions</t>
  </si>
  <si>
    <t>MI KeyField: 123580</t>
  </si>
  <si>
    <t>Other Inc. in Reserves ($000)</t>
  </si>
  <si>
    <t>MI KeyField: 123569</t>
  </si>
  <si>
    <t>Other Income ($000)</t>
  </si>
  <si>
    <t>Revenue less premiums and considerations, net investment income earned, reserve adjustments for ceded reinsurance and income from investment management and administration fees on separate accounts. Includes deposit-type funds for years 2000 and prior due to codification change.</t>
  </si>
  <si>
    <t>MI KeyField: 123551</t>
  </si>
  <si>
    <t>Other Premiums &amp; Considerations ($000)</t>
  </si>
  <si>
    <t>MI KeyField: 123547</t>
  </si>
  <si>
    <t>Other Surrenders ($000)</t>
  </si>
  <si>
    <t>MI KeyField: 123563</t>
  </si>
  <si>
    <t>Other Trsfrs. to Sep. Accts ($000)</t>
  </si>
  <si>
    <t>MI KeyField: 123575</t>
  </si>
  <si>
    <t>MI KeyField: 123042</t>
  </si>
  <si>
    <t>Premiums, Consideration and Deposits ($000)</t>
  </si>
  <si>
    <t>MI KeyField: 123548</t>
  </si>
  <si>
    <t>Reinsurance Allowance ($000)</t>
  </si>
  <si>
    <t>Reserve adjustments on reinsurance ceded. Includes reserve increase received each year from reinsurer on modified coinsurance ceded.</t>
  </si>
  <si>
    <t>MI KeyField: 123549</t>
  </si>
  <si>
    <t>MI KeyField: 123550</t>
  </si>
  <si>
    <t>Total Benefits ($000)</t>
  </si>
  <si>
    <t>MI KeyField: 123558</t>
  </si>
  <si>
    <t>Total Expenses ($000)</t>
  </si>
  <si>
    <t>NAIC Companies: Total underwriting deductions is the sum of losses incurred, loss expenses incurred, and other underwriting expenses incurred. CA Health Companies: Total expenses from the sum of medical, hospital, and administration expenses.</t>
  </si>
  <si>
    <t>MI KeyField: 124435</t>
  </si>
  <si>
    <t>Total Inc. in Reserves ($000)</t>
  </si>
  <si>
    <t>MI KeyField: 123570</t>
  </si>
  <si>
    <t>MI KeyField: 123552</t>
  </si>
  <si>
    <t>Total Surrenders ($000)</t>
  </si>
  <si>
    <t>MI KeyField: 123564</t>
  </si>
  <si>
    <t>Total Trsfrs. to Sep. Accts ($000)</t>
  </si>
  <si>
    <t>MI KeyField: 123576</t>
  </si>
  <si>
    <t>MI KeyField: 123586</t>
  </si>
  <si>
    <t>MI KeyField: 123588</t>
  </si>
  <si>
    <t>Crdt Life (Grp &amp; Indvl) (%)</t>
  </si>
  <si>
    <t>Lapse &amp; Surrender Ratio</t>
  </si>
  <si>
    <t>MI KeyField: 123672</t>
  </si>
  <si>
    <t>Credit Accident &amp; Health (%)</t>
  </si>
  <si>
    <t>MI KeyField: 123658</t>
  </si>
  <si>
    <t>Credit Life (%)</t>
  </si>
  <si>
    <t>MI KeyField: 123642</t>
  </si>
  <si>
    <t>Deposit Type Contracts ($000)</t>
  </si>
  <si>
    <t>Deposits received during the year includes considerations or amounts from contract holders that increased the fund balance.</t>
  </si>
  <si>
    <t>MI KeyField: 123593</t>
  </si>
  <si>
    <t>Direct 1st Yr &amp; Single Premiums ($000)</t>
  </si>
  <si>
    <t>First year (other than single) direct premiums plus single direct premiums</t>
  </si>
  <si>
    <t>MI KeyField: 123589</t>
  </si>
  <si>
    <t>Direct Renewal Premiums ($000)</t>
  </si>
  <si>
    <t>The direct portion of collected, uncollected, deferred and accrued renewal premiums. Excludes premiums and considerations received in advance and prior year premiums uncollected, deferred and accrued, less advances. Includes fees, experience rating refunds and accrued return retrospective premiums.</t>
  </si>
  <si>
    <t>MI KeyField: 123590</t>
  </si>
  <si>
    <t>General Expense Ratio (%)</t>
  </si>
  <si>
    <t>MI KeyField: 123587</t>
  </si>
  <si>
    <t>Group Accident &amp; Health (%)</t>
  </si>
  <si>
    <t>MI KeyField: 123654</t>
  </si>
  <si>
    <t>Group Annuities (%)</t>
  </si>
  <si>
    <t>MI KeyField: 123650</t>
  </si>
  <si>
    <t>Group Life (%)</t>
  </si>
  <si>
    <t>MI KeyField: 123646</t>
  </si>
  <si>
    <t>Growth in deposit type contracts</t>
  </si>
  <si>
    <t>MI KeyField: 123598</t>
  </si>
  <si>
    <t>Growth in first year (other than single) direct premiums plus single direct premiums</t>
  </si>
  <si>
    <t>MI KeyField: 123594</t>
  </si>
  <si>
    <t>Growth in direct renewal premiums</t>
  </si>
  <si>
    <t>MI KeyField: 123595</t>
  </si>
  <si>
    <t>MI KeyField: 123597</t>
  </si>
  <si>
    <t>Growth in net reinsurance premiums</t>
  </si>
  <si>
    <t>MI KeyField: 123596</t>
  </si>
  <si>
    <t>Individual Annuities (%)</t>
  </si>
  <si>
    <t>MI KeyField: 123634</t>
  </si>
  <si>
    <t>Industrial Life (%)</t>
  </si>
  <si>
    <t>MI KeyField: 123626</t>
  </si>
  <si>
    <t>Life Insurance (No Annuity) (%)</t>
  </si>
  <si>
    <t>MI KeyField: 123674</t>
  </si>
  <si>
    <t>Major Segment: Accident &amp; Health (%)</t>
  </si>
  <si>
    <t>Major Segment: Annuity (%)</t>
  </si>
  <si>
    <t>Major Segment: Credit (%)</t>
  </si>
  <si>
    <t>Major Segment: Life (%)</t>
  </si>
  <si>
    <t>Major Segment: Other (%)</t>
  </si>
  <si>
    <t>Mid-Atlantic Region (%)</t>
  </si>
  <si>
    <t>Direct premiums and annuity considerations for the given geography area and line of business as a percent of total company direct premiums and annuity considerations for the line of business</t>
  </si>
  <si>
    <t>MI KeyField: 123600</t>
  </si>
  <si>
    <t>Midwest Region (%)</t>
  </si>
  <si>
    <t>MI KeyField: 123602</t>
  </si>
  <si>
    <t>Net Premiums, Annuity and S.C. Consid. Growth (%)</t>
  </si>
  <si>
    <t>MI KeyField: 123585</t>
  </si>
  <si>
    <t>MI KeyField: 123592</t>
  </si>
  <si>
    <t>Net Reinsurance Premiums ($000)</t>
  </si>
  <si>
    <t>Reinsurance assumed less reinsurance ceded</t>
  </si>
  <si>
    <t>MI KeyField: 123591</t>
  </si>
  <si>
    <t>Northeast Region (%)</t>
  </si>
  <si>
    <t>MI KeyField: 123599</t>
  </si>
  <si>
    <t>Ordinary Life (%)</t>
  </si>
  <si>
    <t>MI KeyField: 123630</t>
  </si>
  <si>
    <t>Other Accident &amp; Health (%)</t>
  </si>
  <si>
    <t>MI KeyField: 123662</t>
  </si>
  <si>
    <t>Southeast Region (%)</t>
  </si>
  <si>
    <t>MI KeyField: 123601</t>
  </si>
  <si>
    <t>Southwest Region (%)</t>
  </si>
  <si>
    <t>MI KeyField: 123603</t>
  </si>
  <si>
    <t>Tax, License &amp; Fees Ratio (%)</t>
  </si>
  <si>
    <t>All taxes, licenses and fees paid as a percent of premiums, annuity considerations and considerations for supplementary contracts with life contingencies. Includes deposit-type funds for years 2000 and prior due to codification change.</t>
  </si>
  <si>
    <t>MI KeyField: 123668</t>
  </si>
  <si>
    <t>Total Expense Ratio incl commissions &amp; Taxes (%)</t>
  </si>
  <si>
    <t>Expenses including commissions and taxes as a percent of premiums, annuity considerations and considerations for supplementary contracts with life contingencies. Includes deposit-type funds for years 2000 and prior due to codification change.</t>
  </si>
  <si>
    <t>MI KeyField: 123669</t>
  </si>
  <si>
    <t>Total Net Premiums, Annuity &amp; S.C. Considerations ($000)</t>
  </si>
  <si>
    <t>West Region (%)</t>
  </si>
  <si>
    <t>MI KeyField: 123604</t>
  </si>
  <si>
    <t>1 - 5 Years / Total Bonds (%)</t>
  </si>
  <si>
    <t>MI KeyField: 123288</t>
  </si>
  <si>
    <t>10 - 20 Years / Total Bonds (%)</t>
  </si>
  <si>
    <t>MI KeyField: 123290</t>
  </si>
  <si>
    <t>5 - 10 Years / Total Bonds (%)</t>
  </si>
  <si>
    <t>MI KeyField: 123289</t>
  </si>
  <si>
    <t>&lt; 1 Year / Total Bonds (%)</t>
  </si>
  <si>
    <t>MI KeyField: 123286</t>
  </si>
  <si>
    <t>&gt; 20 Years / Total Bonds (%)</t>
  </si>
  <si>
    <t>MI KeyField: 123291</t>
  </si>
  <si>
    <t>Affiliated (actual)</t>
  </si>
  <si>
    <t>MI KeyField: 123282</t>
  </si>
  <si>
    <t>Affiliated / Total Bonds (%)</t>
  </si>
  <si>
    <t>MI KeyField: 123271</t>
  </si>
  <si>
    <t>Affiliated / Total Common (%)</t>
  </si>
  <si>
    <t>Carrying value of assets with certain characteristics as a percent of total common stock</t>
  </si>
  <si>
    <t>MI KeyField: 123301</t>
  </si>
  <si>
    <t>Affiliated / Total Preferred (%)</t>
  </si>
  <si>
    <t>Carrying value of assets with certain characteristics as a percent of total preferred stock</t>
  </si>
  <si>
    <t>MI KeyField: 123296</t>
  </si>
  <si>
    <t>Affiliated Cash &amp; Investments ($000)</t>
  </si>
  <si>
    <t>MI KeyField: 124436</t>
  </si>
  <si>
    <t>Bank Loans / Total Bonds (%)</t>
  </si>
  <si>
    <t>MI KeyField: 318658</t>
  </si>
  <si>
    <t>Banks, Trust &amp; Unaffil Insurance / Total Common (%)</t>
  </si>
  <si>
    <t>MI KeyField: 123300</t>
  </si>
  <si>
    <t>Banks, Trust &amp; Unaffil Insurance / Total Preferred (%)</t>
  </si>
  <si>
    <t>MI KeyField: 123294</t>
  </si>
  <si>
    <t>Bonds Rated 3-6 / C&amp;S (%)</t>
  </si>
  <si>
    <t>Carrying value of bonds with a 3 through 6 rating as a percent of capital and surplus</t>
  </si>
  <si>
    <t>MI KeyField: 123285</t>
  </si>
  <si>
    <t>MI KeyField: 123284</t>
  </si>
  <si>
    <t>Contract Loans / Unaff. Investments (%)</t>
  </si>
  <si>
    <t>Contract loans as a percent of gross cash and invested assets excluding affiliated</t>
  </si>
  <si>
    <t>MI KeyField: 123250</t>
  </si>
  <si>
    <t>Credit Tenant Loans (actual)</t>
  </si>
  <si>
    <t>MI KeyField: 123281</t>
  </si>
  <si>
    <t>Credit Tenant Loans / Total Bonds (%)</t>
  </si>
  <si>
    <t>MI KeyField: 123270</t>
  </si>
  <si>
    <t>Foreign Government (actual)</t>
  </si>
  <si>
    <t>MI KeyField: 123275</t>
  </si>
  <si>
    <t>Foreign Government / Total Bonds (%)</t>
  </si>
  <si>
    <t>MI KeyField: 123264</t>
  </si>
  <si>
    <t>Gross Yield - All Other Inv. Assets (%)</t>
  </si>
  <si>
    <t>Annualized investment return earned on average other long-term investments, receivable for securities and aggregate write-ins for invested assets</t>
  </si>
  <si>
    <t>MI KeyField: 123261</t>
  </si>
  <si>
    <t>MI KeyField: 123254</t>
  </si>
  <si>
    <t>Gross Yield - Cash and Short Term (%)</t>
  </si>
  <si>
    <t>Gross Yield on Cash and Short-term Investments</t>
  </si>
  <si>
    <t>MI KeyField: 123260</t>
  </si>
  <si>
    <t>Gross Yield - Common Stocks (excl affiliates) (%)</t>
  </si>
  <si>
    <t>Annualized investment return earned on average unaffiliated common stock invested assets</t>
  </si>
  <si>
    <t>MI KeyField: 123256</t>
  </si>
  <si>
    <t>Gross Yield - Contract Loans (%)</t>
  </si>
  <si>
    <t>Gross Yield on Contract Loans</t>
  </si>
  <si>
    <t>MI KeyField: 123259</t>
  </si>
  <si>
    <t>Gross Yield - Mortgage Loans (%)</t>
  </si>
  <si>
    <t>Gross Yield on Mortgage Loans</t>
  </si>
  <si>
    <t>MI KeyField: 123257</t>
  </si>
  <si>
    <t>Gross Yield - Preferred Stocks (excl affiliates) (%)</t>
  </si>
  <si>
    <t>Annualized investment return earned on average unaffiliated preferred stock invested assets</t>
  </si>
  <si>
    <t>MI KeyField: 123255</t>
  </si>
  <si>
    <t>Gross Yield - Real Estate (%)</t>
  </si>
  <si>
    <t>Gross Yield on Real Estate</t>
  </si>
  <si>
    <t>MI KeyField: 123258</t>
  </si>
  <si>
    <t>Hybrid Securities / Total Bonds (%)</t>
  </si>
  <si>
    <t>MI KeyField: 267838</t>
  </si>
  <si>
    <t>Income Producing Real Estate / Total (%)</t>
  </si>
  <si>
    <t>Carrying value less encumbrances of assets with certain characteristics as a percent of total real estate</t>
  </si>
  <si>
    <t>MI KeyField: 123310</t>
  </si>
  <si>
    <t>Industrial &amp; Misc / Total Common (%)</t>
  </si>
  <si>
    <t>MI KeyField: 123299</t>
  </si>
  <si>
    <t>Industrial &amp; Misc / Total Preferred (%)</t>
  </si>
  <si>
    <t>MI KeyField: 123295</t>
  </si>
  <si>
    <t>Industrial (actual)</t>
  </si>
  <si>
    <t>MI KeyField: 123280</t>
  </si>
  <si>
    <t>Industrial / Total Bonds (%)</t>
  </si>
  <si>
    <t>MI KeyField: 123269</t>
  </si>
  <si>
    <t>Mortgages 90+ Due / Total (%)</t>
  </si>
  <si>
    <t>Recorded investment excluding accrued interest of assets with certain characteristics as a percent of total mortgage loans</t>
  </si>
  <si>
    <t>MI KeyField: 123305</t>
  </si>
  <si>
    <t>Mortgages in Foreclosure / C&amp;S (%)</t>
  </si>
  <si>
    <t>Recorded investment excluding accrued interest of assets with certain characteristics as a percent of capital and surplus</t>
  </si>
  <si>
    <t>MI KeyField: 123307</t>
  </si>
  <si>
    <t>Mortgages in Foreclosure / Total (%)</t>
  </si>
  <si>
    <t>MI KeyField: 123306</t>
  </si>
  <si>
    <t>Mortgages in Good Standing / Total (%)</t>
  </si>
  <si>
    <t>MI KeyField: 123303</t>
  </si>
  <si>
    <t>MI KeyField: 123241</t>
  </si>
  <si>
    <t>MI KeyField: 123253</t>
  </si>
  <si>
    <t>Political Subdivisions (actual)</t>
  </si>
  <si>
    <t>MI KeyField: 123277</t>
  </si>
  <si>
    <t>Political Subdivisions / Total Bonds (%)</t>
  </si>
  <si>
    <t>MI KeyField: 123266</t>
  </si>
  <si>
    <t>Privately Placed Bonds / C&amp;S (%)</t>
  </si>
  <si>
    <t>Carrying value of assets with certain characteristics as a percent of capital and surplus</t>
  </si>
  <si>
    <t>MI KeyField: 123273</t>
  </si>
  <si>
    <t>Privately Placed Bonds / Total Bonds (%)</t>
  </si>
  <si>
    <t>MI KeyField: 123272</t>
  </si>
  <si>
    <t>Public Utilities (actual)</t>
  </si>
  <si>
    <t>MI KeyField: 123279</t>
  </si>
  <si>
    <t>Public Utilities / Total Bonds (%)</t>
  </si>
  <si>
    <t>MI KeyField: 123268</t>
  </si>
  <si>
    <t>Public Utilities / Total Common (%)</t>
  </si>
  <si>
    <t>MI KeyField: 123298</t>
  </si>
  <si>
    <t>Public Utilities / Total Preferred (%)</t>
  </si>
  <si>
    <t>MI KeyField: 123293</t>
  </si>
  <si>
    <t>Real Estate / Unaff. Investments (%)</t>
  </si>
  <si>
    <t>Real estate owned as a percent of gross cash and invested assets excluding affiliated</t>
  </si>
  <si>
    <t>MI KeyField: 123249</t>
  </si>
  <si>
    <t>Real Estate Held for Sale / Total (%)</t>
  </si>
  <si>
    <t>MI KeyField: 123311</t>
  </si>
  <si>
    <t>Real Estate Occupied / Total (%)</t>
  </si>
  <si>
    <t>MI KeyField: 123309</t>
  </si>
  <si>
    <t>Realized Capital Gains ($000)</t>
  </si>
  <si>
    <t>MI KeyField: 123242</t>
  </si>
  <si>
    <t>Restructured Mortgages / Total (%)</t>
  </si>
  <si>
    <t>MI KeyField: 123304</t>
  </si>
  <si>
    <t>SVO Identified Funds / Total Bonds (%)</t>
  </si>
  <si>
    <t>MI KeyField: 267839</t>
  </si>
  <si>
    <t>Special Revenue (actual)</t>
  </si>
  <si>
    <t>MI KeyField: 123278</t>
  </si>
  <si>
    <t>Special Revenue / Total Bonds (%)</t>
  </si>
  <si>
    <t>MI KeyField: 123267</t>
  </si>
  <si>
    <t>States, Territories &amp; Possessions (actual)</t>
  </si>
  <si>
    <t>MI KeyField: 123276</t>
  </si>
  <si>
    <t>States, Territories &amp; Possessions / Total Bonds (%)</t>
  </si>
  <si>
    <t>MI KeyField: 123265</t>
  </si>
  <si>
    <t>Total Bonds (actual)</t>
  </si>
  <si>
    <t>MI KeyField: 123283</t>
  </si>
  <si>
    <t>Fair value of the investment including the effect of foreign currency translations and accrued interest</t>
  </si>
  <si>
    <t>MI KeyField: 123262</t>
  </si>
  <si>
    <t>MI KeyField: 123244</t>
  </si>
  <si>
    <t>Common Stock</t>
  </si>
  <si>
    <t>MI KeyField: 123297</t>
  </si>
  <si>
    <t>Mortgage Loans Book Value</t>
  </si>
  <si>
    <t>MI KeyField: 123302</t>
  </si>
  <si>
    <t>Preferred Stock</t>
  </si>
  <si>
    <t>MI KeyField: 123292</t>
  </si>
  <si>
    <t>Real Estate Book Value</t>
  </si>
  <si>
    <t>MI KeyField: 123308</t>
  </si>
  <si>
    <t>U.S Government (actual)</t>
  </si>
  <si>
    <t>MI KeyField: 123274</t>
  </si>
  <si>
    <t>U.S Government / Total Bonds (%)</t>
  </si>
  <si>
    <t>MI KeyField: 123263</t>
  </si>
  <si>
    <t>MI KeyField: 123245</t>
  </si>
  <si>
    <t>Unaff. Cash &amp; Short Term / Unaff. Investments (%)</t>
  </si>
  <si>
    <t>Cash and short-term investments excluding affiliated as a percent of gross cash and invested assets excluding affiliated</t>
  </si>
  <si>
    <t>MI KeyField: 123251</t>
  </si>
  <si>
    <t>MI KeyField: 123247</t>
  </si>
  <si>
    <t>Unaff. Mortgage Loans / Unaff. Investments (%)</t>
  </si>
  <si>
    <t>Mortgage loans excluding affiliated mortgage loans as a percent of gross cash and invested assets excluding affiliated</t>
  </si>
  <si>
    <t>MI KeyField: 123248</t>
  </si>
  <si>
    <t>Unaff. Other Investments / Unaff. Investments (%)</t>
  </si>
  <si>
    <t>Other long-term investments excluding affiliated, receivable for securities and aggregate write-ins for invested assets as a percent of gross cash and invested assets excluding affiliated</t>
  </si>
  <si>
    <t>MI KeyField: 123252</t>
  </si>
  <si>
    <t>MI KeyField: 123246</t>
  </si>
  <si>
    <t>Unrealized Capital Gains ($000)</t>
  </si>
  <si>
    <t>MI KeyField: 123243</t>
  </si>
  <si>
    <t>MI KeyField: 123211</t>
  </si>
  <si>
    <t>Affiliated Investments ($000)</t>
  </si>
  <si>
    <t>MI KeyField: 123206</t>
  </si>
  <si>
    <t>MI KeyField: 123209</t>
  </si>
  <si>
    <t>Agents Balances (not in C&amp;S) ($000)</t>
  </si>
  <si>
    <t>NAIC Companies: Net admitted uncollected premiums and agents' balances in course of collection include direct and group billed uncollected premiums, amounts collected but not yet remitted to home office, accident and health premiums due and unpaid, life insurance premiums and annuity considerations uncollected on in force business (less premiums on reinsurance ceded and less loading), and title insurance premiums and fees receivable. Reinsurance balances payable are not deducted. Excludes receivables relating to uninsured accident and health plans and the uninsured portion of partially insured accident and health plans and any valuation allowance. Net admitted assets exclude assets for which the state does not allow the company to take credit. CA Health Companies: Gross amounts collectible from groups or individuals who receive services from the reporting entity, less the amount accrued for premiums determined to be uncollectible for the period. Exclude fee-for-service. All information is included in the tangible net equity calculation.</t>
  </si>
  <si>
    <t>MI KeyField: 123205</t>
  </si>
  <si>
    <t>This ratio measures the degree to which solvency of an insurer depends on an asset that frequently cannot be converted to cash in the event of liquidation. In addition, the ratio is reasonably effective in distinguishing between troubled and sound companies. The ratio reflects the amount of agents' balances in course of collection as a percent of policyholders' surplus. A ratio result that is outside the usual range is not necessarily considered adverse. Ratios and trends are valuable in identifying insurers who might experience financial difficulties. The usual range for this ratio is less than 40 percent.</t>
  </si>
  <si>
    <t>MI KeyField: 123208</t>
  </si>
  <si>
    <t>MI KeyField: 123219</t>
  </si>
  <si>
    <t>MI KeyField: 123753</t>
  </si>
  <si>
    <t>Bond Average Asset Quality (1-6) (Actual) (actual)</t>
  </si>
  <si>
    <t>MI KeyField: 123233</t>
  </si>
  <si>
    <t>MI KeyField: 123217</t>
  </si>
  <si>
    <t>MI KeyField: 123203</t>
  </si>
  <si>
    <t>Cash &amp; Short-Term Investments / C&amp;S (%)</t>
  </si>
  <si>
    <t>Net admitted cash and short term investments as a percent of capital and surplus</t>
  </si>
  <si>
    <t>MI KeyField: 123230</t>
  </si>
  <si>
    <t>Cash &amp; Short-Term Investments / Liabilities (%)</t>
  </si>
  <si>
    <t>Net admitted cash and short term investments as a percent of liabilities excluding separate account business</t>
  </si>
  <si>
    <t>MI KeyField: 123228</t>
  </si>
  <si>
    <t>Cash, Common &amp; Liquid Bonds / Liabilities (%)</t>
  </si>
  <si>
    <t>Cash and equivalents, common stock and carrying value of bonds with a 1 or 2 rating as a percent of liabilities</t>
  </si>
  <si>
    <t>MI KeyField: 123229</t>
  </si>
  <si>
    <t>Change in IMR and AVR ($000)</t>
  </si>
  <si>
    <t>Change in interest maintenance reserve and asset valuation reserve during the period</t>
  </si>
  <si>
    <t>MI KeyField: 123754</t>
  </si>
  <si>
    <t>Growth in dividends to stockholders</t>
  </si>
  <si>
    <t>MI KeyField: 123222</t>
  </si>
  <si>
    <t>MI KeyField: 123216</t>
  </si>
  <si>
    <t>Class 5 and 6 Bonds / C&amp;S (%)</t>
  </si>
  <si>
    <t>Carrying value of bonds with a 5 or 6 rating as a percent of capital and surplus</t>
  </si>
  <si>
    <t>MI KeyField: 123234</t>
  </si>
  <si>
    <t>Common Stocks / C&amp;S (%)</t>
  </si>
  <si>
    <t>Net admitted common stocks as a percent of capital and surplus</t>
  </si>
  <si>
    <t>MI KeyField: 123235</t>
  </si>
  <si>
    <t>Dividends to stockholders as a percent of net income</t>
  </si>
  <si>
    <t>MI KeyField: 123220</t>
  </si>
  <si>
    <t>MI KeyField: 123218</t>
  </si>
  <si>
    <t>MI KeyField: 123752</t>
  </si>
  <si>
    <t>Liabilities / Capital &amp; Surplus (%)</t>
  </si>
  <si>
    <t>Liabilities excluding separate account business as a percent of capital and surplus</t>
  </si>
  <si>
    <t>MI KeyField: 123227</t>
  </si>
  <si>
    <t>Liabilities / Invested Assets (%)</t>
  </si>
  <si>
    <t>Total liabilities as a percent of net admitted cash and equivalent assets and short-term investments</t>
  </si>
  <si>
    <t>MI KeyField: 123231</t>
  </si>
  <si>
    <t>Mortgage &amp; Real Estate / C&amp;S (%)</t>
  </si>
  <si>
    <t>Net admitted mortgage loans and real estate as a percent of capital and surplus</t>
  </si>
  <si>
    <t>MI KeyField: 123237</t>
  </si>
  <si>
    <t>Mortgages in Process of Foreclosure / Mortgages (%)</t>
  </si>
  <si>
    <t>MI KeyField: 123238</t>
  </si>
  <si>
    <t>Net Income exc Capital Gains ($000)</t>
  </si>
  <si>
    <t>Net income excluding the effect of capital gains income</t>
  </si>
  <si>
    <t>MI KeyField: 123213</t>
  </si>
  <si>
    <t>MI KeyField: 123215</t>
  </si>
  <si>
    <t>Net premiums and deposits / Average C&amp;S (%)</t>
  </si>
  <si>
    <t>MI KeyField: 123755</t>
  </si>
  <si>
    <t>Preferred Stocks / C&amp;S (%)</t>
  </si>
  <si>
    <t>Net admitted preferred stocks as a percent of capital and surplus</t>
  </si>
  <si>
    <t>MI KeyField: 123236</t>
  </si>
  <si>
    <t>Privately Placed Bonds / Capital &amp; Surplus (%)</t>
  </si>
  <si>
    <t>MI KeyField: 123240</t>
  </si>
  <si>
    <t>MI KeyField: 123239</t>
  </si>
  <si>
    <t>Realized Capital Gains (Losses) ($000)</t>
  </si>
  <si>
    <t>MI KeyField: 123214</t>
  </si>
  <si>
    <t>Risk Based Capital Ratio (TAC/ACL RBC)(%) (%)</t>
  </si>
  <si>
    <t>MI KeyField: 123212</t>
  </si>
  <si>
    <t>Dividends to stockholders as a percent of average capital and surplus</t>
  </si>
  <si>
    <t>MI KeyField: 123221</t>
  </si>
  <si>
    <t>MI KeyField: 123204</t>
  </si>
  <si>
    <t>Surplus notes as a percent of capital and surplus</t>
  </si>
  <si>
    <t>MI KeyField: 123207</t>
  </si>
  <si>
    <t>Surplus Relief ($000)</t>
  </si>
  <si>
    <t>Ceded Outstanding Surplus Relief</t>
  </si>
  <si>
    <t>MI KeyField: 123748</t>
  </si>
  <si>
    <t>Surplus relief as a percent of capital and surplus</t>
  </si>
  <si>
    <t>MI KeyField: 123750</t>
  </si>
  <si>
    <t>Total Adjusted Capital ($000)</t>
  </si>
  <si>
    <t>MI KeyField: 123210</t>
  </si>
  <si>
    <t>MI KeyField: 123756</t>
  </si>
  <si>
    <t>Active Life Additional Contract Reserves ($000)</t>
  </si>
  <si>
    <t>Sum of additional contract reserves, additional actuarial reserves, reserve for future contingent benefits, reserve for rate credits, and aggregate write-ins for reserves</t>
  </si>
  <si>
    <t>MI KeyField: 123703</t>
  </si>
  <si>
    <t>Active Life Unearned Premium Reserves ($000)</t>
  </si>
  <si>
    <t>Active Life Reserve: Unearned Premium</t>
  </si>
  <si>
    <t>MI KeyField: 123694</t>
  </si>
  <si>
    <t>Claim Reserves ($000)</t>
  </si>
  <si>
    <t>Accident &amp; health net claim reserves</t>
  </si>
  <si>
    <t>MI KeyField: 116480</t>
  </si>
  <si>
    <t>Collectively Renewable ($000)</t>
  </si>
  <si>
    <t>MI KeyField: 123697</t>
  </si>
  <si>
    <t>Credit Accident &amp; Health ($000)</t>
  </si>
  <si>
    <t>MI KeyField: 123692</t>
  </si>
  <si>
    <t>Credit Accident and Health ($000)</t>
  </si>
  <si>
    <t>MI KeyField: 123696</t>
  </si>
  <si>
    <t>Credit Life ($000)</t>
  </si>
  <si>
    <t>Aggregate reserve for life contracts excludes reserves relating to uninsured accident and health plans and the uninsured portions of partially insured accident and health plans.</t>
  </si>
  <si>
    <t>MI KeyField: 123688</t>
  </si>
  <si>
    <t>Deposit-Type Fund Balance</t>
  </si>
  <si>
    <t>MI KeyField: 123719</t>
  </si>
  <si>
    <t>Dividend Accumulations or Refunds ($000)</t>
  </si>
  <si>
    <t>Deposit Contract Balance w/ Reinsur: Supplements</t>
  </si>
  <si>
    <t>MI KeyField: 123722</t>
  </si>
  <si>
    <t>Group Accident &amp; Health ($000)</t>
  </si>
  <si>
    <t>MI KeyField: 123691</t>
  </si>
  <si>
    <t>Group Accident and Health ($000)</t>
  </si>
  <si>
    <t>MI KeyField: 123695</t>
  </si>
  <si>
    <t>Group Annuities ($000)</t>
  </si>
  <si>
    <t>MI KeyField: 123690</t>
  </si>
  <si>
    <t>Group Life Insurance ($000)</t>
  </si>
  <si>
    <t>MI KeyField: 123689</t>
  </si>
  <si>
    <t>Growth - Total Reserves &amp; Deposits, incl SA (%)</t>
  </si>
  <si>
    <t>MI KeyField: 123677</t>
  </si>
  <si>
    <t>Growth in general account reserves</t>
  </si>
  <si>
    <t>MI KeyField: 123676</t>
  </si>
  <si>
    <t>Guaranteed Investment Contracts ($000)</t>
  </si>
  <si>
    <t>Balance at the end of the current year net of reinsurance attributable to guaranteed interest contracts</t>
  </si>
  <si>
    <t>MI KeyField: 123720</t>
  </si>
  <si>
    <t>Guaranteed Renewable ($000)</t>
  </si>
  <si>
    <t>MI KeyField: 123699</t>
  </si>
  <si>
    <t>Individual Annuity ($000)</t>
  </si>
  <si>
    <t>MI KeyField: 123686</t>
  </si>
  <si>
    <t>Industrial Life ($000)</t>
  </si>
  <si>
    <t>MI KeyField: 123684</t>
  </si>
  <si>
    <t>Major Segment: Accident &amp; Health, incl Credit ($000)</t>
  </si>
  <si>
    <t>MI KeyField: 123682</t>
  </si>
  <si>
    <t>Major Segment: Annuity ($000)</t>
  </si>
  <si>
    <t>MI KeyField: 123681</t>
  </si>
  <si>
    <t>Major Segment: Life, incl Credit ($000)</t>
  </si>
  <si>
    <t>MI KeyField: 123680</t>
  </si>
  <si>
    <t>Major Segment: Other ($000)</t>
  </si>
  <si>
    <t>MI KeyField: 123683</t>
  </si>
  <si>
    <t>Non-Cancelable ($000)</t>
  </si>
  <si>
    <t>MI KeyField: 123698</t>
  </si>
  <si>
    <t>Non-Renewable Stated Reasons Only ($000)</t>
  </si>
  <si>
    <t>MI KeyField: 123700</t>
  </si>
  <si>
    <t>Ordinary Life ($000)</t>
  </si>
  <si>
    <t>MI KeyField: 123685</t>
  </si>
  <si>
    <t>Other ($000)</t>
  </si>
  <si>
    <t>Balance at the end of the current year net of reinsurance attributable to premium and other deposit funds</t>
  </si>
  <si>
    <t>MI KeyField: 123724</t>
  </si>
  <si>
    <t>Other Accident &amp; Health ($000)</t>
  </si>
  <si>
    <t>MI KeyField: 123693</t>
  </si>
  <si>
    <t>Other Accident Only ($000)</t>
  </si>
  <si>
    <t>MI KeyField: 123701</t>
  </si>
  <si>
    <t>Premium and Other Deposit Funds ($000)</t>
  </si>
  <si>
    <t>Balance at the end of the current year net of reinsurance attributable to dividend accumulations or refunds</t>
  </si>
  <si>
    <t>MI KeyField: 123723</t>
  </si>
  <si>
    <t>Supplemental Contracts and Annuities Certain ($000)</t>
  </si>
  <si>
    <t>Deposit Contract Balance w/ Reinsur: Annuities</t>
  </si>
  <si>
    <t>MI KeyField: 123721</t>
  </si>
  <si>
    <t>Supplementary Contracts ($000)</t>
  </si>
  <si>
    <t>MI KeyField: 123687</t>
  </si>
  <si>
    <t>Total Reserves &amp; Deposits ($000)</t>
  </si>
  <si>
    <t>MI KeyField: 123675</t>
  </si>
  <si>
    <t>MI KeyField: 123679</t>
  </si>
  <si>
    <t>Total Reserves &amp; Deposits, incl SA ($000)</t>
  </si>
  <si>
    <t>MI KeyField: 123678</t>
  </si>
  <si>
    <t>Average face amount of group certificates outstanding</t>
  </si>
  <si>
    <t>MI KeyField: 123734</t>
  </si>
  <si>
    <t>Average face amount of policies and group certificates outstanding</t>
  </si>
  <si>
    <t>MI KeyField: 123733</t>
  </si>
  <si>
    <t>Average face amount of policies outstanding</t>
  </si>
  <si>
    <t>MI KeyField: 123731</t>
  </si>
  <si>
    <t>MI KeyField: 123732</t>
  </si>
  <si>
    <t>Average reserves of policies outstanding</t>
  </si>
  <si>
    <t>MI KeyField: 123738</t>
  </si>
  <si>
    <t>Average in force premiums of policies outstanding</t>
  </si>
  <si>
    <t>MI KeyField: 123746</t>
  </si>
  <si>
    <t>MI KeyField: 123745</t>
  </si>
  <si>
    <t>MI KeyField: 123747</t>
  </si>
  <si>
    <t>Face Amount of In Force - Credit Life ($000)</t>
  </si>
  <si>
    <t>Insurance in Force</t>
  </si>
  <si>
    <t>MI KeyField: 123729</t>
  </si>
  <si>
    <t>Face Amount of In Force - Group Life ($000)</t>
  </si>
  <si>
    <t>MI KeyField: 123730</t>
  </si>
  <si>
    <t>Face Amount of In Force - Industrial Life ($000)</t>
  </si>
  <si>
    <t>MI KeyField: 123727</t>
  </si>
  <si>
    <t>Face Amount of In Force - Ordinary Life ($000)</t>
  </si>
  <si>
    <t>MI KeyField: 123728</t>
  </si>
  <si>
    <t>MI KeyField: 123739</t>
  </si>
  <si>
    <t>Number of Policies - A&amp;H (Actual) (actual)</t>
  </si>
  <si>
    <t>Policies in Force</t>
  </si>
  <si>
    <t>MI KeyField: 123744</t>
  </si>
  <si>
    <t>Premiums In Force - Credit A&amp;H ($000)</t>
  </si>
  <si>
    <t>Premiums in force at the end of the prior year are the premiums last collected on in force policies.</t>
  </si>
  <si>
    <t>MI KeyField: 123742</t>
  </si>
  <si>
    <t>Premiums In Force - Group A&amp;H ($000)</t>
  </si>
  <si>
    <t>MI KeyField: 123741</t>
  </si>
  <si>
    <t>Premiums In Force - Other A&amp;H ($000)</t>
  </si>
  <si>
    <t>MI KeyField: 123743</t>
  </si>
  <si>
    <t>Premiums In Force - A&amp;H Incl. Credit ($000)</t>
  </si>
  <si>
    <t>MI KeyField: 123740</t>
  </si>
  <si>
    <t>Total Face of Amount In Force - Life Incl. Credit ($000)</t>
  </si>
  <si>
    <t>MI KeyField: 123726</t>
  </si>
  <si>
    <t>Total In Force Cntrcts - Indvdl Annuities (Actual) (actual)</t>
  </si>
  <si>
    <t>Immediate and deferred ordinary annuities in force plus group contracts in force</t>
  </si>
  <si>
    <t>MI KeyField: 123735</t>
  </si>
  <si>
    <t>Total In Force Cntrcts-Dpsit &amp; Dvdnd Accm (Actual) ($000)</t>
  </si>
  <si>
    <t>In force deposit funds contracts and dividend accumulations contracts</t>
  </si>
  <si>
    <t>MI KeyField: 123737</t>
  </si>
  <si>
    <t>Total In Force Crtfcts - Group Annuities (Actual) (actual)</t>
  </si>
  <si>
    <t>Group Annuity Certificates In Force BOP</t>
  </si>
  <si>
    <t>MI KeyField: 123736</t>
  </si>
  <si>
    <t>Assmd Unearnd Prem &amp; Rsrv Liab (A&amp;H) - Total ($000)</t>
  </si>
  <si>
    <t>Assumed Unearned Prem &amp; Reserve Liab</t>
  </si>
  <si>
    <t>MI KeyField: 123796</t>
  </si>
  <si>
    <t>Assmd Unearnd Prem &amp; Rsrv Liab (A&amp;H) - Ttl Afflts ($000)</t>
  </si>
  <si>
    <t>MI KeyField: 123794</t>
  </si>
  <si>
    <t>Assmd Unearnd Prem &amp; Rsrv Liab(A&amp;H) - Ttl N-Afflts ($000)</t>
  </si>
  <si>
    <t>MI KeyField: 123795</t>
  </si>
  <si>
    <t>Assumed Amnt in Force (Life) - Gen Accnts - Afflts ($000)</t>
  </si>
  <si>
    <t>Amount in force at the end of the year. Represents the ceded amount of the basic life insurance policy.</t>
  </si>
  <si>
    <t>MI KeyField: 123784</t>
  </si>
  <si>
    <t>Assumed Amnt in Force (Life)-Gen Accnts-Non Afflts ($000)</t>
  </si>
  <si>
    <t>MI KeyField: 123785</t>
  </si>
  <si>
    <t>Assumed Amount in Force (Life) - Total ($000)</t>
  </si>
  <si>
    <t>MI KeyField: 123788</t>
  </si>
  <si>
    <t>Assumed Amount in Force (Life) - Total Gen Accnts ($000)</t>
  </si>
  <si>
    <t>MI KeyField: 123786</t>
  </si>
  <si>
    <t>Assumed Amount in Force (Life) - Total Sep Accnts ($000)</t>
  </si>
  <si>
    <t>MI KeyField: 123787</t>
  </si>
  <si>
    <t>Assumed Premiums - Total ($000)</t>
  </si>
  <si>
    <t>Assumed Premiums</t>
  </si>
  <si>
    <t>MI KeyField: 123783</t>
  </si>
  <si>
    <t>Assumed Premiums - Total Accident &amp; Health ($000)</t>
  </si>
  <si>
    <t>Assumed accident and health premiums. Includes amounts representing reinsurance ceded premiums on an incurred basis.</t>
  </si>
  <si>
    <t>MI KeyField: 123782</t>
  </si>
  <si>
    <t>Assumed Premiums - Total Life General Accounts ($000)</t>
  </si>
  <si>
    <t>Assumed life premiums. Includes amounts representing reinsurance ceded premiums on an incurred basis.</t>
  </si>
  <si>
    <t>MI KeyField: 123780</t>
  </si>
  <si>
    <t>Assumed Premiums - Total Life Separate Accounts ($000)</t>
  </si>
  <si>
    <t>MI KeyField: 123781</t>
  </si>
  <si>
    <t>Assumed Reserve (Life) - Gen Accnts - Afflts ($000)</t>
  </si>
  <si>
    <t>MI KeyField: 123789</t>
  </si>
  <si>
    <t>Assumed Reserve (Life) - Gen Accnts - Non Afflts ($000)</t>
  </si>
  <si>
    <t>MI KeyField: 123790</t>
  </si>
  <si>
    <t>Assumed Reserve (Life) - Total ($000)</t>
  </si>
  <si>
    <t>MI KeyField: 123793</t>
  </si>
  <si>
    <t>Assumed Reserve (Life) - Total General Accounts ($000)</t>
  </si>
  <si>
    <t>MI KeyField: 123791</t>
  </si>
  <si>
    <t>Assumed Reserve (Life) - Total Separate Accounts ($000)</t>
  </si>
  <si>
    <t>MI KeyField: 123792</t>
  </si>
  <si>
    <t>Ceded Amount in Force (Life) - Gen Accnts - Afflts ($000)</t>
  </si>
  <si>
    <t>Amount in force at the end of the year reports the ceded amount of the basic life insurance policy</t>
  </si>
  <si>
    <t>MI KeyField: 123763</t>
  </si>
  <si>
    <t>Ceded Amount in Force (Life) - Total ($000)</t>
  </si>
  <si>
    <t>MI KeyField: 123767</t>
  </si>
  <si>
    <t>Ceded Amount in Force (Life) - Total Gen Accnts ($000)</t>
  </si>
  <si>
    <t>MI KeyField: 123765</t>
  </si>
  <si>
    <t>Ceded Amount in Force (Life) - Total Sep Accnts ($000)</t>
  </si>
  <si>
    <t>MI KeyField: 123766</t>
  </si>
  <si>
    <t>Ceded Amount in Force (Life)-Gen Accnts-Non-Afflts ($000)</t>
  </si>
  <si>
    <t>MI KeyField: 123764</t>
  </si>
  <si>
    <t>Ceded Outstndng Srplus Relief - Total ($000)</t>
  </si>
  <si>
    <t>MI KeyField: 123779</t>
  </si>
  <si>
    <t>Ceded Outstndng Srplus Relief - Total A&amp;H ($000)</t>
  </si>
  <si>
    <t>Outstanding surplus relief for the current year. Represents the amount of surplus not yet reported as income in commissions and expense allowance on reinsurance ceded during the current year.</t>
  </si>
  <si>
    <t>MI KeyField: 123778</t>
  </si>
  <si>
    <t>Ceded Outstndng Srplus Relief - Total Gen Accnts ($000)</t>
  </si>
  <si>
    <t>MI KeyField: 123776</t>
  </si>
  <si>
    <t>Ceded Outstndng Srplus Relief - Total Sep Accnts ($000)</t>
  </si>
  <si>
    <t>MI KeyField: 123777</t>
  </si>
  <si>
    <t>Ceded Premiums - Total ($000)</t>
  </si>
  <si>
    <t>Premiums ceded from Schedule S Part 3 Section 1 plus premiums ceded from Schedule S Part 3 Section 2</t>
  </si>
  <si>
    <t>MI KeyField: 123762</t>
  </si>
  <si>
    <t>Ceded Premiums - Total Accident &amp; Health ($000)</t>
  </si>
  <si>
    <t>Ceded accident and health premiums. Includes amounts representing reinsurance ceded premiums on an incurred basis.</t>
  </si>
  <si>
    <t>MI KeyField: 123761</t>
  </si>
  <si>
    <t>Ceded Premiums - Total Life General Accounts ($000)</t>
  </si>
  <si>
    <t>Ceded life premiums. Includes amounts representing reinsurance ceded premiums on an incurred basis.</t>
  </si>
  <si>
    <t>MI KeyField: 123759</t>
  </si>
  <si>
    <t>Ceded Premiums - Total Life Separate Accounts ($000)</t>
  </si>
  <si>
    <t>MI KeyField: 123760</t>
  </si>
  <si>
    <t>Ceded Reserve Crdt Taken (Life) - Total ($000)</t>
  </si>
  <si>
    <t>MI KeyField: 123772</t>
  </si>
  <si>
    <t>Ceded Reserve Crdt Taken (Life) - Total Gen Accnts ($000)</t>
  </si>
  <si>
    <t>MI KeyField: 123770</t>
  </si>
  <si>
    <t>Ceded Reserve Crdt Taken (Life) - Total Sep Accnts ($000)</t>
  </si>
  <si>
    <t>MI KeyField: 123771</t>
  </si>
  <si>
    <t>Ceded Rsrv Crdt Taken (Life) - Gen Accnts - Afflts ($000)</t>
  </si>
  <si>
    <t>MI KeyField: 123768</t>
  </si>
  <si>
    <t>Ceded Rsrv Crdt Taken (Life)-Gen Accnts-Non Afflts ($000)</t>
  </si>
  <si>
    <t>MI KeyField: 123769</t>
  </si>
  <si>
    <t>Paid Losses - Total ($000)</t>
  </si>
  <si>
    <t>Reinsured claim amounts paid by company but not yet reimbursed by reinsurer</t>
  </si>
  <si>
    <t>MI KeyField: 123800</t>
  </si>
  <si>
    <t>Paid Losses - Total Accident &amp; Health ($000)</t>
  </si>
  <si>
    <t>MI KeyField: 123799</t>
  </si>
  <si>
    <t>Paid Losses - Total Affiliated ($000)</t>
  </si>
  <si>
    <t>MI KeyField: 123797</t>
  </si>
  <si>
    <t>Paid Losses - Total Non-Affiliated ($000)</t>
  </si>
  <si>
    <t>MI KeyField: 123798</t>
  </si>
  <si>
    <t>Unpaid Losses - Total ($000)</t>
  </si>
  <si>
    <t>Amounts for claims in course of settlement that will become recoverable from reinsurers after payment</t>
  </si>
  <si>
    <t>MI KeyField: 123803</t>
  </si>
  <si>
    <t>Unpaid Losses - Total Accident &amp; Health ($000)</t>
  </si>
  <si>
    <t>MI KeyField: 123804</t>
  </si>
  <si>
    <t>Unpaid Losses - Total Affiliated ($000)</t>
  </si>
  <si>
    <t>MI KeyField: 123801</t>
  </si>
  <si>
    <t>Unpaid Losses - Total Non-Affiliated ($000)</t>
  </si>
  <si>
    <t>MI KeyField: 123802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</si>
</sst>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0.00;[Red]\(#,##0.00\)"/>
  </numFmts>
  <fonts count="10" x14ac:knownFonts="1">
    <font>
      <sz val="10"/>
      <name val="Arial"/>
    </font>
    <font>
      <b/>
      <sz val="14"/>
      <name val="Arial"/>
      <family val="2"/>
    </font>
    <font>
      <b/>
      <sz val="10"/>
      <name val="Arial"/>
      <family val="2"/>
    </font>
    <font>
      <b/>
      <i/>
      <sz val="10"/>
      <color indexed="8"/>
      <name val="Arial"/>
      <family val="2"/>
    </font>
    <font>
      <b/>
      <i/>
      <sz val="10"/>
      <name val="Arial"/>
      <family val="2"/>
    </font>
    <font>
      <sz val="10"/>
      <name val="Arial"/>
      <family val="2"/>
    </font>
    <font>
      <b/>
      <sz val="10"/>
      <name val="Arial"/>
      <family val="2"/>
    </font>
    <font>
      <b/>
      <i/>
      <sz val="10"/>
      <name val="Arial"/>
      <family val="2"/>
    </font>
    <font>
      <b/>
      <sz val="11"/>
      <color rgb="FF000000"/>
      <name val="Helvetica"/>
      <family val="2"/>
    </font>
    <font>
      <sz val="11"/>
      <color rgb="FF000000"/>
      <name val="Helvetica"/>
      <family val="2"/>
    </font>
  </fonts>
  <fills count="10">
    <fill>
      <patternFill patternType="none"/>
    </fill>
    <fill>
      <patternFill patternType="gray125"/>
    </fill>
    <fill>
      <patternFill patternType="solid">
        <fgColor indexed="3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4">
    <xf numFmtId="0" fontId="0" fillId="0" borderId="0"/>
    <xf numFmtId="0" fontId="0" fillId="0" borderId="0" xfId="0" applyNumberFormat="1" applyFont="1" applyAlignment="1">
      <alignment horizontal="left" vertical="top"/>
    </xf>
    <xf numFmtId="0" fontId="0" fillId="0" borderId="0" xfId="0" applyNumberFormat="1" applyAlignment="1">
      <alignment horizontal="left" vertical="top" wrapText="1"/>
    </xf>
    <xf numFmtId="0" fontId="5" fillId="0" borderId="0"/>
  </cellStyleXfs>
  <cellXfs count="52">
    <xf numFmtId="0" fontId="0" fillId="0" borderId="0" xfId="0" applyAlignment="1"/>
    <xf numFmtId="0" fontId="0" fillId="0" borderId="0" xfId="0" applyNumberFormat="1" applyFont="1" applyAlignment="1">
      <alignment horizontal="left" vertical="top"/>
    </xf>
    <xf numFmtId="0" fontId="0" fillId="0" borderId="0" xfId="0" applyNumberFormat="1" applyAlignment="1">
      <alignment horizontal="left" vertical="top" wrapText="1"/>
    </xf>
    <xf numFmtId="0" fontId="4" fillId="0" borderId="0" xfId="0" applyNumberFormat="1" applyFont="1" applyAlignment="1">
      <alignment horizontal="left" vertical="top" wrapText="1"/>
    </xf>
    <xf numFmtId="0" fontId="3" fillId="2" borderId="1" xfId="2" applyNumberFormat="1" applyFont="1" applyFill="1" applyBorder="1" applyAlignment="1">
      <alignment horizontal="right" vertical="top" wrapText="1"/>
    </xf>
    <xf numFmtId="14" fontId="0" fillId="0" borderId="0" xfId="0" applyNumberFormat="1" applyAlignment="1">
      <alignment horizontal="right" vertical="top" wrapText="1"/>
    </xf>
    <xf numFmtId="0" fontId="2" fillId="0" borderId="0" xfId="0" applyNumberFormat="1" applyFont="1" applyAlignment="1">
      <alignment horizontal="left" vertical="top"/>
    </xf>
    <xf numFmtId="0" fontId="0" fillId="0" borderId="0" xfId="0" applyNumberFormat="1" applyAlignment="1">
      <alignment horizontal="right" vertical="top" wrapText="1"/>
    </xf>
    <xf numFmtId="164" fontId="0" fillId="0" borderId="0" xfId="0" applyNumberFormat="1" applyAlignment="1">
      <alignment horizontal="right" vertical="top" wrapText="1"/>
    </xf>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right" vertical="top" wrapText="1"/>
    </xf>
    <xf numFmtId="0" fontId="2" fillId="0" borderId="0" xfId="0" applyFont="1" applyAlignment="1">
      <alignment horizontal="left" vertical="top"/>
    </xf>
    <xf numFmtId="165" fontId="0" fillId="0" borderId="0" xfId="0" applyNumberFormat="1" applyAlignment="1">
      <alignment horizontal="right" vertical="top" wrapText="1"/>
    </xf>
    <xf numFmtId="0" fontId="4" fillId="0" borderId="0" xfId="0" applyFont="1" applyAlignment="1">
      <alignment horizontal="left" vertical="top" wrapText="1"/>
    </xf>
    <xf numFmtId="0" fontId="5" fillId="0" borderId="0" xfId="3"/>
    <xf numFmtId="0" fontId="5" fillId="0" borderId="0" xfId="3" applyAlignment="1">
      <alignment horizontal="left" vertical="top" wrapText="1"/>
    </xf>
    <xf numFmtId="0" fontId="5" fillId="0" borderId="0" xfId="3" applyAlignment="1">
      <alignment horizontal="right" vertical="top" wrapText="1"/>
    </xf>
    <xf numFmtId="164" fontId="5" fillId="0" borderId="0" xfId="3" applyNumberFormat="1" applyAlignment="1">
      <alignment horizontal="right" vertical="top" wrapText="1"/>
    </xf>
    <xf numFmtId="0" fontId="6" fillId="0" borderId="0" xfId="3" applyFont="1" applyAlignment="1">
      <alignment horizontal="left" vertical="top"/>
    </xf>
    <xf numFmtId="0" fontId="5" fillId="0" borderId="0" xfId="3" applyAlignment="1">
      <alignment horizontal="left" vertical="top"/>
    </xf>
    <xf numFmtId="14" fontId="5" fillId="0" borderId="0" xfId="3" applyNumberFormat="1" applyAlignment="1">
      <alignment horizontal="right" vertical="top" wrapText="1"/>
    </xf>
    <xf numFmtId="0" fontId="7" fillId="0" borderId="0" xfId="3" applyFont="1" applyAlignment="1">
      <alignment horizontal="left" vertical="top" wrapText="1"/>
    </xf>
    <xf numFmtId="165" fontId="5" fillId="0" borderId="0" xfId="3" applyNumberFormat="1" applyAlignment="1">
      <alignment horizontal="right" vertical="top" wrapText="1"/>
    </xf>
    <xf numFmtId="0" fontId="8" fillId="0" borderId="0" xfId="0" applyFont="1" applyAlignment="1"/>
    <xf numFmtId="0" fontId="9" fillId="0" borderId="0" xfId="0" applyFont="1" applyAlignment="1"/>
    <xf numFmtId="0" fontId="5" fillId="3" borderId="0" xfId="3" applyFill="1" applyAlignment="1">
      <alignment horizontal="left" vertical="top"/>
    </xf>
    <xf numFmtId="164" fontId="5" fillId="3" borderId="0" xfId="3" applyNumberFormat="1" applyFill="1" applyAlignment="1">
      <alignment horizontal="right" vertical="top" wrapText="1"/>
    </xf>
    <xf numFmtId="0" fontId="5" fillId="3" borderId="0" xfId="3" applyFill="1" applyAlignment="1">
      <alignment horizontal="right" vertical="top" wrapText="1"/>
    </xf>
    <xf numFmtId="0" fontId="5" fillId="3" borderId="0" xfId="3" applyFill="1"/>
    <xf numFmtId="0" fontId="0" fillId="0" borderId="0" xfId="0"/>
    <xf numFmtId="0" fontId="0" fillId="0" borderId="0" xfId="0" applyAlignment="1">
      <alignment horizontal="left" vertical="top" wrapText="1"/>
    </xf>
    <xf numFmtId="0" fontId="1" fillId="0" borderId="0" xfId="1" applyFont="1" applyAlignment="1">
      <alignment horizontal="left"/>
    </xf>
    <xf numFmtId="0" fontId="1" fillId="0" borderId="0" xfId="1" applyFont="1" applyAlignment="1"/>
    <xf numFmtId="0" fontId="5" fillId="0" borderId="0" xfId="3" applyAlignment="1">
      <alignment horizontal="center"/>
    </xf>
    <xf numFmtId="0" fontId="5" fillId="0" borderId="0" xfId="3"/>
    <xf numFmtId="0" fontId="5" fillId="0" borderId="0" xfId="3" applyAlignment="1">
      <alignment horizontal="left" vertical="top" wrapText="1"/>
    </xf>
    <xf numFmtId="0" fontId="0" fillId="0" borderId="0" xfId="0" applyAlignment="1"/>
    <xf numFmtId="164" fontId="5" fillId="4" borderId="0" xfId="3" applyNumberFormat="1" applyFill="1" applyAlignment="1">
      <alignment horizontal="right" vertical="top" wrapText="1"/>
    </xf>
    <xf numFmtId="164" fontId="5" fillId="5" borderId="0" xfId="3" applyNumberFormat="1" applyFill="1" applyAlignment="1">
      <alignment horizontal="right" vertical="top" wrapText="1"/>
    </xf>
    <xf numFmtId="164" fontId="5" fillId="6" borderId="0" xfId="3" applyNumberFormat="1" applyFill="1" applyAlignment="1">
      <alignment horizontal="right" vertical="top" wrapText="1"/>
    </xf>
    <xf numFmtId="0" fontId="5" fillId="7" borderId="0" xfId="3" applyFill="1" applyAlignment="1">
      <alignment horizontal="left" vertical="top"/>
    </xf>
    <xf numFmtId="164" fontId="5" fillId="7" borderId="0" xfId="3" applyNumberFormat="1" applyFill="1" applyAlignment="1">
      <alignment horizontal="right" vertical="top" wrapText="1"/>
    </xf>
    <xf numFmtId="0" fontId="5" fillId="7" borderId="0" xfId="3" applyFill="1" applyAlignment="1">
      <alignment horizontal="right" vertical="top" wrapText="1"/>
    </xf>
    <xf numFmtId="0" fontId="5" fillId="7" borderId="0" xfId="3" applyFill="1"/>
    <xf numFmtId="0" fontId="5" fillId="6" borderId="0" xfId="3" applyFill="1" applyAlignment="1">
      <alignment horizontal="left" vertical="top"/>
    </xf>
    <xf numFmtId="0" fontId="5" fillId="6" borderId="0" xfId="3" applyFill="1"/>
    <xf numFmtId="0" fontId="5" fillId="6" borderId="0" xfId="3" applyFill="1" applyAlignment="1">
      <alignment horizontal="right" vertical="top" wrapText="1"/>
    </xf>
    <xf numFmtId="164" fontId="5" fillId="8" borderId="0" xfId="3" applyNumberFormat="1" applyFill="1" applyAlignment="1">
      <alignment horizontal="right" vertical="top" wrapText="1"/>
    </xf>
    <xf numFmtId="164" fontId="5" fillId="0" borderId="0" xfId="3" applyNumberFormat="1"/>
    <xf numFmtId="164" fontId="5" fillId="9" borderId="0" xfId="3" applyNumberFormat="1" applyFill="1" applyAlignment="1">
      <alignment horizontal="right" vertical="top" wrapText="1"/>
    </xf>
  </cellXfs>
  <cellStyles count="2">
    <cellStyle name="Normal" xfId="0" builtinId="0"/>
    <cellStyle name="Normal 2" xfId="3"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E0E0E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215900</xdr:colOff>
      <xdr:row>0</xdr:row>
      <xdr:rowOff>25400</xdr:rowOff>
    </xdr:from>
    <xdr:ext cx="1739900" cy="419100"/>
    <xdr:pic>
      <xdr:nvPicPr>
        <xdr:cNvPr id="2" name="Picture 2">
          <a:extLst>
            <a:ext uri="{FF2B5EF4-FFF2-40B4-BE49-F238E27FC236}">
              <a16:creationId xmlns:a16="http://schemas.microsoft.com/office/drawing/2014/main" id="{C1A1C359-A989-8D44-B742-F031C2155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215900</xdr:colOff>
      <xdr:row>0</xdr:row>
      <xdr:rowOff>25400</xdr:rowOff>
    </xdr:from>
    <xdr:ext cx="1739900" cy="419100"/>
    <xdr:pic>
      <xdr:nvPicPr>
        <xdr:cNvPr id="2" name="Picture 2">
          <a:extLst>
            <a:ext uri="{FF2B5EF4-FFF2-40B4-BE49-F238E27FC236}">
              <a16:creationId xmlns:a16="http://schemas.microsoft.com/office/drawing/2014/main" id="{6B14EC3C-5A39-DE4F-9B78-D42A1363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215900</xdr:colOff>
      <xdr:row>0</xdr:row>
      <xdr:rowOff>25400</xdr:rowOff>
    </xdr:from>
    <xdr:ext cx="1739900" cy="419100"/>
    <xdr:pic>
      <xdr:nvPicPr>
        <xdr:cNvPr id="2" name="Picture 2">
          <a:extLst>
            <a:ext uri="{FF2B5EF4-FFF2-40B4-BE49-F238E27FC236}">
              <a16:creationId xmlns:a16="http://schemas.microsoft.com/office/drawing/2014/main" id="{2C84C679-1F8B-114B-8EAA-95FB9589D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215900</xdr:colOff>
      <xdr:row>0</xdr:row>
      <xdr:rowOff>25400</xdr:rowOff>
    </xdr:from>
    <xdr:ext cx="1739900" cy="419100"/>
    <xdr:pic>
      <xdr:nvPicPr>
        <xdr:cNvPr id="2" name="Picture 2">
          <a:extLst>
            <a:ext uri="{FF2B5EF4-FFF2-40B4-BE49-F238E27FC236}">
              <a16:creationId xmlns:a16="http://schemas.microsoft.com/office/drawing/2014/main" id="{7A573A9A-DF03-0644-B9B5-D3D3BFFE7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215900</xdr:colOff>
      <xdr:row>0</xdr:row>
      <xdr:rowOff>25400</xdr:rowOff>
    </xdr:from>
    <xdr:ext cx="1739900" cy="419100"/>
    <xdr:pic>
      <xdr:nvPicPr>
        <xdr:cNvPr id="2" name="Picture 2">
          <a:extLst>
            <a:ext uri="{FF2B5EF4-FFF2-40B4-BE49-F238E27FC236}">
              <a16:creationId xmlns:a16="http://schemas.microsoft.com/office/drawing/2014/main" id="{17B5ACBC-F2AC-4442-9609-264A48A53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215900</xdr:colOff>
      <xdr:row>0</xdr:row>
      <xdr:rowOff>25400</xdr:rowOff>
    </xdr:from>
    <xdr:ext cx="1739900" cy="419100"/>
    <xdr:pic>
      <xdr:nvPicPr>
        <xdr:cNvPr id="2" name="Picture 2">
          <a:extLst>
            <a:ext uri="{FF2B5EF4-FFF2-40B4-BE49-F238E27FC236}">
              <a16:creationId xmlns:a16="http://schemas.microsoft.com/office/drawing/2014/main" id="{8137A4E6-C64C-B243-819D-A658449911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215900</xdr:colOff>
      <xdr:row>0</xdr:row>
      <xdr:rowOff>25400</xdr:rowOff>
    </xdr:from>
    <xdr:ext cx="1739900" cy="419100"/>
    <xdr:pic>
      <xdr:nvPicPr>
        <xdr:cNvPr id="2" name="Picture 2">
          <a:extLst>
            <a:ext uri="{FF2B5EF4-FFF2-40B4-BE49-F238E27FC236}">
              <a16:creationId xmlns:a16="http://schemas.microsoft.com/office/drawing/2014/main" id="{21E1E1B4-B2BB-934C-A5F4-667595244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1026" name="Picture 2">
          <a:extLst>
            <a:ext uri="{FF2B5EF4-FFF2-40B4-BE49-F238E27FC236}">
              <a16:creationId xmlns:a16="http://schemas.microsoft.com/office/drawing/2014/main" id="{69B1B080-0CD3-6948-9E1A-AC7E1845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oneCellAnchor>
    <xdr:from>
      <xdr:col>0</xdr:col>
      <xdr:colOff>215900</xdr:colOff>
      <xdr:row>0</xdr:row>
      <xdr:rowOff>25400</xdr:rowOff>
    </xdr:from>
    <xdr:ext cx="1739900" cy="419100"/>
    <xdr:pic>
      <xdr:nvPicPr>
        <xdr:cNvPr id="2" name="Picture 2">
          <a:extLst>
            <a:ext uri="{FF2B5EF4-FFF2-40B4-BE49-F238E27FC236}">
              <a16:creationId xmlns:a16="http://schemas.microsoft.com/office/drawing/2014/main" id="{E57E968A-5E7B-804D-BF42-BE6ECDBA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328"/>
  <sheetViews>
    <sheetView topLeftCell="A16" zoomScaleNormal="100" workbookViewId="0">
      <selection activeCell="X37" sqref="X37"/>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1"/>
      <c r="B1" s="31"/>
      <c r="C1" s="31"/>
      <c r="D1" s="31"/>
    </row>
    <row r="2" spans="1:25" ht="30" customHeight="1" x14ac:dyDescent="0.2">
      <c r="A2" s="33" t="s">
        <v>139</v>
      </c>
      <c r="B2" s="34"/>
      <c r="C2" s="34"/>
      <c r="D2" s="34"/>
      <c r="E2" s="34"/>
      <c r="F2" s="34"/>
      <c r="G2" s="34"/>
      <c r="H2" s="34"/>
      <c r="I2" s="34"/>
      <c r="J2" s="34"/>
      <c r="K2" s="34"/>
      <c r="L2" s="34"/>
      <c r="M2" s="34"/>
      <c r="N2" s="34"/>
      <c r="O2" s="34"/>
      <c r="P2" s="34"/>
      <c r="Q2" s="34"/>
      <c r="R2" s="34"/>
      <c r="S2" s="34"/>
      <c r="T2" s="34"/>
      <c r="U2" s="34"/>
      <c r="V2" s="34"/>
      <c r="W2" s="34"/>
      <c r="X2" s="34"/>
      <c r="Y2" s="34"/>
    </row>
    <row r="3" spans="1:25" x14ac:dyDescent="0.15">
      <c r="A3" s="11" t="s">
        <v>1</v>
      </c>
    </row>
    <row r="5" spans="1:25" x14ac:dyDescent="0.15">
      <c r="A5" s="11" t="s">
        <v>2</v>
      </c>
      <c r="B5" s="10"/>
    </row>
    <row r="6" spans="1:25" ht="112" x14ac:dyDescent="0.15">
      <c r="A6" s="10" t="s">
        <v>138</v>
      </c>
    </row>
    <row r="7" spans="1:25" x14ac:dyDescent="0.15">
      <c r="A7" s="32"/>
      <c r="B7" s="31"/>
      <c r="C7" s="31"/>
      <c r="D7" s="31"/>
      <c r="E7" s="31"/>
      <c r="F7" s="31"/>
      <c r="G7" s="31"/>
      <c r="H7" s="31"/>
      <c r="I7" s="31"/>
      <c r="J7" s="31"/>
      <c r="K7" s="31"/>
      <c r="L7" s="31"/>
      <c r="M7" s="31"/>
      <c r="N7" s="31"/>
      <c r="O7" s="31"/>
      <c r="P7" s="31"/>
      <c r="Q7" s="31"/>
      <c r="R7" s="31"/>
      <c r="S7" s="31"/>
      <c r="T7" s="31"/>
      <c r="U7" s="31"/>
      <c r="V7" s="31"/>
      <c r="W7" s="31"/>
      <c r="X7" s="31"/>
      <c r="Y7" s="31"/>
    </row>
    <row r="8" spans="1:25" ht="14" x14ac:dyDescent="0.15">
      <c r="A8" s="15"/>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c r="Y8" s="4" t="s">
        <v>26</v>
      </c>
    </row>
    <row r="9" spans="1:25" x14ac:dyDescent="0.15">
      <c r="A9" s="11" t="s">
        <v>27</v>
      </c>
      <c r="B9" s="5">
        <v>35430</v>
      </c>
      <c r="C9" s="5">
        <v>35795</v>
      </c>
      <c r="D9" s="5">
        <v>36160</v>
      </c>
      <c r="E9" s="5">
        <v>36525</v>
      </c>
      <c r="F9" s="5">
        <v>36891</v>
      </c>
      <c r="G9" s="5">
        <v>37256</v>
      </c>
      <c r="H9" s="5">
        <v>37621</v>
      </c>
      <c r="I9" s="5">
        <v>37986</v>
      </c>
      <c r="J9" s="5">
        <v>38352</v>
      </c>
      <c r="K9" s="5">
        <v>38717</v>
      </c>
      <c r="L9" s="5">
        <v>39082</v>
      </c>
      <c r="M9" s="5">
        <v>39447</v>
      </c>
      <c r="N9" s="5">
        <v>39813</v>
      </c>
      <c r="O9" s="5">
        <v>40178</v>
      </c>
      <c r="P9" s="5">
        <v>40543</v>
      </c>
      <c r="Q9" s="5">
        <v>40908</v>
      </c>
      <c r="R9" s="5">
        <v>41274</v>
      </c>
      <c r="S9" s="5">
        <v>41639</v>
      </c>
      <c r="T9" s="5">
        <v>42004</v>
      </c>
      <c r="U9" s="5">
        <v>42369</v>
      </c>
      <c r="V9" s="5">
        <v>42735</v>
      </c>
      <c r="W9" s="5">
        <v>43100</v>
      </c>
      <c r="X9" s="5">
        <v>43465</v>
      </c>
      <c r="Y9" s="5">
        <v>43830</v>
      </c>
    </row>
    <row r="10" spans="1:25" x14ac:dyDescent="0.15">
      <c r="A10" s="13" t="s">
        <v>28</v>
      </c>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x14ac:dyDescent="0.15">
      <c r="A11" s="11" t="s">
        <v>29</v>
      </c>
      <c r="B11" s="12"/>
      <c r="C11" s="12"/>
      <c r="D11" s="12"/>
      <c r="E11" s="12"/>
      <c r="F11" s="12"/>
      <c r="G11" s="12"/>
      <c r="H11" s="12"/>
      <c r="I11" s="12"/>
      <c r="J11" s="12"/>
      <c r="K11" s="12"/>
      <c r="L11" s="12"/>
      <c r="M11" s="12"/>
      <c r="N11" s="12"/>
      <c r="O11" s="12"/>
      <c r="P11" s="12"/>
      <c r="Q11" s="12"/>
      <c r="R11" s="12"/>
      <c r="S11" s="12"/>
      <c r="T11" s="12"/>
      <c r="U11" s="12"/>
      <c r="V11" s="12"/>
      <c r="W11" s="12"/>
      <c r="X11" s="12"/>
      <c r="Y11" s="12"/>
    </row>
    <row r="12" spans="1:25" x14ac:dyDescent="0.15">
      <c r="A12" s="13" t="s">
        <v>137</v>
      </c>
      <c r="B12" s="12"/>
      <c r="C12" s="12"/>
      <c r="D12" s="12"/>
      <c r="E12" s="12"/>
      <c r="F12" s="12"/>
      <c r="G12" s="12"/>
      <c r="H12" s="12"/>
      <c r="I12" s="12"/>
      <c r="J12" s="12"/>
      <c r="K12" s="12"/>
      <c r="L12" s="12"/>
      <c r="M12" s="12"/>
      <c r="N12" s="12"/>
      <c r="O12" s="12"/>
      <c r="P12" s="12"/>
      <c r="Q12" s="12"/>
      <c r="R12" s="12"/>
      <c r="S12" s="12"/>
      <c r="T12" s="12"/>
      <c r="U12" s="12"/>
      <c r="V12" s="12"/>
      <c r="W12" s="12"/>
      <c r="X12" s="12"/>
      <c r="Y12" s="12"/>
    </row>
    <row r="13" spans="1:25" ht="14" x14ac:dyDescent="0.15">
      <c r="A13" s="11" t="s">
        <v>136</v>
      </c>
      <c r="B13" s="12" t="s">
        <v>46</v>
      </c>
      <c r="C13" s="12" t="s">
        <v>46</v>
      </c>
      <c r="D13" s="12" t="s">
        <v>46</v>
      </c>
      <c r="E13" s="12" t="s">
        <v>46</v>
      </c>
      <c r="F13" s="12" t="s">
        <v>46</v>
      </c>
      <c r="G13" s="8">
        <v>2099504097.1484199</v>
      </c>
      <c r="H13" s="8">
        <v>2305338828.6879201</v>
      </c>
      <c r="I13" s="8">
        <v>2508857970.0099001</v>
      </c>
      <c r="J13" s="8">
        <v>2692672570.9795699</v>
      </c>
      <c r="K13" s="8">
        <v>2796581798.0459704</v>
      </c>
      <c r="L13" s="8">
        <v>2871807748.3053503</v>
      </c>
      <c r="M13" s="8">
        <v>2950311693.9449501</v>
      </c>
      <c r="N13" s="8">
        <v>3018319001.77178</v>
      </c>
      <c r="O13" s="8">
        <v>3071852480.8239102</v>
      </c>
      <c r="P13" s="8">
        <v>3196195125.4608703</v>
      </c>
      <c r="Q13" s="8">
        <v>3360535194.0314598</v>
      </c>
      <c r="R13" s="8">
        <v>3403292657.0011301</v>
      </c>
      <c r="S13" s="8">
        <v>3482338468.0696602</v>
      </c>
      <c r="T13" s="8">
        <v>3631569036.5766702</v>
      </c>
      <c r="U13" s="8">
        <v>3703872525.48</v>
      </c>
      <c r="V13" s="8">
        <v>3891873164.7309999</v>
      </c>
      <c r="W13" s="8">
        <v>4074921665.0640001</v>
      </c>
      <c r="X13" s="8">
        <v>4125253798.2189999</v>
      </c>
      <c r="Y13" s="12" t="s">
        <v>46</v>
      </c>
    </row>
    <row r="14" spans="1:25" x14ac:dyDescent="0.15">
      <c r="A14" s="11" t="s">
        <v>135</v>
      </c>
      <c r="B14" s="8">
        <v>573013756.59200001</v>
      </c>
      <c r="C14" s="8">
        <v>741141805.375</v>
      </c>
      <c r="D14" s="8">
        <v>922281611.83599997</v>
      </c>
      <c r="E14" s="8">
        <v>1141842947.8210001</v>
      </c>
      <c r="F14" s="8">
        <v>1141653370.471</v>
      </c>
      <c r="G14" s="8">
        <v>1070565616.7950001</v>
      </c>
      <c r="H14" s="8">
        <v>958426573.52700007</v>
      </c>
      <c r="I14" s="8">
        <v>1179703993.9679999</v>
      </c>
      <c r="J14" s="8">
        <v>1342188179.5210001</v>
      </c>
      <c r="K14" s="8">
        <v>1467096591.983</v>
      </c>
      <c r="L14" s="8">
        <v>1714960403.516</v>
      </c>
      <c r="M14" s="8">
        <v>1899454618.823</v>
      </c>
      <c r="N14" s="8">
        <v>1369010066.3700001</v>
      </c>
      <c r="O14" s="8">
        <v>1623765811.25</v>
      </c>
      <c r="P14" s="8">
        <v>1840184325.3770001</v>
      </c>
      <c r="Q14" s="8">
        <v>1835601856.931</v>
      </c>
      <c r="R14" s="8">
        <v>2053198272.325</v>
      </c>
      <c r="S14" s="8">
        <v>2328903142.9200001</v>
      </c>
      <c r="T14" s="8">
        <v>2423541834.993</v>
      </c>
      <c r="U14" s="8">
        <v>2413057976.329</v>
      </c>
      <c r="V14" s="8">
        <v>2492838390.0760002</v>
      </c>
      <c r="W14" s="8">
        <v>2712153478.579</v>
      </c>
      <c r="X14" s="8">
        <v>2462921732.697</v>
      </c>
      <c r="Y14" s="8">
        <v>2796904939.9889998</v>
      </c>
    </row>
    <row r="15" spans="1:25" ht="14" x14ac:dyDescent="0.15">
      <c r="A15" s="11" t="s">
        <v>134</v>
      </c>
      <c r="B15" s="12" t="s">
        <v>46</v>
      </c>
      <c r="C15" s="12" t="s">
        <v>46</v>
      </c>
      <c r="D15" s="12" t="s">
        <v>46</v>
      </c>
      <c r="E15" s="12" t="s">
        <v>46</v>
      </c>
      <c r="F15" s="12" t="s">
        <v>46</v>
      </c>
      <c r="G15" s="8">
        <v>3262706151.7884202</v>
      </c>
      <c r="H15" s="8">
        <v>3368917175.4769201</v>
      </c>
      <c r="I15" s="8">
        <v>3796153168.8389001</v>
      </c>
      <c r="J15" s="8">
        <v>4149769130.4075699</v>
      </c>
      <c r="K15" s="8">
        <v>4385255815.6189699</v>
      </c>
      <c r="L15" s="8">
        <v>4720386349.5633497</v>
      </c>
      <c r="M15" s="8">
        <v>4986078214.5819502</v>
      </c>
      <c r="N15" s="8">
        <v>4547965511.7167807</v>
      </c>
      <c r="O15" s="8">
        <v>4854244459.1769104</v>
      </c>
      <c r="P15" s="8">
        <v>5196688720.1468706</v>
      </c>
      <c r="Q15" s="8">
        <v>5369975369.6004601</v>
      </c>
      <c r="R15" s="8">
        <v>5640951565.2958298</v>
      </c>
      <c r="S15" s="8">
        <v>6004818998.5240402</v>
      </c>
      <c r="T15" s="8">
        <v>6259520737.28267</v>
      </c>
      <c r="U15" s="8">
        <v>6325078627.1960001</v>
      </c>
      <c r="V15" s="8">
        <v>6610369477.1400003</v>
      </c>
      <c r="W15" s="8">
        <v>7013613298.8280001</v>
      </c>
      <c r="X15" s="8">
        <v>6822629166.6690102</v>
      </c>
      <c r="Y15" s="12" t="s">
        <v>46</v>
      </c>
    </row>
    <row r="16" spans="1:25" ht="14" x14ac:dyDescent="0.15">
      <c r="A16" s="11" t="s">
        <v>133</v>
      </c>
      <c r="B16" s="12" t="s">
        <v>46</v>
      </c>
      <c r="C16" s="12" t="s">
        <v>46</v>
      </c>
      <c r="D16" s="12" t="s">
        <v>46</v>
      </c>
      <c r="E16" s="12" t="s">
        <v>46</v>
      </c>
      <c r="F16" s="12" t="s">
        <v>46</v>
      </c>
      <c r="G16" s="8">
        <v>71295825.595965296</v>
      </c>
      <c r="H16" s="8">
        <v>69812068.767467499</v>
      </c>
      <c r="I16" s="8">
        <v>87922672.898895994</v>
      </c>
      <c r="J16" s="8">
        <v>88984467.767568409</v>
      </c>
      <c r="K16" s="8">
        <v>87332415.552977905</v>
      </c>
      <c r="L16" s="8">
        <v>98380420.485638112</v>
      </c>
      <c r="M16" s="8">
        <v>99725274.404208407</v>
      </c>
      <c r="N16" s="8">
        <v>96121359.781720504</v>
      </c>
      <c r="O16" s="8">
        <v>107146081.83209001</v>
      </c>
      <c r="P16" s="8">
        <v>108481173.92920101</v>
      </c>
      <c r="Q16" s="8">
        <v>118039218.606066</v>
      </c>
      <c r="R16" s="8">
        <v>128580627.950756</v>
      </c>
      <c r="S16" s="8">
        <v>144347273.40793899</v>
      </c>
      <c r="T16" s="8">
        <v>155215057.23957503</v>
      </c>
      <c r="U16" s="8">
        <v>156834402.97307301</v>
      </c>
      <c r="V16" s="8">
        <v>167664219.90561</v>
      </c>
      <c r="W16" s="8">
        <v>185176071.37451002</v>
      </c>
      <c r="X16" s="8">
        <v>176014219.31688002</v>
      </c>
      <c r="Y16" s="12" t="s">
        <v>46</v>
      </c>
    </row>
    <row r="17" spans="1:25" x14ac:dyDescent="0.15">
      <c r="A17" s="11" t="s">
        <v>29</v>
      </c>
      <c r="B17" s="12"/>
      <c r="C17" s="12"/>
      <c r="D17" s="12"/>
      <c r="E17" s="12"/>
      <c r="F17" s="12"/>
      <c r="G17" s="12"/>
      <c r="H17" s="12"/>
      <c r="I17" s="12"/>
      <c r="J17" s="12"/>
      <c r="K17" s="12"/>
      <c r="L17" s="12"/>
      <c r="M17" s="12"/>
      <c r="N17" s="12"/>
      <c r="O17" s="12"/>
      <c r="P17" s="12"/>
      <c r="Q17" s="12"/>
      <c r="R17" s="12"/>
      <c r="S17" s="12"/>
      <c r="T17" s="12"/>
      <c r="U17" s="12"/>
      <c r="V17" s="12"/>
      <c r="W17" s="12"/>
      <c r="X17" s="12"/>
      <c r="Y17" s="12"/>
    </row>
    <row r="18" spans="1:25" x14ac:dyDescent="0.15">
      <c r="A18" s="11" t="s">
        <v>132</v>
      </c>
      <c r="B18" s="8">
        <v>1140273539.1530001</v>
      </c>
      <c r="C18" s="8">
        <v>1177000965.1029999</v>
      </c>
      <c r="D18" s="8">
        <v>1208666599.8540001</v>
      </c>
      <c r="E18" s="8">
        <v>1246083547.5139999</v>
      </c>
      <c r="F18" s="8">
        <v>1281056964.1140001</v>
      </c>
      <c r="G18" s="8">
        <v>1441350332.681</v>
      </c>
      <c r="H18" s="8">
        <v>1583893128.566</v>
      </c>
      <c r="I18" s="8">
        <v>1694124871.868</v>
      </c>
      <c r="J18" s="8">
        <v>1799193301.1200001</v>
      </c>
      <c r="K18" s="8">
        <v>1874518632.813</v>
      </c>
      <c r="L18" s="8">
        <v>1904439649.2820001</v>
      </c>
      <c r="M18" s="8">
        <v>1910499931.6530001</v>
      </c>
      <c r="N18" s="8">
        <v>2031980556.4920001</v>
      </c>
      <c r="O18" s="8">
        <v>2113527575.25</v>
      </c>
      <c r="P18" s="8">
        <v>2191699559.237</v>
      </c>
      <c r="Q18" s="8">
        <v>2313636450.4640002</v>
      </c>
      <c r="R18" s="8">
        <v>2305692178.4510002</v>
      </c>
      <c r="S18" s="8">
        <v>2375623947.0174599</v>
      </c>
      <c r="T18" s="8">
        <v>2467613614.0929999</v>
      </c>
      <c r="U18" s="8">
        <v>2530578300.4460001</v>
      </c>
      <c r="V18" s="8">
        <v>2638105821.1529999</v>
      </c>
      <c r="W18" s="8">
        <v>2722250317.7779999</v>
      </c>
      <c r="X18" s="8">
        <v>2811547632.546</v>
      </c>
      <c r="Y18" s="8">
        <v>2903052624.8380003</v>
      </c>
    </row>
    <row r="19" spans="1:25" x14ac:dyDescent="0.15">
      <c r="A19" s="11" t="s">
        <v>131</v>
      </c>
      <c r="B19" s="8">
        <v>68601228.414000005</v>
      </c>
      <c r="C19" s="8">
        <v>74044600.122999996</v>
      </c>
      <c r="D19" s="8">
        <v>81123960.658000007</v>
      </c>
      <c r="E19" s="8">
        <v>91109256.331</v>
      </c>
      <c r="F19" s="8">
        <v>94583845.847000003</v>
      </c>
      <c r="G19" s="8">
        <v>98708246.209000006</v>
      </c>
      <c r="H19" s="8">
        <v>108702702.711</v>
      </c>
      <c r="I19" s="8">
        <v>119092743.34900001</v>
      </c>
      <c r="J19" s="8">
        <v>128327384.38</v>
      </c>
      <c r="K19" s="8">
        <v>135729976.95500001</v>
      </c>
      <c r="L19" s="8">
        <v>147224893.667</v>
      </c>
      <c r="M19" s="8">
        <v>160676080.52500001</v>
      </c>
      <c r="N19" s="8">
        <v>180061874.602</v>
      </c>
      <c r="O19" s="8">
        <v>189841109.29300001</v>
      </c>
      <c r="P19" s="8">
        <v>206860187.17700002</v>
      </c>
      <c r="Q19" s="8">
        <v>222224539.92300001</v>
      </c>
      <c r="R19" s="8">
        <v>219108146.34694001</v>
      </c>
      <c r="S19" s="8">
        <v>218819908.98232999</v>
      </c>
      <c r="T19" s="8">
        <v>223486028.88100001</v>
      </c>
      <c r="U19" s="8">
        <v>231425886.14700001</v>
      </c>
      <c r="V19" s="8">
        <v>252665806.94255</v>
      </c>
      <c r="W19" s="8">
        <v>264881179.771</v>
      </c>
      <c r="X19" s="8">
        <v>233643404.95899999</v>
      </c>
      <c r="Y19" s="8">
        <v>240465548.85800001</v>
      </c>
    </row>
    <row r="20" spans="1:25" x14ac:dyDescent="0.15">
      <c r="A20" s="11" t="s">
        <v>130</v>
      </c>
      <c r="B20" s="8">
        <v>1208874767.5669999</v>
      </c>
      <c r="C20" s="8">
        <v>1251045565.2260001</v>
      </c>
      <c r="D20" s="8">
        <v>1289790560.5120001</v>
      </c>
      <c r="E20" s="8">
        <v>1337192803.845</v>
      </c>
      <c r="F20" s="8">
        <v>1375640809.961</v>
      </c>
      <c r="G20" s="8">
        <v>1540058578.8900001</v>
      </c>
      <c r="H20" s="8">
        <v>1692595831.277</v>
      </c>
      <c r="I20" s="8">
        <v>1813217615.217</v>
      </c>
      <c r="J20" s="8">
        <v>1927520685.5</v>
      </c>
      <c r="K20" s="8">
        <v>2010248609.7680001</v>
      </c>
      <c r="L20" s="8">
        <v>2051664542.9490001</v>
      </c>
      <c r="M20" s="8">
        <v>2071176012.178</v>
      </c>
      <c r="N20" s="8">
        <v>2212042431.0939999</v>
      </c>
      <c r="O20" s="8">
        <v>2303368684.5430002</v>
      </c>
      <c r="P20" s="8">
        <v>2398559746.414</v>
      </c>
      <c r="Q20" s="8">
        <v>2535860990.3870001</v>
      </c>
      <c r="R20" s="8">
        <v>2524800324.7979398</v>
      </c>
      <c r="S20" s="8">
        <v>2594443855.9997902</v>
      </c>
      <c r="T20" s="8">
        <v>2691099642.974</v>
      </c>
      <c r="U20" s="8">
        <v>2762004186.5929999</v>
      </c>
      <c r="V20" s="8">
        <v>2890771628.0955501</v>
      </c>
      <c r="W20" s="8">
        <v>2987131497.5490003</v>
      </c>
      <c r="X20" s="8">
        <v>3045191037.5050001</v>
      </c>
      <c r="Y20" s="8">
        <v>3143518173.6960001</v>
      </c>
    </row>
    <row r="21" spans="1:25" x14ac:dyDescent="0.15">
      <c r="A21" s="11" t="s">
        <v>129</v>
      </c>
      <c r="B21" s="8">
        <v>9265616.6909999996</v>
      </c>
      <c r="C21" s="8">
        <v>11332913.066</v>
      </c>
      <c r="D21" s="8">
        <v>14379335.341</v>
      </c>
      <c r="E21" s="8">
        <v>12228179.446</v>
      </c>
      <c r="F21" s="8">
        <v>8685741.6549999993</v>
      </c>
      <c r="G21" s="8">
        <v>8291421.4709999999</v>
      </c>
      <c r="H21" s="8">
        <v>10113220.609999999</v>
      </c>
      <c r="I21" s="8">
        <v>14015308.244000001</v>
      </c>
      <c r="J21" s="8">
        <v>16818449.019000001</v>
      </c>
      <c r="K21" s="8">
        <v>16218980.923</v>
      </c>
      <c r="L21" s="8">
        <v>13110538.528000001</v>
      </c>
      <c r="M21" s="8">
        <v>11406816.841</v>
      </c>
      <c r="N21" s="8">
        <v>9153523.6370000001</v>
      </c>
      <c r="O21" s="8">
        <v>10393751.453</v>
      </c>
      <c r="P21" s="8">
        <v>15441834.192</v>
      </c>
      <c r="Q21" s="8">
        <v>20329454.120999999</v>
      </c>
      <c r="R21" s="8">
        <v>25174986.833000001</v>
      </c>
      <c r="S21" s="8">
        <v>25967411.989</v>
      </c>
      <c r="T21" s="8">
        <v>26474272.517999999</v>
      </c>
      <c r="U21" s="8">
        <v>23181588.591000002</v>
      </c>
      <c r="V21" s="8">
        <v>22668783.151999999</v>
      </c>
      <c r="W21" s="8">
        <v>24289789.912999999</v>
      </c>
      <c r="X21" s="8">
        <v>19506595.401000001</v>
      </c>
      <c r="Y21" s="8">
        <v>22866900.509</v>
      </c>
    </row>
    <row r="22" spans="1:25" x14ac:dyDescent="0.15">
      <c r="A22" s="11" t="s">
        <v>128</v>
      </c>
      <c r="B22" s="8">
        <v>32525670.433000002</v>
      </c>
      <c r="C22" s="8">
        <v>35845836.806000002</v>
      </c>
      <c r="D22" s="8">
        <v>37612195.141000003</v>
      </c>
      <c r="E22" s="8">
        <v>39832228.838</v>
      </c>
      <c r="F22" s="8">
        <v>37654438.785999998</v>
      </c>
      <c r="G22" s="8">
        <v>30388092.239</v>
      </c>
      <c r="H22" s="8">
        <v>22668360.629999999</v>
      </c>
      <c r="I22" s="8">
        <v>28010548.697000001</v>
      </c>
      <c r="J22" s="8">
        <v>33878962.285000004</v>
      </c>
      <c r="K22" s="8">
        <v>36747688.994000003</v>
      </c>
      <c r="L22" s="8">
        <v>42285861.515000001</v>
      </c>
      <c r="M22" s="8">
        <v>44649536.039000005</v>
      </c>
      <c r="N22" s="8">
        <v>20895783.642999999</v>
      </c>
      <c r="O22" s="8">
        <v>19887975.530000001</v>
      </c>
      <c r="P22" s="8">
        <v>29913275.205000002</v>
      </c>
      <c r="Q22" s="8">
        <v>37872751.976000004</v>
      </c>
      <c r="R22" s="8">
        <v>43074503.685819998</v>
      </c>
      <c r="S22" s="8">
        <v>46547970.941555999</v>
      </c>
      <c r="T22" s="8">
        <v>51038494.180600002</v>
      </c>
      <c r="U22" s="8">
        <v>47696288.782678001</v>
      </c>
      <c r="V22" s="8">
        <v>49497966.390000001</v>
      </c>
      <c r="W22" s="8">
        <v>55208436.910999998</v>
      </c>
      <c r="X22" s="8">
        <v>54128834.920000002</v>
      </c>
      <c r="Y22" s="8">
        <v>68804148.359999999</v>
      </c>
    </row>
    <row r="23" spans="1:25" x14ac:dyDescent="0.15">
      <c r="A23" s="11" t="s">
        <v>127</v>
      </c>
      <c r="B23" s="8">
        <v>2175065627.0650001</v>
      </c>
      <c r="C23" s="8">
        <v>2416231885.4099998</v>
      </c>
      <c r="D23" s="8">
        <v>2655993939.2049999</v>
      </c>
      <c r="E23" s="8">
        <v>2927682846.566</v>
      </c>
      <c r="F23" s="8">
        <v>2984922029.7189999</v>
      </c>
      <c r="G23" s="8">
        <v>3069800286.6599998</v>
      </c>
      <c r="H23" s="8">
        <v>3169155158.6210003</v>
      </c>
      <c r="I23" s="8">
        <v>3572555692.862</v>
      </c>
      <c r="J23" s="8">
        <v>3912463665.461</v>
      </c>
      <c r="K23" s="8">
        <v>4139489697.0240002</v>
      </c>
      <c r="L23" s="8">
        <v>4464051164.9250002</v>
      </c>
      <c r="M23" s="8">
        <v>4715880643.224</v>
      </c>
      <c r="N23" s="8">
        <v>4293186101.118</v>
      </c>
      <c r="O23" s="8">
        <v>4560447372.2630005</v>
      </c>
      <c r="P23" s="8">
        <v>4887363197.2670002</v>
      </c>
      <c r="Q23" s="8">
        <v>5057832964.4219999</v>
      </c>
      <c r="R23" s="8">
        <v>5314351080.4709997</v>
      </c>
      <c r="S23" s="8">
        <v>5672901069.3150005</v>
      </c>
      <c r="T23" s="8">
        <v>5905552181.6070004</v>
      </c>
      <c r="U23" s="8">
        <v>5957829008.3459997</v>
      </c>
      <c r="V23" s="8">
        <v>6229678942.7110004</v>
      </c>
      <c r="W23" s="8">
        <v>6618589008.4219999</v>
      </c>
      <c r="X23" s="8">
        <v>6421659455.6059999</v>
      </c>
      <c r="Y23" s="8">
        <v>6955066273.3010006</v>
      </c>
    </row>
    <row r="24" spans="1:25" x14ac:dyDescent="0.15">
      <c r="A24" s="11" t="s">
        <v>29</v>
      </c>
      <c r="B24" s="12"/>
      <c r="C24" s="12"/>
      <c r="D24" s="12"/>
      <c r="E24" s="12"/>
      <c r="F24" s="12"/>
      <c r="G24" s="12"/>
      <c r="H24" s="12"/>
      <c r="I24" s="12"/>
      <c r="J24" s="12"/>
      <c r="K24" s="12"/>
      <c r="L24" s="12"/>
      <c r="M24" s="12"/>
      <c r="N24" s="12"/>
      <c r="O24" s="12"/>
      <c r="P24" s="12"/>
      <c r="Q24" s="12"/>
      <c r="R24" s="12"/>
      <c r="S24" s="12"/>
      <c r="T24" s="12"/>
      <c r="U24" s="12"/>
      <c r="V24" s="12"/>
      <c r="W24" s="12"/>
      <c r="X24" s="12"/>
      <c r="Y24" s="12"/>
    </row>
    <row r="25" spans="1:25" ht="14" x14ac:dyDescent="0.15">
      <c r="A25" s="11" t="s">
        <v>126</v>
      </c>
      <c r="B25" s="12" t="s">
        <v>46</v>
      </c>
      <c r="C25" s="12" t="s">
        <v>46</v>
      </c>
      <c r="D25" s="12" t="s">
        <v>46</v>
      </c>
      <c r="E25" s="12" t="s">
        <v>46</v>
      </c>
      <c r="F25" s="12" t="s">
        <v>46</v>
      </c>
      <c r="G25" s="8">
        <v>14958088.837000001</v>
      </c>
      <c r="H25" s="8">
        <v>15906665.704</v>
      </c>
      <c r="I25" s="8">
        <v>15989945.918</v>
      </c>
      <c r="J25" s="8">
        <v>15378487.399</v>
      </c>
      <c r="K25" s="8">
        <v>16246991.161</v>
      </c>
      <c r="L25" s="8">
        <v>15942967.896</v>
      </c>
      <c r="M25" s="8">
        <v>16965751.984000001</v>
      </c>
      <c r="N25" s="8">
        <v>20113459.537</v>
      </c>
      <c r="O25" s="8">
        <v>29518088.609000001</v>
      </c>
      <c r="P25" s="8">
        <v>32051187.810000002</v>
      </c>
      <c r="Q25" s="8">
        <v>31281382.943</v>
      </c>
      <c r="R25" s="8">
        <v>28814999.603</v>
      </c>
      <c r="S25" s="8">
        <v>28694618.332000002</v>
      </c>
      <c r="T25" s="8">
        <v>30678880.892999999</v>
      </c>
      <c r="U25" s="8">
        <v>31291476.348999999</v>
      </c>
      <c r="V25" s="8">
        <v>29006511.384</v>
      </c>
      <c r="W25" s="8">
        <v>32271871.506000001</v>
      </c>
      <c r="X25" s="8">
        <v>33782778.483999997</v>
      </c>
      <c r="Y25" s="12" t="s">
        <v>46</v>
      </c>
    </row>
    <row r="26" spans="1:25" ht="14" x14ac:dyDescent="0.15">
      <c r="A26" s="11" t="s">
        <v>125</v>
      </c>
      <c r="B26" s="12" t="s">
        <v>46</v>
      </c>
      <c r="C26" s="12" t="s">
        <v>46</v>
      </c>
      <c r="D26" s="12" t="s">
        <v>46</v>
      </c>
      <c r="E26" s="12" t="s">
        <v>46</v>
      </c>
      <c r="F26" s="12" t="s">
        <v>46</v>
      </c>
      <c r="G26" s="8">
        <v>191912350.69242001</v>
      </c>
      <c r="H26" s="8">
        <v>198815473.54791701</v>
      </c>
      <c r="I26" s="8">
        <v>222364904.797901</v>
      </c>
      <c r="J26" s="8">
        <v>235986003.240567</v>
      </c>
      <c r="K26" s="8">
        <v>244239204.471968</v>
      </c>
      <c r="L26" s="8">
        <v>253098308.29134801</v>
      </c>
      <c r="M26" s="8">
        <v>266934682.91794801</v>
      </c>
      <c r="N26" s="8">
        <v>251770541.57278001</v>
      </c>
      <c r="O26" s="8">
        <v>290689539.47790802</v>
      </c>
      <c r="P26" s="8">
        <v>306430238.04987097</v>
      </c>
      <c r="Q26" s="8">
        <v>310372996.99645603</v>
      </c>
      <c r="R26" s="8">
        <v>326647273.29112798</v>
      </c>
      <c r="S26" s="8">
        <v>331982055.72465903</v>
      </c>
      <c r="T26" s="8">
        <v>353968596.65167499</v>
      </c>
      <c r="U26" s="8">
        <v>367249564.18400002</v>
      </c>
      <c r="V26" s="8">
        <v>380686099.14300001</v>
      </c>
      <c r="W26" s="8">
        <v>395024290.37800002</v>
      </c>
      <c r="X26" s="8">
        <v>400969711.04299998</v>
      </c>
      <c r="Y26" s="12" t="s">
        <v>46</v>
      </c>
    </row>
    <row r="27" spans="1:25" x14ac:dyDescent="0.15">
      <c r="A27" s="11" t="s">
        <v>29</v>
      </c>
      <c r="B27" s="12"/>
      <c r="C27" s="12"/>
      <c r="D27" s="12"/>
      <c r="E27" s="12"/>
      <c r="F27" s="12"/>
      <c r="G27" s="12"/>
      <c r="H27" s="12"/>
      <c r="I27" s="12"/>
      <c r="J27" s="12"/>
      <c r="K27" s="12"/>
      <c r="L27" s="12"/>
      <c r="M27" s="12"/>
      <c r="N27" s="12"/>
      <c r="O27" s="12"/>
      <c r="P27" s="12"/>
      <c r="Q27" s="12"/>
      <c r="R27" s="12"/>
      <c r="S27" s="12"/>
      <c r="T27" s="12"/>
      <c r="U27" s="12"/>
      <c r="V27" s="12"/>
      <c r="W27" s="12"/>
      <c r="X27" s="12"/>
      <c r="Y27" s="12"/>
    </row>
    <row r="28" spans="1:25" ht="14" x14ac:dyDescent="0.15">
      <c r="A28" s="11" t="s">
        <v>124</v>
      </c>
      <c r="B28" s="12" t="s">
        <v>46</v>
      </c>
      <c r="C28" s="12" t="s">
        <v>46</v>
      </c>
      <c r="D28" s="12" t="s">
        <v>46</v>
      </c>
      <c r="E28" s="12" t="s">
        <v>46</v>
      </c>
      <c r="F28" s="12" t="s">
        <v>46</v>
      </c>
      <c r="G28" s="14">
        <v>8.7545642000000008</v>
      </c>
      <c r="H28" s="14">
        <v>8.2479256999999997</v>
      </c>
      <c r="I28" s="14">
        <v>8.4987282000000004</v>
      </c>
      <c r="J28" s="14">
        <v>8.4053143000000006</v>
      </c>
      <c r="K28" s="14">
        <v>8.3696325999999992</v>
      </c>
      <c r="L28" s="14">
        <v>8.4213789999999999</v>
      </c>
      <c r="M28" s="14">
        <v>8.6481125999999993</v>
      </c>
      <c r="N28" s="14">
        <v>7.9199140999999997</v>
      </c>
      <c r="O28" s="14">
        <v>8.9983427000000002</v>
      </c>
      <c r="P28" s="14">
        <v>9.1294454999999992</v>
      </c>
      <c r="Q28" s="14">
        <v>8.7815562000000007</v>
      </c>
      <c r="R28" s="14">
        <v>9.1045076999999992</v>
      </c>
      <c r="S28" s="14">
        <v>9.0312745999999997</v>
      </c>
      <c r="T28" s="14">
        <v>9.2275950000000009</v>
      </c>
      <c r="U28" s="14">
        <v>9.3877205000000004</v>
      </c>
      <c r="V28" s="14">
        <v>9.2454941999999996</v>
      </c>
      <c r="W28" s="14">
        <v>9.1834936999999996</v>
      </c>
      <c r="X28" s="14">
        <v>9.1971702000000004</v>
      </c>
      <c r="Y28" s="12" t="s">
        <v>46</v>
      </c>
    </row>
    <row r="29" spans="1:25" ht="14" x14ac:dyDescent="0.15">
      <c r="A29" s="11" t="s">
        <v>123</v>
      </c>
      <c r="B29" s="12" t="s">
        <v>46</v>
      </c>
      <c r="C29" s="12" t="s">
        <v>46</v>
      </c>
      <c r="D29" s="12" t="s">
        <v>46</v>
      </c>
      <c r="E29" s="12" t="s">
        <v>46</v>
      </c>
      <c r="F29" s="12" t="s">
        <v>46</v>
      </c>
      <c r="G29" s="14">
        <v>922.98482200000001</v>
      </c>
      <c r="H29" s="14">
        <v>980.24427349999996</v>
      </c>
      <c r="I29" s="14">
        <v>943.21315670000001</v>
      </c>
      <c r="J29" s="14">
        <v>946.75168650000001</v>
      </c>
      <c r="K29" s="14">
        <v>953.74232600000005</v>
      </c>
      <c r="L29" s="14">
        <v>941.22411390000002</v>
      </c>
      <c r="M29" s="14">
        <v>906.49824090000004</v>
      </c>
      <c r="N29" s="14">
        <v>1012.507727</v>
      </c>
      <c r="O29" s="14">
        <v>889.0011892</v>
      </c>
      <c r="P29" s="14">
        <v>871.88898080000001</v>
      </c>
      <c r="Q29" s="14">
        <v>903.02145210000003</v>
      </c>
      <c r="R29" s="14">
        <v>855.77760169999999</v>
      </c>
      <c r="S29" s="14">
        <v>861.11785729999997</v>
      </c>
      <c r="T29" s="14">
        <v>835.89058360000001</v>
      </c>
      <c r="U29" s="14">
        <v>825.57220089999998</v>
      </c>
      <c r="V29" s="14">
        <v>836.03890699999999</v>
      </c>
      <c r="W29" s="14">
        <v>833.77875440000003</v>
      </c>
      <c r="X29" s="14">
        <v>838.717985</v>
      </c>
      <c r="Y29" s="12" t="s">
        <v>46</v>
      </c>
    </row>
    <row r="30" spans="1:25" x14ac:dyDescent="0.15">
      <c r="A30" s="11" t="s">
        <v>29</v>
      </c>
      <c r="B30" s="12"/>
      <c r="C30" s="12"/>
      <c r="D30" s="12"/>
      <c r="E30" s="12"/>
      <c r="F30" s="12"/>
      <c r="G30" s="12"/>
      <c r="H30" s="12"/>
      <c r="I30" s="12"/>
      <c r="J30" s="12"/>
      <c r="K30" s="12"/>
      <c r="L30" s="12"/>
      <c r="M30" s="12"/>
      <c r="N30" s="12"/>
      <c r="O30" s="12"/>
      <c r="P30" s="12"/>
      <c r="Q30" s="12"/>
      <c r="R30" s="12"/>
      <c r="S30" s="12"/>
      <c r="T30" s="12"/>
      <c r="U30" s="12"/>
      <c r="V30" s="12"/>
      <c r="W30" s="12"/>
      <c r="X30" s="12"/>
      <c r="Y30" s="12"/>
    </row>
    <row r="31" spans="1:25" x14ac:dyDescent="0.15">
      <c r="A31" s="13" t="s">
        <v>122</v>
      </c>
      <c r="B31" s="12"/>
      <c r="C31" s="12"/>
      <c r="D31" s="12"/>
      <c r="E31" s="12"/>
      <c r="F31" s="12"/>
      <c r="G31" s="12"/>
      <c r="H31" s="12"/>
      <c r="I31" s="12"/>
      <c r="J31" s="12"/>
      <c r="K31" s="12"/>
      <c r="L31" s="12"/>
      <c r="M31" s="12"/>
      <c r="N31" s="12"/>
      <c r="O31" s="12"/>
      <c r="P31" s="12"/>
      <c r="Q31" s="12"/>
      <c r="R31" s="12"/>
      <c r="S31" s="12"/>
      <c r="T31" s="12"/>
      <c r="U31" s="12"/>
      <c r="V31" s="12"/>
      <c r="W31" s="12"/>
      <c r="X31" s="12"/>
      <c r="Y31" s="12"/>
    </row>
    <row r="32" spans="1:25" x14ac:dyDescent="0.15">
      <c r="A32" s="11" t="s">
        <v>121</v>
      </c>
      <c r="B32" s="8">
        <v>367390716.458</v>
      </c>
      <c r="C32" s="8">
        <v>394539085.07999998</v>
      </c>
      <c r="D32" s="8">
        <v>438729220.27899998</v>
      </c>
      <c r="E32" s="8">
        <v>475855192.63600004</v>
      </c>
      <c r="F32" s="8">
        <v>523826835.74900001</v>
      </c>
      <c r="G32" s="8">
        <v>456291581.85000002</v>
      </c>
      <c r="H32" s="8">
        <v>486441505.92000002</v>
      </c>
      <c r="I32" s="8">
        <v>475012466.44999999</v>
      </c>
      <c r="J32" s="8">
        <v>504267171.227</v>
      </c>
      <c r="K32" s="8">
        <v>516988362.96100003</v>
      </c>
      <c r="L32" s="8">
        <v>565703804.14499998</v>
      </c>
      <c r="M32" s="8">
        <v>596854536.43099999</v>
      </c>
      <c r="N32" s="8">
        <v>608005607.46899998</v>
      </c>
      <c r="O32" s="8">
        <v>493011967.64399999</v>
      </c>
      <c r="P32" s="8">
        <v>561897905.02600002</v>
      </c>
      <c r="Q32" s="8">
        <v>604491337.15799999</v>
      </c>
      <c r="R32" s="8">
        <v>625643181.80430007</v>
      </c>
      <c r="S32" s="8">
        <v>562564031.47389197</v>
      </c>
      <c r="T32" s="8">
        <v>647273909.29062998</v>
      </c>
      <c r="U32" s="8">
        <v>638190255.48853004</v>
      </c>
      <c r="V32" s="8">
        <v>599872141.23239005</v>
      </c>
      <c r="W32" s="8">
        <v>597051056.92799997</v>
      </c>
      <c r="X32" s="8">
        <v>604302641.59899998</v>
      </c>
      <c r="Y32" s="8">
        <v>680152847.60699999</v>
      </c>
    </row>
    <row r="33" spans="1:25" ht="14" x14ac:dyDescent="0.15">
      <c r="A33" s="11" t="s">
        <v>120</v>
      </c>
      <c r="B33" s="12" t="s">
        <v>46</v>
      </c>
      <c r="C33" s="12" t="s">
        <v>46</v>
      </c>
      <c r="D33" s="12" t="s">
        <v>46</v>
      </c>
      <c r="E33" s="12" t="s">
        <v>46</v>
      </c>
      <c r="F33" s="12" t="s">
        <v>46</v>
      </c>
      <c r="G33" s="8">
        <v>138509533.34103602</v>
      </c>
      <c r="H33" s="8">
        <v>140737210.19400001</v>
      </c>
      <c r="I33" s="8">
        <v>143704773.70350701</v>
      </c>
      <c r="J33" s="8">
        <v>147733595.82259202</v>
      </c>
      <c r="K33" s="8">
        <v>155644767.910319</v>
      </c>
      <c r="L33" s="8">
        <v>161534352.36813802</v>
      </c>
      <c r="M33" s="8">
        <v>168035231.66346499</v>
      </c>
      <c r="N33" s="8">
        <v>162189778.751899</v>
      </c>
      <c r="O33" s="8">
        <v>156618378.690391</v>
      </c>
      <c r="P33" s="8">
        <v>164137870.45031202</v>
      </c>
      <c r="Q33" s="8">
        <v>167322080.87812001</v>
      </c>
      <c r="R33" s="8">
        <v>166522937.91613001</v>
      </c>
      <c r="S33" s="8">
        <v>167085527.53747001</v>
      </c>
      <c r="T33" s="8">
        <v>171733049.15720999</v>
      </c>
      <c r="U33" s="8">
        <v>170760967.01001701</v>
      </c>
      <c r="V33" s="8">
        <v>173025713.20629999</v>
      </c>
      <c r="W33" s="8">
        <v>182257219.05399999</v>
      </c>
      <c r="X33" s="8">
        <v>187407185.73803401</v>
      </c>
      <c r="Y33" s="12" t="s">
        <v>46</v>
      </c>
    </row>
    <row r="34" spans="1:25" ht="14" x14ac:dyDescent="0.15">
      <c r="A34" s="11" t="s">
        <v>119</v>
      </c>
      <c r="B34" s="12" t="s">
        <v>46</v>
      </c>
      <c r="C34" s="12" t="s">
        <v>46</v>
      </c>
      <c r="D34" s="8">
        <v>8413410.1909999996</v>
      </c>
      <c r="E34" s="8">
        <v>10819777.158</v>
      </c>
      <c r="F34" s="8">
        <v>13234959.280999999</v>
      </c>
      <c r="G34" s="8">
        <v>12282761.431</v>
      </c>
      <c r="H34" s="8">
        <v>12164925.859000001</v>
      </c>
      <c r="I34" s="8">
        <v>12809254.319</v>
      </c>
      <c r="J34" s="8">
        <v>15467198.341</v>
      </c>
      <c r="K34" s="8">
        <v>16373538.052000001</v>
      </c>
      <c r="L34" s="8">
        <v>20168248.859000001</v>
      </c>
      <c r="M34" s="8">
        <v>22908498.514000002</v>
      </c>
      <c r="N34" s="8">
        <v>21177386.322999999</v>
      </c>
      <c r="O34" s="8">
        <v>20375241.225000001</v>
      </c>
      <c r="P34" s="8">
        <v>23360655.035</v>
      </c>
      <c r="Q34" s="8">
        <v>26085975.147</v>
      </c>
      <c r="R34" s="8">
        <v>29516587.243000001</v>
      </c>
      <c r="S34" s="8">
        <v>31425592.789999999</v>
      </c>
      <c r="T34" s="8">
        <v>34270975.314999998</v>
      </c>
      <c r="U34" s="8">
        <v>35197928.553000003</v>
      </c>
      <c r="V34" s="8">
        <v>34652744.035000004</v>
      </c>
      <c r="W34" s="8">
        <v>36551982.056000002</v>
      </c>
      <c r="X34" s="8">
        <v>37271230.123000003</v>
      </c>
      <c r="Y34" s="8">
        <v>36749651.640000001</v>
      </c>
    </row>
    <row r="35" spans="1:25" ht="14" x14ac:dyDescent="0.15">
      <c r="A35" s="11" t="s">
        <v>118</v>
      </c>
      <c r="B35" s="12" t="s">
        <v>46</v>
      </c>
      <c r="C35" s="12" t="s">
        <v>46</v>
      </c>
      <c r="D35" s="12" t="s">
        <v>46</v>
      </c>
      <c r="E35" s="12" t="s">
        <v>46</v>
      </c>
      <c r="F35" s="12" t="s">
        <v>46</v>
      </c>
      <c r="G35" s="8">
        <v>642456053.56303596</v>
      </c>
      <c r="H35" s="8">
        <v>680205704.38600004</v>
      </c>
      <c r="I35" s="8">
        <v>686898651.02250695</v>
      </c>
      <c r="J35" s="8">
        <v>726580527.07059205</v>
      </c>
      <c r="K35" s="8">
        <v>726496585.84331894</v>
      </c>
      <c r="L35" s="8">
        <v>785643697.07313907</v>
      </c>
      <c r="M35" s="8">
        <v>815086533.307464</v>
      </c>
      <c r="N35" s="8">
        <v>844654718.69389904</v>
      </c>
      <c r="O35" s="8">
        <v>776740652.50239098</v>
      </c>
      <c r="P35" s="8">
        <v>773322504.59831202</v>
      </c>
      <c r="Q35" s="8">
        <v>834971217.60608995</v>
      </c>
      <c r="R35" s="8">
        <v>832471741.75750005</v>
      </c>
      <c r="S35" s="8">
        <v>782663654.63049996</v>
      </c>
      <c r="T35" s="8">
        <v>877991644.98000002</v>
      </c>
      <c r="U35" s="8">
        <v>848184899.62400007</v>
      </c>
      <c r="V35" s="8">
        <v>851905775.66100001</v>
      </c>
      <c r="W35" s="8">
        <v>839915339.19099998</v>
      </c>
      <c r="X35" s="8">
        <v>905064473.61803412</v>
      </c>
      <c r="Y35" s="12" t="s">
        <v>46</v>
      </c>
    </row>
    <row r="36" spans="1:25" x14ac:dyDescent="0.15">
      <c r="A36" s="11" t="s">
        <v>29</v>
      </c>
      <c r="B36" s="12"/>
      <c r="C36" s="12"/>
      <c r="D36" s="12"/>
      <c r="E36" s="12"/>
      <c r="F36" s="12"/>
      <c r="G36" s="12"/>
      <c r="H36" s="12"/>
      <c r="I36" s="12"/>
      <c r="J36" s="12"/>
      <c r="K36" s="12"/>
      <c r="L36" s="12"/>
      <c r="M36" s="12"/>
      <c r="N36" s="12"/>
      <c r="O36" s="12"/>
      <c r="P36" s="12"/>
      <c r="Q36" s="12"/>
      <c r="R36" s="12"/>
      <c r="S36" s="12"/>
      <c r="T36" s="12"/>
      <c r="U36" s="12"/>
      <c r="V36" s="12"/>
      <c r="W36" s="12"/>
      <c r="X36" s="12"/>
      <c r="Y36" s="12"/>
    </row>
    <row r="37" spans="1:25" x14ac:dyDescent="0.15">
      <c r="A37" s="11" t="s">
        <v>117</v>
      </c>
      <c r="B37" s="8">
        <v>147202514.037</v>
      </c>
      <c r="C37" s="8">
        <v>152554337.00400001</v>
      </c>
      <c r="D37" s="8">
        <v>159943957.42000002</v>
      </c>
      <c r="E37" s="8">
        <v>165585677.31200001</v>
      </c>
      <c r="F37" s="8">
        <v>173477012.662</v>
      </c>
      <c r="G37" s="8">
        <v>161027289.02599999</v>
      </c>
      <c r="H37" s="8">
        <v>164525042.58399999</v>
      </c>
      <c r="I37" s="8">
        <v>168070933.87200001</v>
      </c>
      <c r="J37" s="8">
        <v>177363180.41800001</v>
      </c>
      <c r="K37" s="8">
        <v>184400647.32300001</v>
      </c>
      <c r="L37" s="8">
        <v>205221319.35300002</v>
      </c>
      <c r="M37" s="8">
        <v>216655779.31100002</v>
      </c>
      <c r="N37" s="8">
        <v>225780550.829</v>
      </c>
      <c r="O37" s="8">
        <v>229859067.336</v>
      </c>
      <c r="P37" s="8">
        <v>231493865.708</v>
      </c>
      <c r="Q37" s="8">
        <v>238935094.26199999</v>
      </c>
      <c r="R37" s="8">
        <v>241756379.78400001</v>
      </c>
      <c r="S37" s="8">
        <v>250632395.47499999</v>
      </c>
      <c r="T37" s="8">
        <v>251752086.87799999</v>
      </c>
      <c r="U37" s="8">
        <v>263909819.36500001</v>
      </c>
      <c r="V37" s="8">
        <v>271355286.51899999</v>
      </c>
      <c r="W37" s="8">
        <v>281360938.51600003</v>
      </c>
      <c r="X37" s="8">
        <v>290368222.59899998</v>
      </c>
      <c r="Y37" s="8">
        <v>302690826.32499999</v>
      </c>
    </row>
    <row r="38" spans="1:25" x14ac:dyDescent="0.15">
      <c r="A38" s="11" t="s">
        <v>116</v>
      </c>
      <c r="B38" s="8">
        <v>140338285.89399999</v>
      </c>
      <c r="C38" s="8">
        <v>165940324.43900001</v>
      </c>
      <c r="D38" s="8">
        <v>183045609.572</v>
      </c>
      <c r="E38" s="8">
        <v>234757564.06299999</v>
      </c>
      <c r="F38" s="8">
        <v>245875751.36700001</v>
      </c>
      <c r="G38" s="8">
        <v>181986484.185</v>
      </c>
      <c r="H38" s="8">
        <v>174634997.69400001</v>
      </c>
      <c r="I38" s="8">
        <v>173151435.78299999</v>
      </c>
      <c r="J38" s="8">
        <v>194990838.71700001</v>
      </c>
      <c r="K38" s="8">
        <v>225994988.32300001</v>
      </c>
      <c r="L38" s="8">
        <v>271968505.57300001</v>
      </c>
      <c r="M38" s="8">
        <v>305140184.53200001</v>
      </c>
      <c r="N38" s="8">
        <v>291543455.71100003</v>
      </c>
      <c r="O38" s="8">
        <v>228687896.70700002</v>
      </c>
      <c r="P38" s="8">
        <v>216846299.625</v>
      </c>
      <c r="Q38" s="8">
        <v>237280135.928</v>
      </c>
      <c r="R38" s="8">
        <v>245728199.09</v>
      </c>
      <c r="S38" s="8">
        <v>248702088.08200002</v>
      </c>
      <c r="T38" s="8">
        <v>281532892.41500002</v>
      </c>
      <c r="U38" s="8">
        <v>272998651.97299999</v>
      </c>
      <c r="V38" s="8">
        <v>265095215.98899999</v>
      </c>
      <c r="W38" s="8">
        <v>308928842.07700002</v>
      </c>
      <c r="X38" s="8">
        <v>350278913.31700003</v>
      </c>
      <c r="Y38" s="8">
        <v>339539184.00599998</v>
      </c>
    </row>
    <row r="39" spans="1:25" x14ac:dyDescent="0.15">
      <c r="A39" s="11" t="s">
        <v>115</v>
      </c>
      <c r="B39" s="8">
        <v>60208941.947000004</v>
      </c>
      <c r="C39" s="8">
        <v>45760167.526000001</v>
      </c>
      <c r="D39" s="8">
        <v>41847202.410000004</v>
      </c>
      <c r="E39" s="8">
        <v>47126876.211999997</v>
      </c>
      <c r="F39" s="8">
        <v>51030088.914000005</v>
      </c>
      <c r="G39" s="8">
        <v>113098266.22400001</v>
      </c>
      <c r="H39" s="8">
        <v>162809570.009</v>
      </c>
      <c r="I39" s="8">
        <v>134116154.715</v>
      </c>
      <c r="J39" s="8">
        <v>120626692.492</v>
      </c>
      <c r="K39" s="8">
        <v>103556530.41500001</v>
      </c>
      <c r="L39" s="8">
        <v>69809375.306999996</v>
      </c>
      <c r="M39" s="8">
        <v>35347314.43</v>
      </c>
      <c r="N39" s="8">
        <v>144240813.359</v>
      </c>
      <c r="O39" s="8">
        <v>99194241.489999995</v>
      </c>
      <c r="P39" s="8">
        <v>96170207.669</v>
      </c>
      <c r="Q39" s="8">
        <v>141176777.89899999</v>
      </c>
      <c r="R39" s="8">
        <v>83761282.745000005</v>
      </c>
      <c r="S39" s="8">
        <v>86224085.912</v>
      </c>
      <c r="T39" s="8">
        <v>108734428.991</v>
      </c>
      <c r="U39" s="8">
        <v>80546644.638999999</v>
      </c>
      <c r="V39" s="8">
        <v>133139152.01200001</v>
      </c>
      <c r="W39" s="8">
        <v>106352393.463</v>
      </c>
      <c r="X39" s="8">
        <v>143358244.711</v>
      </c>
      <c r="Y39" s="8">
        <v>120394951.516</v>
      </c>
    </row>
    <row r="40" spans="1:25" x14ac:dyDescent="0.15">
      <c r="A40" s="11" t="s">
        <v>114</v>
      </c>
      <c r="B40" s="8">
        <v>30128676.826000001</v>
      </c>
      <c r="C40" s="8">
        <v>31882533.653999999</v>
      </c>
      <c r="D40" s="8">
        <v>36632911.817000002</v>
      </c>
      <c r="E40" s="8">
        <v>38154685.218000002</v>
      </c>
      <c r="F40" s="8">
        <v>41813373.340000004</v>
      </c>
      <c r="G40" s="8">
        <v>42392763.789999999</v>
      </c>
      <c r="H40" s="8">
        <v>43149773.272</v>
      </c>
      <c r="I40" s="8">
        <v>44835891.149000004</v>
      </c>
      <c r="J40" s="8">
        <v>47278193.144000001</v>
      </c>
      <c r="K40" s="8">
        <v>47527212.256000005</v>
      </c>
      <c r="L40" s="8">
        <v>49208015.300999999</v>
      </c>
      <c r="M40" s="8">
        <v>50139443.568999998</v>
      </c>
      <c r="N40" s="8">
        <v>51104460.079000004</v>
      </c>
      <c r="O40" s="8">
        <v>48454799.807000004</v>
      </c>
      <c r="P40" s="8">
        <v>48847382.272</v>
      </c>
      <c r="Q40" s="8">
        <v>51367502.270999998</v>
      </c>
      <c r="R40" s="8">
        <v>52614275.413000003</v>
      </c>
      <c r="S40" s="8">
        <v>53014166.497000001</v>
      </c>
      <c r="T40" s="8">
        <v>52063513.546999998</v>
      </c>
      <c r="U40" s="8">
        <v>55501270.921999998</v>
      </c>
      <c r="V40" s="8">
        <v>64569457.772</v>
      </c>
      <c r="W40" s="8">
        <v>58001782.730000004</v>
      </c>
      <c r="X40" s="8">
        <v>58358066.633000001</v>
      </c>
      <c r="Y40" s="8">
        <v>61076934.406000003</v>
      </c>
    </row>
    <row r="41" spans="1:25" x14ac:dyDescent="0.15">
      <c r="A41" s="11" t="s">
        <v>113</v>
      </c>
      <c r="B41" s="8">
        <v>34552049.072999999</v>
      </c>
      <c r="C41" s="8">
        <v>37434563.123000003</v>
      </c>
      <c r="D41" s="8">
        <v>39957281.266999997</v>
      </c>
      <c r="E41" s="8">
        <v>41635125.467</v>
      </c>
      <c r="F41" s="8">
        <v>42086598.373000003</v>
      </c>
      <c r="G41" s="8">
        <v>42779923.294</v>
      </c>
      <c r="H41" s="8">
        <v>41960029.704000004</v>
      </c>
      <c r="I41" s="8">
        <v>43504456.353</v>
      </c>
      <c r="J41" s="8">
        <v>45237486.140000001</v>
      </c>
      <c r="K41" s="8">
        <v>45896898.461999997</v>
      </c>
      <c r="L41" s="8">
        <v>48016593.414000005</v>
      </c>
      <c r="M41" s="8">
        <v>50531977.421999998</v>
      </c>
      <c r="N41" s="8">
        <v>51732770.875</v>
      </c>
      <c r="O41" s="8">
        <v>52069552.634000003</v>
      </c>
      <c r="P41" s="8">
        <v>54630552.185000002</v>
      </c>
      <c r="Q41" s="8">
        <v>56406139.32</v>
      </c>
      <c r="R41" s="8">
        <v>57205719.556000002</v>
      </c>
      <c r="S41" s="8">
        <v>58463239.664000005</v>
      </c>
      <c r="T41" s="8">
        <v>58950535.903999999</v>
      </c>
      <c r="U41" s="8">
        <v>60074069.800999999</v>
      </c>
      <c r="V41" s="8">
        <v>62361327.111000001</v>
      </c>
      <c r="W41" s="8">
        <v>65850564.278000005</v>
      </c>
      <c r="X41" s="8">
        <v>65949994.346000001</v>
      </c>
      <c r="Y41" s="8">
        <v>67758210.897</v>
      </c>
    </row>
    <row r="42" spans="1:25" x14ac:dyDescent="0.15">
      <c r="A42" s="11" t="s">
        <v>112</v>
      </c>
      <c r="B42" s="8">
        <v>48366495.667999998</v>
      </c>
      <c r="C42" s="8">
        <v>56235300.463</v>
      </c>
      <c r="D42" s="8">
        <v>67147793.052000001</v>
      </c>
      <c r="E42" s="8">
        <v>53519694.438000001</v>
      </c>
      <c r="F42" s="8">
        <v>69763689.136999995</v>
      </c>
      <c r="G42" s="8">
        <v>40226404.806000002</v>
      </c>
      <c r="H42" s="8">
        <v>29387910.298</v>
      </c>
      <c r="I42" s="8">
        <v>39818040.766999997</v>
      </c>
      <c r="J42" s="8">
        <v>47955224.509999998</v>
      </c>
      <c r="K42" s="8">
        <v>42754839.193999998</v>
      </c>
      <c r="L42" s="8">
        <v>61028589.105000004</v>
      </c>
      <c r="M42" s="8">
        <v>66100873.039000005</v>
      </c>
      <c r="N42" s="8">
        <v>22654940.984999999</v>
      </c>
      <c r="O42" s="8">
        <v>11115746.353</v>
      </c>
      <c r="P42" s="8">
        <v>29272993.751000002</v>
      </c>
      <c r="Q42" s="8">
        <v>32427423.960000001</v>
      </c>
      <c r="R42" s="8">
        <v>61550445.767000005</v>
      </c>
      <c r="S42" s="8">
        <v>-771523.37100000004</v>
      </c>
      <c r="T42" s="8">
        <v>-16464688.812000001</v>
      </c>
      <c r="U42" s="8">
        <v>36922715.327</v>
      </c>
      <c r="V42" s="8">
        <v>-38046581.836000003</v>
      </c>
      <c r="W42" s="8">
        <v>-65770433.063000001</v>
      </c>
      <c r="X42" s="8">
        <v>-89648289.097000003</v>
      </c>
      <c r="Y42" s="8">
        <v>-71952142.723000005</v>
      </c>
    </row>
    <row r="43" spans="1:25" x14ac:dyDescent="0.15">
      <c r="A43" s="11" t="s">
        <v>111</v>
      </c>
      <c r="B43" s="8">
        <v>18625894.355</v>
      </c>
      <c r="C43" s="8">
        <v>18472718.693</v>
      </c>
      <c r="D43" s="8">
        <v>19307438.149</v>
      </c>
      <c r="E43" s="8">
        <v>19570264.419</v>
      </c>
      <c r="F43" s="8">
        <v>20407877.855999999</v>
      </c>
      <c r="G43" s="8">
        <v>20099924.177000001</v>
      </c>
      <c r="H43" s="8">
        <v>19669314.636</v>
      </c>
      <c r="I43" s="8">
        <v>18753430.127</v>
      </c>
      <c r="J43" s="8">
        <v>17019307.749000002</v>
      </c>
      <c r="K43" s="8">
        <v>15939513.403000001</v>
      </c>
      <c r="L43" s="8">
        <v>16450215.873</v>
      </c>
      <c r="M43" s="8">
        <v>17497120.931000002</v>
      </c>
      <c r="N43" s="8">
        <v>17739431.134</v>
      </c>
      <c r="O43" s="8">
        <v>15004998.25</v>
      </c>
      <c r="P43" s="8">
        <v>14985542.016000001</v>
      </c>
      <c r="Q43" s="8">
        <v>15099873.65</v>
      </c>
      <c r="R43" s="8">
        <v>15211989.984999999</v>
      </c>
      <c r="S43" s="8">
        <v>15660305.782780001</v>
      </c>
      <c r="T43" s="8">
        <v>16430514.796</v>
      </c>
      <c r="U43" s="8">
        <v>18271883.688000001</v>
      </c>
      <c r="V43" s="8">
        <v>18230319.964000002</v>
      </c>
      <c r="W43" s="8">
        <v>17498495.789999999</v>
      </c>
      <c r="X43" s="8">
        <v>18192333.236000001</v>
      </c>
      <c r="Y43" s="8">
        <v>18108897.142999999</v>
      </c>
    </row>
    <row r="44" spans="1:25" x14ac:dyDescent="0.15">
      <c r="A44" s="11" t="s">
        <v>110</v>
      </c>
      <c r="B44" s="8">
        <v>8766042.6239999998</v>
      </c>
      <c r="C44" s="8">
        <v>8157246.7690000003</v>
      </c>
      <c r="D44" s="8">
        <v>7291174.4500000002</v>
      </c>
      <c r="E44" s="8">
        <v>7956152.6150000002</v>
      </c>
      <c r="F44" s="8">
        <v>6733506.5750000002</v>
      </c>
      <c r="G44" s="8">
        <v>4421690.3229999999</v>
      </c>
      <c r="H44" s="8">
        <v>3126490.622</v>
      </c>
      <c r="I44" s="8">
        <v>7126794.0080000004</v>
      </c>
      <c r="J44" s="8">
        <v>9175781.8450000007</v>
      </c>
      <c r="K44" s="8">
        <v>8340698.4670000002</v>
      </c>
      <c r="L44" s="8">
        <v>10983049.810000001</v>
      </c>
      <c r="M44" s="8">
        <v>11241702.732000001</v>
      </c>
      <c r="N44" s="8">
        <v>-191238.087</v>
      </c>
      <c r="O44" s="8">
        <v>10451187.956</v>
      </c>
      <c r="P44" s="8">
        <v>8561304.6109999996</v>
      </c>
      <c r="Q44" s="8">
        <v>4669077.4570000004</v>
      </c>
      <c r="R44" s="8">
        <v>9865693.2119999994</v>
      </c>
      <c r="S44" s="8">
        <v>8553853.3939999994</v>
      </c>
      <c r="T44" s="8">
        <v>10106056.346000001</v>
      </c>
      <c r="U44" s="8">
        <v>10566279.541000001</v>
      </c>
      <c r="V44" s="8">
        <v>16282427.401000001</v>
      </c>
      <c r="W44" s="8">
        <v>12360767.877</v>
      </c>
      <c r="X44" s="8">
        <v>3423452.898</v>
      </c>
      <c r="Y44" s="8">
        <v>9446464.5309999995</v>
      </c>
    </row>
    <row r="45" spans="1:25" x14ac:dyDescent="0.15">
      <c r="A45" s="11" t="s">
        <v>109</v>
      </c>
      <c r="B45" s="8">
        <v>1702755.983</v>
      </c>
      <c r="C45" s="8">
        <v>2122511.9849999999</v>
      </c>
      <c r="D45" s="8">
        <v>2744097.32</v>
      </c>
      <c r="E45" s="8">
        <v>2144752.5189999999</v>
      </c>
      <c r="F45" s="8">
        <v>1334642.7169999999</v>
      </c>
      <c r="G45" s="8">
        <v>-4409103.9210000001</v>
      </c>
      <c r="H45" s="8">
        <v>-15340335.277000001</v>
      </c>
      <c r="I45" s="8">
        <v>-4655205.0789999999</v>
      </c>
      <c r="J45" s="8">
        <v>988943.71</v>
      </c>
      <c r="K45" s="8">
        <v>3150888.8089999999</v>
      </c>
      <c r="L45" s="8">
        <v>6534879.2690000003</v>
      </c>
      <c r="M45" s="8">
        <v>-1503752.023</v>
      </c>
      <c r="N45" s="8">
        <v>-50915106.266000003</v>
      </c>
      <c r="O45" s="8">
        <v>-28688411.807</v>
      </c>
      <c r="P45" s="8">
        <v>-16015455.677000001</v>
      </c>
      <c r="Q45" s="8">
        <v>-8534931.6070000008</v>
      </c>
      <c r="R45" s="8">
        <v>-9447731.0309999995</v>
      </c>
      <c r="S45" s="8">
        <v>-12026145.003</v>
      </c>
      <c r="T45" s="8">
        <v>-1306441.395</v>
      </c>
      <c r="U45" s="8">
        <v>-3543569.3429999999</v>
      </c>
      <c r="V45" s="8">
        <v>-11384797.975</v>
      </c>
      <c r="W45" s="8">
        <v>-8554342.7970000003</v>
      </c>
      <c r="X45" s="8">
        <v>-4742725.8990000002</v>
      </c>
      <c r="Y45" s="8">
        <v>-6856327.8300000001</v>
      </c>
    </row>
    <row r="46" spans="1:25" ht="14" x14ac:dyDescent="0.15">
      <c r="A46" s="11" t="s">
        <v>108</v>
      </c>
      <c r="B46" s="12" t="s">
        <v>46</v>
      </c>
      <c r="C46" s="12" t="s">
        <v>46</v>
      </c>
      <c r="D46" s="12" t="s">
        <v>46</v>
      </c>
      <c r="E46" s="12" t="s">
        <v>46</v>
      </c>
      <c r="F46" s="12" t="s">
        <v>46</v>
      </c>
      <c r="G46" s="8">
        <v>10968790.1390364</v>
      </c>
      <c r="H46" s="8">
        <v>3602175.9240000001</v>
      </c>
      <c r="I46" s="8">
        <v>25879930.024507001</v>
      </c>
      <c r="J46" s="8">
        <v>32456328.477592099</v>
      </c>
      <c r="K46" s="8">
        <v>36594651.734319396</v>
      </c>
      <c r="L46" s="8">
        <v>37008440.772138499</v>
      </c>
      <c r="M46" s="8">
        <v>31630947.3114645</v>
      </c>
      <c r="N46" s="8">
        <v>-52312286.378100999</v>
      </c>
      <c r="O46" s="8">
        <v>21528258.572391201</v>
      </c>
      <c r="P46" s="8">
        <v>28049198.917312</v>
      </c>
      <c r="Q46" s="8">
        <v>14364501.2180901</v>
      </c>
      <c r="R46" s="8">
        <v>40260418.098499998</v>
      </c>
      <c r="S46" s="8">
        <v>42317304.8895</v>
      </c>
      <c r="T46" s="8">
        <v>37605615.140000001</v>
      </c>
      <c r="U46" s="8">
        <v>40285062.888999999</v>
      </c>
      <c r="V46" s="8">
        <v>39397552.318999998</v>
      </c>
      <c r="W46" s="8">
        <v>42094583.546000004</v>
      </c>
      <c r="X46" s="8">
        <v>37915731.511033997</v>
      </c>
      <c r="Y46" s="12" t="s">
        <v>46</v>
      </c>
    </row>
    <row r="47" spans="1:25" x14ac:dyDescent="0.15">
      <c r="A47" s="11" t="s">
        <v>29</v>
      </c>
      <c r="B47" s="12"/>
      <c r="C47" s="12"/>
      <c r="D47" s="12"/>
      <c r="E47" s="12"/>
      <c r="F47" s="12"/>
      <c r="G47" s="12"/>
      <c r="H47" s="12"/>
      <c r="I47" s="12"/>
      <c r="J47" s="12"/>
      <c r="K47" s="12"/>
      <c r="L47" s="12"/>
      <c r="M47" s="12"/>
      <c r="N47" s="12"/>
      <c r="O47" s="12"/>
      <c r="P47" s="12"/>
      <c r="Q47" s="12"/>
      <c r="R47" s="12"/>
      <c r="S47" s="12"/>
      <c r="T47" s="12"/>
      <c r="U47" s="12"/>
      <c r="V47" s="12"/>
      <c r="W47" s="12"/>
      <c r="X47" s="12"/>
      <c r="Y47" s="12"/>
    </row>
    <row r="48" spans="1:25" ht="14" x14ac:dyDescent="0.15">
      <c r="A48" s="11" t="s">
        <v>107</v>
      </c>
      <c r="B48" s="12" t="s">
        <v>46</v>
      </c>
      <c r="C48" s="12" t="s">
        <v>46</v>
      </c>
      <c r="D48" s="12" t="s">
        <v>46</v>
      </c>
      <c r="E48" s="12" t="s">
        <v>46</v>
      </c>
      <c r="F48" s="12" t="s">
        <v>46</v>
      </c>
      <c r="G48" s="8">
        <v>19880073.477036402</v>
      </c>
      <c r="H48" s="8">
        <v>22154069.278999999</v>
      </c>
      <c r="I48" s="8">
        <v>37707315.042507008</v>
      </c>
      <c r="J48" s="8">
        <v>40670449.825592101</v>
      </c>
      <c r="K48" s="8">
        <v>41796382.334319398</v>
      </c>
      <c r="L48" s="8">
        <v>41446723.506138496</v>
      </c>
      <c r="M48" s="8">
        <v>44615621.464464501</v>
      </c>
      <c r="N48" s="8">
        <v>-1423877.4441010002</v>
      </c>
      <c r="O48" s="8">
        <v>60972276.109391198</v>
      </c>
      <c r="P48" s="8">
        <v>53084270.445312001</v>
      </c>
      <c r="Q48" s="8">
        <v>28002719.295090102</v>
      </c>
      <c r="R48" s="8">
        <v>59568027.677500002</v>
      </c>
      <c r="S48" s="8">
        <v>62897845.907499999</v>
      </c>
      <c r="T48" s="8">
        <v>49012242.648000002</v>
      </c>
      <c r="U48" s="8">
        <v>54396093.696000002</v>
      </c>
      <c r="V48" s="8">
        <v>67061448.096000001</v>
      </c>
      <c r="W48" s="8">
        <v>63004352.395999998</v>
      </c>
      <c r="X48" s="8">
        <v>46077518.548033997</v>
      </c>
      <c r="Y48" s="12" t="s">
        <v>46</v>
      </c>
    </row>
    <row r="49" spans="1:25" x14ac:dyDescent="0.15">
      <c r="A49" s="11" t="s">
        <v>29</v>
      </c>
      <c r="B49" s="12"/>
      <c r="C49" s="12"/>
      <c r="D49" s="12"/>
      <c r="E49" s="12"/>
      <c r="F49" s="12"/>
      <c r="G49" s="12"/>
      <c r="H49" s="12"/>
      <c r="I49" s="12"/>
      <c r="J49" s="12"/>
      <c r="K49" s="12"/>
      <c r="L49" s="12"/>
      <c r="M49" s="12"/>
      <c r="N49" s="12"/>
      <c r="O49" s="12"/>
      <c r="P49" s="12"/>
      <c r="Q49" s="12"/>
      <c r="R49" s="12"/>
      <c r="S49" s="12"/>
      <c r="T49" s="12"/>
      <c r="U49" s="12"/>
      <c r="V49" s="12"/>
      <c r="W49" s="12"/>
      <c r="X49" s="12"/>
      <c r="Y49" s="12"/>
    </row>
    <row r="50" spans="1:25" x14ac:dyDescent="0.15">
      <c r="A50" s="13" t="s">
        <v>106</v>
      </c>
      <c r="B50" s="12"/>
      <c r="C50" s="12"/>
      <c r="D50" s="12"/>
      <c r="E50" s="12"/>
      <c r="F50" s="12"/>
      <c r="G50" s="12"/>
      <c r="H50" s="12"/>
      <c r="I50" s="12"/>
      <c r="J50" s="12"/>
      <c r="K50" s="12"/>
      <c r="L50" s="12"/>
      <c r="M50" s="12"/>
      <c r="N50" s="12"/>
      <c r="O50" s="12"/>
      <c r="P50" s="12"/>
      <c r="Q50" s="12"/>
      <c r="R50" s="12"/>
      <c r="S50" s="12"/>
      <c r="T50" s="12"/>
      <c r="U50" s="12"/>
      <c r="V50" s="12"/>
      <c r="W50" s="12"/>
      <c r="X50" s="12"/>
      <c r="Y50" s="12"/>
    </row>
    <row r="51" spans="1:25" ht="14" x14ac:dyDescent="0.15">
      <c r="A51" s="11" t="s">
        <v>31</v>
      </c>
      <c r="B51" s="14">
        <v>28.5942227</v>
      </c>
      <c r="C51" s="14">
        <v>28.635235099999999</v>
      </c>
      <c r="D51" s="14">
        <v>28.2838438</v>
      </c>
      <c r="E51" s="14">
        <v>24.912166599999999</v>
      </c>
      <c r="F51" s="14">
        <v>24.844929199999999</v>
      </c>
      <c r="G51" s="14">
        <v>27.101393099999999</v>
      </c>
      <c r="H51" s="14">
        <v>27.389658499999999</v>
      </c>
      <c r="I51" s="14">
        <v>25.9286827</v>
      </c>
      <c r="J51" s="14">
        <v>26.834439700000001</v>
      </c>
      <c r="K51" s="14">
        <v>26.6716832</v>
      </c>
      <c r="L51" s="14">
        <v>25.632740999999999</v>
      </c>
      <c r="M51" s="14">
        <v>23.1574302</v>
      </c>
      <c r="N51" s="14">
        <v>23.468565000000002</v>
      </c>
      <c r="O51" s="14">
        <v>24.454677799999999</v>
      </c>
      <c r="P51" s="14">
        <v>17.8436369</v>
      </c>
      <c r="Q51" s="14">
        <v>20.3162661</v>
      </c>
      <c r="R51" s="14">
        <v>20.865614999999998</v>
      </c>
      <c r="S51" s="14">
        <v>22.3899224</v>
      </c>
      <c r="T51" s="14">
        <v>20.686921600000002</v>
      </c>
      <c r="U51" s="14">
        <v>23.723156800000002</v>
      </c>
      <c r="V51" s="14">
        <v>19.1764568</v>
      </c>
      <c r="W51" s="14">
        <v>22.971010799999998</v>
      </c>
      <c r="X51" s="14">
        <v>24.00958</v>
      </c>
      <c r="Y51" s="12" t="s">
        <v>46</v>
      </c>
    </row>
    <row r="52" spans="1:25" ht="14" x14ac:dyDescent="0.15">
      <c r="A52" s="11" t="s">
        <v>41</v>
      </c>
      <c r="B52" s="14">
        <v>48.8087509</v>
      </c>
      <c r="C52" s="14">
        <v>50.055196799999997</v>
      </c>
      <c r="D52" s="14">
        <v>52.333225200000001</v>
      </c>
      <c r="E52" s="14">
        <v>56.766287400000003</v>
      </c>
      <c r="F52" s="14">
        <v>58.008959699999998</v>
      </c>
      <c r="G52" s="14">
        <v>54.885331600000001</v>
      </c>
      <c r="H52" s="14">
        <v>55.196022399999997</v>
      </c>
      <c r="I52" s="14">
        <v>55.472982399999999</v>
      </c>
      <c r="J52" s="14">
        <v>53.927931399999999</v>
      </c>
      <c r="K52" s="14">
        <v>52.773750300000003</v>
      </c>
      <c r="L52" s="14">
        <v>52.766187100000003</v>
      </c>
      <c r="M52" s="14">
        <v>52.004990800000002</v>
      </c>
      <c r="N52" s="14">
        <v>53.123124400000002</v>
      </c>
      <c r="O52" s="14">
        <v>45.734510100000001</v>
      </c>
      <c r="P52" s="14">
        <v>50.955587999999999</v>
      </c>
      <c r="Q52" s="14">
        <v>54.093838699999999</v>
      </c>
      <c r="R52" s="14">
        <v>54.330464300000003</v>
      </c>
      <c r="S52" s="14">
        <v>49.671565200000003</v>
      </c>
      <c r="T52" s="14">
        <v>54.5091757</v>
      </c>
      <c r="U52" s="14">
        <v>50.775108000000003</v>
      </c>
      <c r="V52" s="14">
        <v>53.101184600000003</v>
      </c>
      <c r="W52" s="14">
        <v>48.1068122</v>
      </c>
      <c r="X52" s="14">
        <v>44.627764200000001</v>
      </c>
      <c r="Y52" s="12" t="s">
        <v>46</v>
      </c>
    </row>
    <row r="53" spans="1:25" ht="14" x14ac:dyDescent="0.15">
      <c r="A53" s="11" t="s">
        <v>105</v>
      </c>
      <c r="B53" s="14">
        <v>21.211731700000001</v>
      </c>
      <c r="C53" s="14">
        <v>19.782469500000001</v>
      </c>
      <c r="D53" s="14">
        <v>17.406270200000002</v>
      </c>
      <c r="E53" s="14">
        <v>16.556987700000001</v>
      </c>
      <c r="F53" s="14">
        <v>15.197745100000001</v>
      </c>
      <c r="G53" s="14">
        <v>17.171393999999999</v>
      </c>
      <c r="H53" s="14">
        <v>17.384662899999999</v>
      </c>
      <c r="I53" s="14">
        <v>18.62013</v>
      </c>
      <c r="J53" s="14">
        <v>19.1611218</v>
      </c>
      <c r="K53" s="14">
        <v>20.279219000000001</v>
      </c>
      <c r="L53" s="14">
        <v>21.3949754</v>
      </c>
      <c r="M53" s="14">
        <v>21.654741999999999</v>
      </c>
      <c r="N53" s="14">
        <v>22.939103299999999</v>
      </c>
      <c r="O53" s="14">
        <v>29.377318899999999</v>
      </c>
      <c r="P53" s="14">
        <v>26.808485099999999</v>
      </c>
      <c r="Q53" s="14">
        <v>24.9878848</v>
      </c>
      <c r="R53" s="14">
        <v>24.195375899999998</v>
      </c>
      <c r="S53" s="14">
        <v>27.247480599999999</v>
      </c>
      <c r="T53" s="14">
        <v>24.194672499999999</v>
      </c>
      <c r="U53" s="14">
        <v>24.8870057</v>
      </c>
      <c r="V53" s="14">
        <v>27.146595999999999</v>
      </c>
      <c r="W53" s="14">
        <v>28.359441400000001</v>
      </c>
      <c r="X53" s="14">
        <v>30.4853542</v>
      </c>
      <c r="Y53" s="12" t="s">
        <v>46</v>
      </c>
    </row>
    <row r="54" spans="1:25" ht="14" x14ac:dyDescent="0.15">
      <c r="A54" s="11" t="s">
        <v>104</v>
      </c>
      <c r="B54" s="14">
        <v>0.91319209999999995</v>
      </c>
      <c r="C54" s="14">
        <v>0.96043140000000005</v>
      </c>
      <c r="D54" s="14">
        <v>0.84755130000000001</v>
      </c>
      <c r="E54" s="14">
        <v>0.78375600000000001</v>
      </c>
      <c r="F54" s="14">
        <v>0.67923389999999995</v>
      </c>
      <c r="G54" s="14">
        <v>0.69465290000000002</v>
      </c>
      <c r="H54" s="14">
        <v>0.52937369999999995</v>
      </c>
      <c r="I54" s="14">
        <v>0.45575290000000002</v>
      </c>
      <c r="J54" s="14">
        <v>0.45734000000000002</v>
      </c>
      <c r="K54" s="14">
        <v>0.4621614</v>
      </c>
      <c r="L54" s="14">
        <v>0.37117790000000001</v>
      </c>
      <c r="M54" s="14">
        <v>0.36260320000000001</v>
      </c>
      <c r="N54" s="14">
        <v>0.3407058</v>
      </c>
      <c r="O54" s="14">
        <v>0.32377470000000003</v>
      </c>
      <c r="P54" s="14">
        <v>0.27844089999999999</v>
      </c>
      <c r="Q54" s="14">
        <v>0.2619475</v>
      </c>
      <c r="R54" s="14">
        <v>0.2488118</v>
      </c>
      <c r="S54" s="14">
        <v>0.2568976</v>
      </c>
      <c r="T54" s="14">
        <v>0.2145292</v>
      </c>
      <c r="U54" s="14">
        <v>0.2162259</v>
      </c>
      <c r="V54" s="14">
        <v>0.2102966</v>
      </c>
      <c r="W54" s="14">
        <v>0.211367</v>
      </c>
      <c r="X54" s="14">
        <v>0.21744820000000001</v>
      </c>
      <c r="Y54" s="12" t="s">
        <v>46</v>
      </c>
    </row>
    <row r="55" spans="1:25" ht="14" x14ac:dyDescent="0.15">
      <c r="A55" s="11" t="s">
        <v>103</v>
      </c>
      <c r="B55" s="14">
        <v>0.4673213</v>
      </c>
      <c r="C55" s="14">
        <v>0.91518469999999996</v>
      </c>
      <c r="D55" s="14">
        <v>1.365386</v>
      </c>
      <c r="E55" s="14">
        <v>0.98004429999999998</v>
      </c>
      <c r="F55" s="14">
        <v>1.2689980000000001</v>
      </c>
      <c r="G55" s="14">
        <v>0.14998230000000001</v>
      </c>
      <c r="H55" s="14">
        <v>-0.48660510000000001</v>
      </c>
      <c r="I55" s="14">
        <v>-0.46675529999999998</v>
      </c>
      <c r="J55" s="14">
        <v>-0.37913269999999999</v>
      </c>
      <c r="K55" s="14">
        <v>-0.1859546</v>
      </c>
      <c r="L55" s="14">
        <v>-0.16024550000000001</v>
      </c>
      <c r="M55" s="14">
        <v>2.8202338</v>
      </c>
      <c r="N55" s="14">
        <v>0.128578</v>
      </c>
      <c r="O55" s="14">
        <v>0.1097651</v>
      </c>
      <c r="P55" s="14">
        <v>4.1140246999999999</v>
      </c>
      <c r="Q55" s="14">
        <v>0.34228419999999998</v>
      </c>
      <c r="R55" s="14">
        <v>0.35920239999999998</v>
      </c>
      <c r="S55" s="14">
        <v>0.41694809999999999</v>
      </c>
      <c r="T55" s="14">
        <v>0.39470110000000003</v>
      </c>
      <c r="U55" s="14">
        <v>0.39136199999999999</v>
      </c>
      <c r="V55" s="14">
        <v>0.36546600000000001</v>
      </c>
      <c r="W55" s="14">
        <v>0.35136859999999998</v>
      </c>
      <c r="X55" s="14">
        <v>0.65985349999999998</v>
      </c>
      <c r="Y55" s="12" t="s">
        <v>46</v>
      </c>
    </row>
    <row r="56" spans="1:25" x14ac:dyDescent="0.15">
      <c r="A56" s="11" t="s">
        <v>29</v>
      </c>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x14ac:dyDescent="0.15">
      <c r="A57" s="13" t="s">
        <v>102</v>
      </c>
      <c r="B57" s="12"/>
      <c r="C57" s="12"/>
      <c r="D57" s="12"/>
      <c r="E57" s="12"/>
      <c r="F57" s="12"/>
      <c r="G57" s="12"/>
      <c r="H57" s="12"/>
      <c r="I57" s="12"/>
      <c r="J57" s="12"/>
      <c r="K57" s="12"/>
      <c r="L57" s="12"/>
      <c r="M57" s="12"/>
      <c r="N57" s="12"/>
      <c r="O57" s="12"/>
      <c r="P57" s="12"/>
      <c r="Q57" s="12"/>
      <c r="R57" s="12"/>
      <c r="S57" s="12"/>
      <c r="T57" s="12"/>
      <c r="U57" s="12"/>
      <c r="V57" s="12"/>
      <c r="W57" s="12"/>
      <c r="X57" s="12"/>
      <c r="Y57" s="12"/>
    </row>
    <row r="58" spans="1:25" ht="14" x14ac:dyDescent="0.15">
      <c r="A58" s="11" t="s">
        <v>101</v>
      </c>
      <c r="B58" s="12" t="s">
        <v>46</v>
      </c>
      <c r="C58" s="14">
        <v>4.1120654999999999</v>
      </c>
      <c r="D58" s="14">
        <v>0.43849490000000002</v>
      </c>
      <c r="E58" s="14">
        <v>4.7016116999999999</v>
      </c>
      <c r="F58" s="14">
        <v>8.1115423999999994</v>
      </c>
      <c r="G58" s="14">
        <v>69.283215900000002</v>
      </c>
      <c r="H58" s="14">
        <v>7.3639058000000004</v>
      </c>
      <c r="I58" s="14">
        <v>0.59087840000000003</v>
      </c>
      <c r="J58" s="14">
        <v>5.125394</v>
      </c>
      <c r="K58" s="14">
        <v>2.7480425999999998</v>
      </c>
      <c r="L58" s="14">
        <v>8.0959880000000002</v>
      </c>
      <c r="M58" s="14">
        <v>7.5130236999999997</v>
      </c>
      <c r="N58" s="14">
        <v>2.5236409000000002</v>
      </c>
      <c r="O58" s="14">
        <v>-8.1018314999999994</v>
      </c>
      <c r="P58" s="14">
        <v>0.78051400000000004</v>
      </c>
      <c r="Q58" s="14">
        <v>7.1867438999999997</v>
      </c>
      <c r="R58" s="14">
        <v>4.2503292000000004</v>
      </c>
      <c r="S58" s="14">
        <v>-5.5802196000000004</v>
      </c>
      <c r="T58" s="14">
        <v>2.4205549999999998</v>
      </c>
      <c r="U58" s="14">
        <v>2.8380214000000001</v>
      </c>
      <c r="V58" s="14">
        <v>0.33397209999999999</v>
      </c>
      <c r="W58" s="14">
        <v>1.1733237000000001</v>
      </c>
      <c r="X58" s="14">
        <v>6.0508293999999996</v>
      </c>
      <c r="Y58" s="14">
        <v>3.5857749999999999</v>
      </c>
    </row>
    <row r="59" spans="1:25" ht="14" x14ac:dyDescent="0.15">
      <c r="A59" s="11" t="s">
        <v>100</v>
      </c>
      <c r="B59" s="12" t="s">
        <v>46</v>
      </c>
      <c r="C59" s="14">
        <v>7.3895086000000001</v>
      </c>
      <c r="D59" s="14">
        <v>11.200445500000001</v>
      </c>
      <c r="E59" s="14">
        <v>8.4621609000000007</v>
      </c>
      <c r="F59" s="14">
        <v>10.0811431</v>
      </c>
      <c r="G59" s="14">
        <v>-12.8926678</v>
      </c>
      <c r="H59" s="14">
        <v>6.6076002999999996</v>
      </c>
      <c r="I59" s="14">
        <v>-2.3495197999999999</v>
      </c>
      <c r="J59" s="14">
        <v>6.1587236000000001</v>
      </c>
      <c r="K59" s="14">
        <v>2.5227086999999999</v>
      </c>
      <c r="L59" s="14">
        <v>9.4229280000000006</v>
      </c>
      <c r="M59" s="14">
        <v>5.5065445999999998</v>
      </c>
      <c r="N59" s="14">
        <v>1.8683063</v>
      </c>
      <c r="O59" s="14">
        <v>-18.9132532</v>
      </c>
      <c r="P59" s="14">
        <v>13.9724676</v>
      </c>
      <c r="Q59" s="14">
        <v>7.5802795999999999</v>
      </c>
      <c r="R59" s="14">
        <v>3.4991146</v>
      </c>
      <c r="S59" s="14">
        <v>-10.082288500000001</v>
      </c>
      <c r="T59" s="14">
        <v>15.0578197</v>
      </c>
      <c r="U59" s="14">
        <v>-1.4033709000000001</v>
      </c>
      <c r="V59" s="14">
        <v>-6.0041834999999999</v>
      </c>
      <c r="W59" s="14">
        <v>-0.4702809</v>
      </c>
      <c r="X59" s="14">
        <v>1.2145668999999999</v>
      </c>
      <c r="Y59" s="14">
        <v>12.5516919</v>
      </c>
    </row>
    <row r="60" spans="1:25" ht="14" x14ac:dyDescent="0.15">
      <c r="A60" s="11" t="s">
        <v>99</v>
      </c>
      <c r="B60" s="12" t="s">
        <v>46</v>
      </c>
      <c r="C60" s="12" t="s">
        <v>46</v>
      </c>
      <c r="D60" s="12" t="s">
        <v>46</v>
      </c>
      <c r="E60" s="12" t="s">
        <v>46</v>
      </c>
      <c r="F60" s="12" t="s">
        <v>46</v>
      </c>
      <c r="G60" s="12" t="s">
        <v>46</v>
      </c>
      <c r="H60" s="14">
        <v>11.438568399999999</v>
      </c>
      <c r="I60" s="14">
        <v>70.2049162</v>
      </c>
      <c r="J60" s="14">
        <v>7.8582492000000004</v>
      </c>
      <c r="K60" s="14">
        <v>2.7684289999999998</v>
      </c>
      <c r="L60" s="14">
        <v>-0.83657680000000001</v>
      </c>
      <c r="M60" s="14">
        <v>7.6457139999999999</v>
      </c>
      <c r="N60" s="12" t="s">
        <v>92</v>
      </c>
      <c r="O60" s="12" t="s">
        <v>92</v>
      </c>
      <c r="P60" s="14">
        <v>-12.937036600000001</v>
      </c>
      <c r="Q60" s="14">
        <v>-47.248555799999998</v>
      </c>
      <c r="R60" s="14">
        <v>112.7222969</v>
      </c>
      <c r="S60" s="14">
        <v>5.5899421</v>
      </c>
      <c r="T60" s="14">
        <v>-22.076436900000001</v>
      </c>
      <c r="U60" s="14">
        <v>10.984706600000001</v>
      </c>
      <c r="V60" s="14">
        <v>23.283573400000002</v>
      </c>
      <c r="W60" s="14">
        <v>-6.0498181999999998</v>
      </c>
      <c r="X60" s="14">
        <v>-26.866134200000001</v>
      </c>
      <c r="Y60" s="12" t="s">
        <v>46</v>
      </c>
    </row>
    <row r="61" spans="1:25" ht="14" x14ac:dyDescent="0.15">
      <c r="A61" s="11" t="s">
        <v>98</v>
      </c>
      <c r="B61" s="12" t="s">
        <v>46</v>
      </c>
      <c r="C61" s="12" t="s">
        <v>46</v>
      </c>
      <c r="D61" s="12" t="s">
        <v>46</v>
      </c>
      <c r="E61" s="12" t="s">
        <v>46</v>
      </c>
      <c r="F61" s="12" t="s">
        <v>46</v>
      </c>
      <c r="G61" s="12" t="s">
        <v>46</v>
      </c>
      <c r="H61" s="14">
        <v>5.8758338999999999</v>
      </c>
      <c r="I61" s="14">
        <v>0.98395920000000003</v>
      </c>
      <c r="J61" s="14">
        <v>5.7769623000000001</v>
      </c>
      <c r="K61" s="14">
        <v>-1.15529E-2</v>
      </c>
      <c r="L61" s="14">
        <v>8.1414162999999995</v>
      </c>
      <c r="M61" s="14">
        <v>3.7476067999999998</v>
      </c>
      <c r="N61" s="14">
        <v>3.6276130000000002</v>
      </c>
      <c r="O61" s="14">
        <v>-8.0404531000000006</v>
      </c>
      <c r="P61" s="14">
        <v>-0.44006299999999998</v>
      </c>
      <c r="Q61" s="14">
        <v>7.9719280000000001</v>
      </c>
      <c r="R61" s="14">
        <v>-0.29934870000000002</v>
      </c>
      <c r="S61" s="14">
        <v>-5.9831564999999998</v>
      </c>
      <c r="T61" s="14">
        <v>12.179943400000001</v>
      </c>
      <c r="U61" s="14">
        <v>-3.3948779999999998</v>
      </c>
      <c r="V61" s="14">
        <v>0.43868689999999999</v>
      </c>
      <c r="W61" s="14">
        <v>-1.4074838999999999</v>
      </c>
      <c r="X61" s="14">
        <v>7.7566310999999999</v>
      </c>
      <c r="Y61" s="12" t="s">
        <v>46</v>
      </c>
    </row>
    <row r="62" spans="1:25" x14ac:dyDescent="0.15">
      <c r="A62" s="11" t="s">
        <v>97</v>
      </c>
      <c r="B62" s="14">
        <v>40.067020599999999</v>
      </c>
      <c r="C62" s="14">
        <v>38.666469999999997</v>
      </c>
      <c r="D62" s="14">
        <v>36.456189799999997</v>
      </c>
      <c r="E62" s="14">
        <v>34.797493000000003</v>
      </c>
      <c r="F62" s="14">
        <v>33.117244300000003</v>
      </c>
      <c r="G62" s="14">
        <v>35.290436100000001</v>
      </c>
      <c r="H62" s="14">
        <v>33.822163699999997</v>
      </c>
      <c r="I62" s="14">
        <v>35.382425900000001</v>
      </c>
      <c r="J62" s="14">
        <v>35.172462199999998</v>
      </c>
      <c r="K62" s="14">
        <v>35.668239499999999</v>
      </c>
      <c r="L62" s="14">
        <v>36.277168000000003</v>
      </c>
      <c r="M62" s="14">
        <v>36.299594999999997</v>
      </c>
      <c r="N62" s="14">
        <v>37.1346165</v>
      </c>
      <c r="O62" s="14">
        <v>46.623425500000003</v>
      </c>
      <c r="P62" s="14">
        <v>41.1985636</v>
      </c>
      <c r="Q62" s="14">
        <v>39.526636600000003</v>
      </c>
      <c r="R62" s="14">
        <v>38.641255399999999</v>
      </c>
      <c r="S62" s="14">
        <v>44.5517988</v>
      </c>
      <c r="T62" s="14">
        <v>38.894212099999997</v>
      </c>
      <c r="U62" s="14">
        <v>41.352843800000002</v>
      </c>
      <c r="V62" s="14">
        <v>45.235520700000002</v>
      </c>
      <c r="W62" s="14">
        <v>47.1251052</v>
      </c>
      <c r="X62" s="14">
        <v>48.050132900000001</v>
      </c>
      <c r="Y62" s="14">
        <v>44.503353500000003</v>
      </c>
    </row>
    <row r="63" spans="1:25" x14ac:dyDescent="0.15">
      <c r="A63" s="11" t="s">
        <v>96</v>
      </c>
      <c r="B63" s="14">
        <v>8.2007180999999996</v>
      </c>
      <c r="C63" s="14">
        <v>8.0809569999999997</v>
      </c>
      <c r="D63" s="14">
        <v>8.3497771000000007</v>
      </c>
      <c r="E63" s="14">
        <v>8.0181293999999994</v>
      </c>
      <c r="F63" s="14">
        <v>7.9822892999999997</v>
      </c>
      <c r="G63" s="14">
        <v>9.2907179000000006</v>
      </c>
      <c r="H63" s="14">
        <v>8.8704958000000005</v>
      </c>
      <c r="I63" s="14">
        <v>9.4388872999999993</v>
      </c>
      <c r="J63" s="14">
        <v>9.3756237999999996</v>
      </c>
      <c r="K63" s="14">
        <v>9.1930913000000007</v>
      </c>
      <c r="L63" s="14">
        <v>8.6985477000000007</v>
      </c>
      <c r="M63" s="14">
        <v>8.4006135999999998</v>
      </c>
      <c r="N63" s="14">
        <v>8.4052612999999994</v>
      </c>
      <c r="O63" s="14">
        <v>9.8283211999999995</v>
      </c>
      <c r="P63" s="14">
        <v>8.6932843000000002</v>
      </c>
      <c r="Q63" s="14">
        <v>8.4976407999999992</v>
      </c>
      <c r="R63" s="14">
        <v>8.4096297999999994</v>
      </c>
      <c r="S63" s="14">
        <v>9.4236679999999993</v>
      </c>
      <c r="T63" s="14">
        <v>8.0435057000000008</v>
      </c>
      <c r="U63" s="14">
        <v>8.6966654000000005</v>
      </c>
      <c r="V63" s="14">
        <v>10.7638701</v>
      </c>
      <c r="W63" s="14">
        <v>9.7147106999999995</v>
      </c>
      <c r="X63" s="14">
        <v>9.6570927999999991</v>
      </c>
      <c r="Y63" s="14">
        <v>8.9798837000000002</v>
      </c>
    </row>
    <row r="64" spans="1:25" x14ac:dyDescent="0.15">
      <c r="A64" s="11" t="s">
        <v>95</v>
      </c>
      <c r="B64" s="14">
        <v>9.4047148000000007</v>
      </c>
      <c r="C64" s="14">
        <v>9.4881761000000004</v>
      </c>
      <c r="D64" s="14">
        <v>9.1075040000000005</v>
      </c>
      <c r="E64" s="14">
        <v>8.7495369000000007</v>
      </c>
      <c r="F64" s="14">
        <v>8.0344487000000004</v>
      </c>
      <c r="G64" s="14">
        <v>9.3755670999999996</v>
      </c>
      <c r="H64" s="14">
        <v>8.6259148000000003</v>
      </c>
      <c r="I64" s="14">
        <v>9.1585924999999992</v>
      </c>
      <c r="J64" s="14">
        <v>8.9709362000000006</v>
      </c>
      <c r="K64" s="14">
        <v>8.8777430000000006</v>
      </c>
      <c r="L64" s="14">
        <v>8.4879388999999996</v>
      </c>
      <c r="M64" s="14">
        <v>8.4663807000000002</v>
      </c>
      <c r="N64" s="14">
        <v>8.5086008999999994</v>
      </c>
      <c r="O64" s="14">
        <v>10.561519000000001</v>
      </c>
      <c r="P64" s="14">
        <v>9.722505</v>
      </c>
      <c r="Q64" s="14">
        <v>9.3311741000000001</v>
      </c>
      <c r="R64" s="14">
        <v>9.1435055999999992</v>
      </c>
      <c r="S64" s="14">
        <v>10.392281799999999</v>
      </c>
      <c r="T64" s="14">
        <v>9.1075099999999996</v>
      </c>
      <c r="U64" s="14">
        <v>9.4131912999999994</v>
      </c>
      <c r="V64" s="14">
        <v>10.3957698</v>
      </c>
      <c r="W64" s="14">
        <v>11.029301999999999</v>
      </c>
      <c r="X64" s="14">
        <v>10.9134049</v>
      </c>
      <c r="Y64" s="14">
        <v>9.9622034999999993</v>
      </c>
    </row>
    <row r="65" spans="1:25" ht="14" x14ac:dyDescent="0.15">
      <c r="A65" s="11" t="s">
        <v>94</v>
      </c>
      <c r="B65" s="12" t="s">
        <v>46</v>
      </c>
      <c r="C65" s="14">
        <v>-0.82238020000000001</v>
      </c>
      <c r="D65" s="14">
        <v>4.5186605999999996</v>
      </c>
      <c r="E65" s="14">
        <v>1.3612694999999999</v>
      </c>
      <c r="F65" s="14">
        <v>4.2800313000000001</v>
      </c>
      <c r="G65" s="14">
        <v>-1.5089941</v>
      </c>
      <c r="H65" s="14">
        <v>-2.1423440999999999</v>
      </c>
      <c r="I65" s="14">
        <v>-4.6564129000000003</v>
      </c>
      <c r="J65" s="14">
        <v>-9.2469610000000007</v>
      </c>
      <c r="K65" s="14">
        <v>-6.3445257000000002</v>
      </c>
      <c r="L65" s="14">
        <v>3.2040028999999999</v>
      </c>
      <c r="M65" s="14">
        <v>6.3640809999999997</v>
      </c>
      <c r="N65" s="14">
        <v>1.3848575999999999</v>
      </c>
      <c r="O65" s="14">
        <v>-15.414433900000001</v>
      </c>
      <c r="P65" s="14">
        <v>-0.129665</v>
      </c>
      <c r="Q65" s="14">
        <v>0.76294629999999997</v>
      </c>
      <c r="R65" s="14">
        <v>0.74249849999999995</v>
      </c>
      <c r="S65" s="14">
        <v>2.9471213000000001</v>
      </c>
      <c r="T65" s="14">
        <v>4.9182246000000003</v>
      </c>
      <c r="U65" s="14">
        <v>11.207006700000001</v>
      </c>
      <c r="V65" s="14">
        <v>-0.2274737</v>
      </c>
      <c r="W65" s="14">
        <v>-4.0143243999999996</v>
      </c>
      <c r="X65" s="14">
        <v>3.9651261999999998</v>
      </c>
      <c r="Y65" s="14">
        <v>-0.45863330000000002</v>
      </c>
    </row>
    <row r="66" spans="1:25" ht="14" x14ac:dyDescent="0.15">
      <c r="A66" s="11" t="s">
        <v>93</v>
      </c>
      <c r="B66" s="12" t="s">
        <v>46</v>
      </c>
      <c r="C66" s="12" t="s">
        <v>46</v>
      </c>
      <c r="D66" s="12" t="s">
        <v>46</v>
      </c>
      <c r="E66" s="12" t="s">
        <v>46</v>
      </c>
      <c r="F66" s="12" t="s">
        <v>46</v>
      </c>
      <c r="G66" s="14">
        <v>22.241820799999999</v>
      </c>
      <c r="H66" s="14">
        <v>14.112489099999999</v>
      </c>
      <c r="I66" s="14">
        <v>18.9002956</v>
      </c>
      <c r="J66" s="14">
        <v>22.561299099999999</v>
      </c>
      <c r="K66" s="14">
        <v>19.955551199999999</v>
      </c>
      <c r="L66" s="14">
        <v>26.4991992</v>
      </c>
      <c r="M66" s="14">
        <v>25.196786199999998</v>
      </c>
      <c r="N66" s="12" t="s">
        <v>92</v>
      </c>
      <c r="O66" s="14">
        <v>17.140885399999998</v>
      </c>
      <c r="P66" s="14">
        <v>16.127761599999999</v>
      </c>
      <c r="Q66" s="14">
        <v>16.673657299999999</v>
      </c>
      <c r="R66" s="14">
        <v>16.562061199999999</v>
      </c>
      <c r="S66" s="14">
        <v>13.599596699999999</v>
      </c>
      <c r="T66" s="14">
        <v>20.619453</v>
      </c>
      <c r="U66" s="14">
        <v>19.424702799999999</v>
      </c>
      <c r="V66" s="14">
        <v>24.2798625</v>
      </c>
      <c r="W66" s="14">
        <v>19.618911099999998</v>
      </c>
      <c r="X66" s="14">
        <v>7.4297684000000004</v>
      </c>
      <c r="Y66" s="12" t="s">
        <v>46</v>
      </c>
    </row>
    <row r="67" spans="1:25" ht="14" x14ac:dyDescent="0.15">
      <c r="A67" s="11" t="s">
        <v>91</v>
      </c>
      <c r="B67" s="12" t="s">
        <v>46</v>
      </c>
      <c r="C67" s="12" t="s">
        <v>46</v>
      </c>
      <c r="D67" s="12" t="s">
        <v>46</v>
      </c>
      <c r="E67" s="12" t="s">
        <v>46</v>
      </c>
      <c r="F67" s="12" t="s">
        <v>46</v>
      </c>
      <c r="G67" s="12" t="s">
        <v>46</v>
      </c>
      <c r="H67" s="14">
        <v>6.3564872000000001</v>
      </c>
      <c r="I67" s="14">
        <v>5.9013629999999999</v>
      </c>
      <c r="J67" s="14">
        <v>5.6563385000000004</v>
      </c>
      <c r="K67" s="14">
        <v>5.6312195000000003</v>
      </c>
      <c r="L67" s="14">
        <v>5.6925724000000004</v>
      </c>
      <c r="M67" s="14">
        <v>5.7458080999999996</v>
      </c>
      <c r="N67" s="14">
        <v>5.4083380999999999</v>
      </c>
      <c r="O67" s="14">
        <v>5.1433159000000002</v>
      </c>
      <c r="P67" s="14">
        <v>5.2372886000000003</v>
      </c>
      <c r="Q67" s="14">
        <v>5.1038268000000002</v>
      </c>
      <c r="R67" s="14">
        <v>4.9239259999999998</v>
      </c>
      <c r="S67" s="14">
        <v>4.8531652000000003</v>
      </c>
      <c r="T67" s="14">
        <v>4.8280934000000002</v>
      </c>
      <c r="U67" s="14">
        <v>4.6557788000000002</v>
      </c>
      <c r="V67" s="14">
        <v>4.5558585000000003</v>
      </c>
      <c r="W67" s="14">
        <v>4.5754213999999997</v>
      </c>
      <c r="X67" s="14">
        <v>4.5708092000000002</v>
      </c>
      <c r="Y67" s="12" t="s">
        <v>46</v>
      </c>
    </row>
    <row r="68" spans="1:25" ht="14" x14ac:dyDescent="0.15">
      <c r="A68" s="11" t="s">
        <v>90</v>
      </c>
      <c r="B68" s="12" t="s">
        <v>46</v>
      </c>
      <c r="C68" s="12" t="s">
        <v>46</v>
      </c>
      <c r="D68" s="12" t="s">
        <v>46</v>
      </c>
      <c r="E68" s="12" t="s">
        <v>46</v>
      </c>
      <c r="F68" s="12" t="s">
        <v>46</v>
      </c>
      <c r="G68" s="14">
        <v>3.0943865000000002</v>
      </c>
      <c r="H68" s="14">
        <v>3.2569661000000001</v>
      </c>
      <c r="I68" s="14">
        <v>5.4895019999999999</v>
      </c>
      <c r="J68" s="14">
        <v>5.5975143999999997</v>
      </c>
      <c r="K68" s="14">
        <v>5.7531423000000004</v>
      </c>
      <c r="L68" s="14">
        <v>5.2755115000000004</v>
      </c>
      <c r="M68" s="14">
        <v>5.4737282</v>
      </c>
      <c r="N68" s="14">
        <v>-0.16857510000000001</v>
      </c>
      <c r="O68" s="14">
        <v>7.8497598999999996</v>
      </c>
      <c r="P68" s="14">
        <v>6.8644413999999996</v>
      </c>
      <c r="Q68" s="14">
        <v>3.3537347</v>
      </c>
      <c r="R68" s="14">
        <v>7.1555615000000001</v>
      </c>
      <c r="S68" s="14">
        <v>8.0363825999999996</v>
      </c>
      <c r="T68" s="14">
        <v>5.5823131000000004</v>
      </c>
      <c r="U68" s="14">
        <v>6.4132353000000002</v>
      </c>
      <c r="V68" s="14">
        <v>7.8719326000000001</v>
      </c>
      <c r="W68" s="14">
        <v>7.5012742000000001</v>
      </c>
      <c r="X68" s="14">
        <v>5.0910757999999996</v>
      </c>
      <c r="Y68" s="12" t="s">
        <v>46</v>
      </c>
    </row>
    <row r="69" spans="1:25" ht="14" x14ac:dyDescent="0.15">
      <c r="A69" s="11" t="s">
        <v>89</v>
      </c>
      <c r="B69" s="12" t="s">
        <v>46</v>
      </c>
      <c r="C69" s="12" t="s">
        <v>46</v>
      </c>
      <c r="D69" s="12" t="s">
        <v>46</v>
      </c>
      <c r="E69" s="12" t="s">
        <v>46</v>
      </c>
      <c r="F69" s="12" t="s">
        <v>46</v>
      </c>
      <c r="G69" s="12" t="s">
        <v>46</v>
      </c>
      <c r="H69" s="14">
        <v>1.8983983</v>
      </c>
      <c r="I69" s="14">
        <v>12.4548954</v>
      </c>
      <c r="J69" s="14">
        <v>14.2392124</v>
      </c>
      <c r="K69" s="14">
        <v>15.345531100000001</v>
      </c>
      <c r="L69" s="14">
        <v>14.8910204</v>
      </c>
      <c r="M69" s="14">
        <v>12.050254799999999</v>
      </c>
      <c r="N69" s="14">
        <v>-20.3537745</v>
      </c>
      <c r="O69" s="14">
        <v>7.9372692000000002</v>
      </c>
      <c r="P69" s="14">
        <v>9.3948315999999998</v>
      </c>
      <c r="Q69" s="14">
        <v>4.6577256</v>
      </c>
      <c r="R69" s="14">
        <v>12.640231399999999</v>
      </c>
      <c r="S69" s="14">
        <v>12.8501125</v>
      </c>
      <c r="T69" s="14">
        <v>10.964524900000001</v>
      </c>
      <c r="U69" s="14">
        <v>11.1713945</v>
      </c>
      <c r="V69" s="14">
        <v>10.535011000000001</v>
      </c>
      <c r="W69" s="14">
        <v>10.85317</v>
      </c>
      <c r="X69" s="14">
        <v>9.5266374999999996</v>
      </c>
      <c r="Y69" s="12" t="s">
        <v>46</v>
      </c>
    </row>
    <row r="70" spans="1:25" ht="14" x14ac:dyDescent="0.15">
      <c r="A70" s="11" t="s">
        <v>88</v>
      </c>
      <c r="B70" s="12" t="s">
        <v>46</v>
      </c>
      <c r="C70" s="12" t="s">
        <v>46</v>
      </c>
      <c r="D70" s="12" t="s">
        <v>46</v>
      </c>
      <c r="E70" s="12" t="s">
        <v>46</v>
      </c>
      <c r="F70" s="12" t="s">
        <v>46</v>
      </c>
      <c r="G70" s="12" t="s">
        <v>46</v>
      </c>
      <c r="H70" s="14">
        <v>11.6755119</v>
      </c>
      <c r="I70" s="14">
        <v>18.1469062</v>
      </c>
      <c r="J70" s="14">
        <v>17.842904600000001</v>
      </c>
      <c r="K70" s="14">
        <v>17.5268148</v>
      </c>
      <c r="L70" s="14">
        <v>16.676844299999999</v>
      </c>
      <c r="M70" s="14">
        <v>16.996949300000001</v>
      </c>
      <c r="N70" s="14">
        <v>-0.55400519999999998</v>
      </c>
      <c r="O70" s="14">
        <v>22.479912599999999</v>
      </c>
      <c r="P70" s="14">
        <v>17.780107900000001</v>
      </c>
      <c r="Q70" s="14">
        <v>9.0799520999999999</v>
      </c>
      <c r="R70" s="14">
        <v>18.702082300000001</v>
      </c>
      <c r="S70" s="14">
        <v>19.099618899999999</v>
      </c>
      <c r="T70" s="14">
        <v>14.2903115</v>
      </c>
      <c r="U70" s="14">
        <v>15.0845047</v>
      </c>
      <c r="V70" s="14">
        <v>17.932410900000001</v>
      </c>
      <c r="W70" s="14">
        <v>16.244297700000001</v>
      </c>
      <c r="X70" s="14">
        <v>11.577353199999999</v>
      </c>
      <c r="Y70" s="12" t="s">
        <v>46</v>
      </c>
    </row>
    <row r="71" spans="1:25" ht="14" x14ac:dyDescent="0.15">
      <c r="A71" s="11" t="s">
        <v>87</v>
      </c>
      <c r="B71" s="12" t="s">
        <v>46</v>
      </c>
      <c r="C71" s="12" t="s">
        <v>46</v>
      </c>
      <c r="D71" s="12" t="s">
        <v>46</v>
      </c>
      <c r="E71" s="12" t="s">
        <v>46</v>
      </c>
      <c r="F71" s="12" t="s">
        <v>46</v>
      </c>
      <c r="G71" s="12" t="s">
        <v>46</v>
      </c>
      <c r="H71" s="14">
        <v>0.1085388</v>
      </c>
      <c r="I71" s="14">
        <v>0.72259759999999995</v>
      </c>
      <c r="J71" s="14">
        <v>0.81830689999999995</v>
      </c>
      <c r="K71" s="14">
        <v>0.85715200000000003</v>
      </c>
      <c r="L71" s="14">
        <v>0.81596709999999995</v>
      </c>
      <c r="M71" s="14">
        <v>0.64670170000000005</v>
      </c>
      <c r="N71" s="14">
        <v>-1.0831816000000001</v>
      </c>
      <c r="O71" s="14">
        <v>0.45794040000000003</v>
      </c>
      <c r="P71" s="14">
        <v>0.5581412</v>
      </c>
      <c r="Q71" s="14">
        <v>0.2718834</v>
      </c>
      <c r="R71" s="14">
        <v>0.73128119999999996</v>
      </c>
      <c r="S71" s="14">
        <v>0.72674119999999998</v>
      </c>
      <c r="T71" s="14">
        <v>0.6132514</v>
      </c>
      <c r="U71" s="14">
        <v>0.64022800000000002</v>
      </c>
      <c r="V71" s="14">
        <v>0.60914089999999999</v>
      </c>
      <c r="W71" s="14">
        <v>0.61794830000000001</v>
      </c>
      <c r="X71" s="14">
        <v>0.548064</v>
      </c>
      <c r="Y71" s="12" t="s">
        <v>46</v>
      </c>
    </row>
    <row r="72" spans="1:25" x14ac:dyDescent="0.15">
      <c r="A72" s="11" t="s">
        <v>29</v>
      </c>
      <c r="B72" s="12"/>
      <c r="C72" s="12"/>
      <c r="D72" s="12"/>
      <c r="E72" s="12"/>
      <c r="F72" s="12"/>
      <c r="G72" s="12"/>
      <c r="H72" s="12"/>
      <c r="I72" s="12"/>
      <c r="J72" s="12"/>
      <c r="K72" s="12"/>
      <c r="L72" s="12"/>
      <c r="M72" s="12"/>
      <c r="N72" s="12"/>
      <c r="O72" s="12"/>
      <c r="P72" s="12"/>
      <c r="Q72" s="12"/>
      <c r="R72" s="12"/>
      <c r="S72" s="12"/>
      <c r="T72" s="12"/>
      <c r="U72" s="12"/>
      <c r="V72" s="12"/>
      <c r="W72" s="12"/>
      <c r="X72" s="12"/>
      <c r="Y72" s="12"/>
    </row>
    <row r="73" spans="1:25" x14ac:dyDescent="0.15">
      <c r="A73" s="13" t="s">
        <v>86</v>
      </c>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4" x14ac:dyDescent="0.15">
      <c r="A74" s="11" t="s">
        <v>85</v>
      </c>
      <c r="B74" s="12" t="s">
        <v>46</v>
      </c>
      <c r="C74" s="12" t="s">
        <v>46</v>
      </c>
      <c r="D74" s="12" t="s">
        <v>46</v>
      </c>
      <c r="E74" s="12" t="s">
        <v>46</v>
      </c>
      <c r="F74" s="12" t="s">
        <v>46</v>
      </c>
      <c r="G74" s="12" t="s">
        <v>46</v>
      </c>
      <c r="H74" s="12" t="s">
        <v>46</v>
      </c>
      <c r="I74" s="12" t="s">
        <v>46</v>
      </c>
      <c r="J74" s="12" t="s">
        <v>46</v>
      </c>
      <c r="K74" s="12" t="s">
        <v>46</v>
      </c>
      <c r="L74" s="12" t="s">
        <v>46</v>
      </c>
      <c r="M74" s="12" t="s">
        <v>46</v>
      </c>
      <c r="N74" s="12" t="s">
        <v>46</v>
      </c>
      <c r="O74" s="12" t="s">
        <v>46</v>
      </c>
      <c r="P74" s="12" t="s">
        <v>46</v>
      </c>
      <c r="Q74" s="12" t="s">
        <v>46</v>
      </c>
      <c r="R74" s="12" t="s">
        <v>46</v>
      </c>
      <c r="S74" s="12" t="s">
        <v>46</v>
      </c>
      <c r="T74" s="12" t="s">
        <v>46</v>
      </c>
      <c r="U74" s="12" t="s">
        <v>46</v>
      </c>
      <c r="V74" s="12" t="s">
        <v>46</v>
      </c>
      <c r="W74" s="12" t="s">
        <v>46</v>
      </c>
      <c r="X74" s="12" t="s">
        <v>46</v>
      </c>
      <c r="Y74" s="12" t="s">
        <v>46</v>
      </c>
    </row>
    <row r="75" spans="1:25" ht="14" x14ac:dyDescent="0.15">
      <c r="A75" s="11" t="s">
        <v>84</v>
      </c>
      <c r="B75" s="12" t="s">
        <v>46</v>
      </c>
      <c r="C75" s="12" t="s">
        <v>46</v>
      </c>
      <c r="D75" s="12" t="s">
        <v>46</v>
      </c>
      <c r="E75" s="12" t="s">
        <v>46</v>
      </c>
      <c r="F75" s="12" t="s">
        <v>46</v>
      </c>
      <c r="G75" s="12" t="s">
        <v>46</v>
      </c>
      <c r="H75" s="12" t="s">
        <v>46</v>
      </c>
      <c r="I75" s="12" t="s">
        <v>46</v>
      </c>
      <c r="J75" s="12" t="s">
        <v>46</v>
      </c>
      <c r="K75" s="12" t="s">
        <v>46</v>
      </c>
      <c r="L75" s="12" t="s">
        <v>46</v>
      </c>
      <c r="M75" s="12" t="s">
        <v>46</v>
      </c>
      <c r="N75" s="12" t="s">
        <v>46</v>
      </c>
      <c r="O75" s="12" t="s">
        <v>46</v>
      </c>
      <c r="P75" s="12" t="s">
        <v>46</v>
      </c>
      <c r="Q75" s="12" t="s">
        <v>46</v>
      </c>
      <c r="R75" s="12" t="s">
        <v>46</v>
      </c>
      <c r="S75" s="12" t="s">
        <v>46</v>
      </c>
      <c r="T75" s="12" t="s">
        <v>46</v>
      </c>
      <c r="U75" s="12" t="s">
        <v>46</v>
      </c>
      <c r="V75" s="12" t="s">
        <v>46</v>
      </c>
      <c r="W75" s="12" t="s">
        <v>46</v>
      </c>
      <c r="X75" s="12" t="s">
        <v>46</v>
      </c>
      <c r="Y75" s="12" t="s">
        <v>46</v>
      </c>
    </row>
    <row r="76" spans="1:25" ht="14" x14ac:dyDescent="0.15">
      <c r="A76" s="11" t="s">
        <v>83</v>
      </c>
      <c r="B76" s="12" t="s">
        <v>46</v>
      </c>
      <c r="C76" s="12" t="s">
        <v>46</v>
      </c>
      <c r="D76" s="12" t="s">
        <v>46</v>
      </c>
      <c r="E76" s="12" t="s">
        <v>46</v>
      </c>
      <c r="F76" s="12" t="s">
        <v>46</v>
      </c>
      <c r="G76" s="12" t="s">
        <v>46</v>
      </c>
      <c r="H76" s="12" t="s">
        <v>46</v>
      </c>
      <c r="I76" s="12" t="s">
        <v>46</v>
      </c>
      <c r="J76" s="12" t="s">
        <v>46</v>
      </c>
      <c r="K76" s="12" t="s">
        <v>46</v>
      </c>
      <c r="L76" s="12" t="s">
        <v>46</v>
      </c>
      <c r="M76" s="12" t="s">
        <v>46</v>
      </c>
      <c r="N76" s="12" t="s">
        <v>46</v>
      </c>
      <c r="O76" s="12" t="s">
        <v>46</v>
      </c>
      <c r="P76" s="12" t="s">
        <v>46</v>
      </c>
      <c r="Q76" s="12" t="s">
        <v>46</v>
      </c>
      <c r="R76" s="12" t="s">
        <v>46</v>
      </c>
      <c r="S76" s="12" t="s">
        <v>46</v>
      </c>
      <c r="T76" s="12" t="s">
        <v>46</v>
      </c>
      <c r="U76" s="12" t="s">
        <v>46</v>
      </c>
      <c r="V76" s="12" t="s">
        <v>46</v>
      </c>
      <c r="W76" s="12" t="s">
        <v>46</v>
      </c>
      <c r="X76" s="12" t="s">
        <v>46</v>
      </c>
      <c r="Y76" s="12" t="s">
        <v>46</v>
      </c>
    </row>
    <row r="77" spans="1:25" ht="14" x14ac:dyDescent="0.15">
      <c r="A77" s="11" t="s">
        <v>82</v>
      </c>
      <c r="B77" s="12" t="s">
        <v>46</v>
      </c>
      <c r="C77" s="12" t="s">
        <v>46</v>
      </c>
      <c r="D77" s="12" t="s">
        <v>46</v>
      </c>
      <c r="E77" s="12" t="s">
        <v>46</v>
      </c>
      <c r="F77" s="12" t="s">
        <v>46</v>
      </c>
      <c r="G77" s="12" t="s">
        <v>46</v>
      </c>
      <c r="H77" s="14">
        <v>256.36164359999998</v>
      </c>
      <c r="I77" s="14">
        <v>228.60303590000001</v>
      </c>
      <c r="J77" s="14">
        <v>221.23165779999999</v>
      </c>
      <c r="K77" s="14">
        <v>216.79290889999999</v>
      </c>
      <c r="L77" s="14">
        <v>227.62123249999999</v>
      </c>
      <c r="M77" s="14">
        <v>227.3801406</v>
      </c>
      <c r="N77" s="14">
        <v>236.56410210000001</v>
      </c>
      <c r="O77" s="14">
        <v>181.7689393</v>
      </c>
      <c r="P77" s="14">
        <v>188.20274459999999</v>
      </c>
      <c r="Q77" s="14">
        <v>196.00783609999999</v>
      </c>
      <c r="R77" s="14">
        <v>196.42802940000001</v>
      </c>
      <c r="S77" s="14">
        <v>170.82872159999999</v>
      </c>
      <c r="T77" s="14">
        <v>188.72317039999999</v>
      </c>
      <c r="U77" s="14">
        <v>176.9756476</v>
      </c>
      <c r="V77" s="14">
        <v>160.40741750000001</v>
      </c>
      <c r="W77" s="14">
        <v>153.936589</v>
      </c>
      <c r="X77" s="14">
        <v>151.83597879999999</v>
      </c>
      <c r="Y77" s="12" t="s">
        <v>46</v>
      </c>
    </row>
    <row r="78" spans="1:25" ht="14" x14ac:dyDescent="0.15">
      <c r="A78" s="11" t="s">
        <v>81</v>
      </c>
      <c r="B78" s="12" t="s">
        <v>46</v>
      </c>
      <c r="C78" s="12" t="s">
        <v>46</v>
      </c>
      <c r="D78" s="12" t="s">
        <v>46</v>
      </c>
      <c r="E78" s="12" t="s">
        <v>46</v>
      </c>
      <c r="F78" s="12" t="s">
        <v>46</v>
      </c>
      <c r="G78" s="14">
        <v>37.150201799999998</v>
      </c>
      <c r="H78" s="14">
        <v>35.114001700000003</v>
      </c>
      <c r="I78" s="14">
        <v>39.539815400000002</v>
      </c>
      <c r="J78" s="14">
        <v>37.707519300000001</v>
      </c>
      <c r="K78" s="14">
        <v>35.756919400000001</v>
      </c>
      <c r="L78" s="14">
        <v>38.870437799999998</v>
      </c>
      <c r="M78" s="14">
        <v>37.359429400000003</v>
      </c>
      <c r="N78" s="14">
        <v>38.178159800000003</v>
      </c>
      <c r="O78" s="14">
        <v>36.859283599999998</v>
      </c>
      <c r="P78" s="14">
        <v>35.401589199999997</v>
      </c>
      <c r="Q78" s="14">
        <v>38.031407299999998</v>
      </c>
      <c r="R78" s="14">
        <v>39.363753600000003</v>
      </c>
      <c r="S78" s="14">
        <v>43.480444499999997</v>
      </c>
      <c r="T78" s="14">
        <v>43.849951300000001</v>
      </c>
      <c r="U78" s="14">
        <v>42.705129800000002</v>
      </c>
      <c r="V78" s="14">
        <v>44.042643099999999</v>
      </c>
      <c r="W78" s="14">
        <v>46.8771354</v>
      </c>
      <c r="X78" s="14">
        <v>43.897136000000003</v>
      </c>
      <c r="Y78" s="12" t="s">
        <v>46</v>
      </c>
    </row>
    <row r="79" spans="1:25" ht="14" x14ac:dyDescent="0.15">
      <c r="A79" s="11" t="s">
        <v>80</v>
      </c>
      <c r="B79" s="12" t="s">
        <v>46</v>
      </c>
      <c r="C79" s="12" t="s">
        <v>46</v>
      </c>
      <c r="D79" s="12" t="s">
        <v>46</v>
      </c>
      <c r="E79" s="12" t="s">
        <v>46</v>
      </c>
      <c r="F79" s="12" t="s">
        <v>46</v>
      </c>
      <c r="G79" s="8">
        <v>-22214880.2060364</v>
      </c>
      <c r="H79" s="8">
        <v>-13074802.075999999</v>
      </c>
      <c r="I79" s="8">
        <v>-11815271.048506999</v>
      </c>
      <c r="J79" s="8">
        <v>-15233353.304592101</v>
      </c>
      <c r="K79" s="8">
        <v>-24169956.500319403</v>
      </c>
      <c r="L79" s="8">
        <v>-24731434.5211385</v>
      </c>
      <c r="M79" s="8">
        <v>-23383345.4294645</v>
      </c>
      <c r="N79" s="8">
        <v>-20759053.816898998</v>
      </c>
      <c r="O79" s="8">
        <v>-8320286.8393911999</v>
      </c>
      <c r="P79" s="8">
        <v>-21958174.743312001</v>
      </c>
      <c r="Q79" s="8">
        <v>-22979050.2720901</v>
      </c>
      <c r="R79" s="8">
        <v>-18594997.875500001</v>
      </c>
      <c r="S79" s="8">
        <v>-23855884.013500001</v>
      </c>
      <c r="T79" s="8">
        <v>-27465336.322999999</v>
      </c>
      <c r="U79" s="8">
        <v>-25208922.190000001</v>
      </c>
      <c r="V79" s="8">
        <v>-32906785.958000001</v>
      </c>
      <c r="W79" s="8">
        <v>-28749710.159000002</v>
      </c>
      <c r="X79" s="8">
        <v>-38027989.221033998</v>
      </c>
      <c r="Y79" s="12" t="s">
        <v>46</v>
      </c>
    </row>
    <row r="80" spans="1:25" x14ac:dyDescent="0.15">
      <c r="A80" s="11" t="s">
        <v>29</v>
      </c>
      <c r="B80" s="12"/>
      <c r="C80" s="12"/>
      <c r="D80" s="12"/>
      <c r="E80" s="12"/>
      <c r="F80" s="12"/>
      <c r="G80" s="12"/>
      <c r="H80" s="12"/>
      <c r="I80" s="12"/>
      <c r="J80" s="12"/>
      <c r="K80" s="12"/>
      <c r="L80" s="12"/>
      <c r="M80" s="12"/>
      <c r="N80" s="12"/>
      <c r="O80" s="12"/>
      <c r="P80" s="12"/>
      <c r="Q80" s="12"/>
      <c r="R80" s="12"/>
      <c r="S80" s="12"/>
      <c r="T80" s="12"/>
      <c r="U80" s="12"/>
      <c r="V80" s="12"/>
      <c r="W80" s="12"/>
      <c r="X80" s="12"/>
      <c r="Y80" s="12"/>
    </row>
    <row r="81" spans="1:25" x14ac:dyDescent="0.15">
      <c r="A81" s="13" t="s">
        <v>79</v>
      </c>
      <c r="B81" s="12"/>
      <c r="C81" s="12"/>
      <c r="D81" s="12"/>
      <c r="E81" s="12"/>
      <c r="F81" s="12"/>
      <c r="G81" s="12"/>
      <c r="H81" s="12"/>
      <c r="I81" s="12"/>
      <c r="J81" s="12"/>
      <c r="K81" s="12"/>
      <c r="L81" s="12"/>
      <c r="M81" s="12"/>
      <c r="N81" s="12"/>
      <c r="O81" s="12"/>
      <c r="P81" s="12"/>
      <c r="Q81" s="12"/>
      <c r="R81" s="12"/>
      <c r="S81" s="12"/>
      <c r="T81" s="12"/>
      <c r="U81" s="12"/>
      <c r="V81" s="12"/>
      <c r="W81" s="12"/>
      <c r="X81" s="12"/>
      <c r="Y81" s="12"/>
    </row>
    <row r="82" spans="1:25" x14ac:dyDescent="0.15">
      <c r="A82" s="11" t="s">
        <v>78</v>
      </c>
      <c r="B82" s="8">
        <v>1996604417.1820002</v>
      </c>
      <c r="C82" s="8">
        <v>2207439439.3309999</v>
      </c>
      <c r="D82" s="8">
        <v>2433421042.2950001</v>
      </c>
      <c r="E82" s="8">
        <v>2701059675.0180001</v>
      </c>
      <c r="F82" s="8">
        <v>2753375630.539</v>
      </c>
      <c r="G82" s="8">
        <v>2838779104.882</v>
      </c>
      <c r="H82" s="8">
        <v>2904654309.7589998</v>
      </c>
      <c r="I82" s="8">
        <v>3274151350.8120003</v>
      </c>
      <c r="J82" s="8">
        <v>3573025093.9760003</v>
      </c>
      <c r="K82" s="8">
        <v>3793123070.3829999</v>
      </c>
      <c r="L82" s="8">
        <v>4094086426.9099998</v>
      </c>
      <c r="M82" s="8">
        <v>4316357138.7589998</v>
      </c>
      <c r="N82" s="8">
        <v>3915900302.059</v>
      </c>
      <c r="O82" s="8">
        <v>4204901700.8260002</v>
      </c>
      <c r="P82" s="8">
        <v>4508355130.7960005</v>
      </c>
      <c r="Q82" s="8">
        <v>4634592365.1339998</v>
      </c>
      <c r="R82" s="8">
        <v>4846128064.1339407</v>
      </c>
      <c r="S82" s="8">
        <v>5185723040.2077904</v>
      </c>
      <c r="T82" s="8">
        <v>5380100436.8330002</v>
      </c>
      <c r="U82" s="8">
        <v>5442668600.4309998</v>
      </c>
      <c r="V82" s="8">
        <v>5673266979.1975498</v>
      </c>
      <c r="W82" s="8">
        <v>6003744126.5390005</v>
      </c>
      <c r="X82" s="8">
        <v>5822775647.2220001</v>
      </c>
      <c r="Y82" s="8">
        <v>6272973307.151</v>
      </c>
    </row>
    <row r="83" spans="1:25" ht="14" x14ac:dyDescent="0.15">
      <c r="A83" s="11" t="s">
        <v>77</v>
      </c>
      <c r="B83" s="12" t="s">
        <v>46</v>
      </c>
      <c r="C83" s="14">
        <v>10.5596792</v>
      </c>
      <c r="D83" s="14">
        <v>10.237273099999999</v>
      </c>
      <c r="E83" s="14">
        <v>10.9984515</v>
      </c>
      <c r="F83" s="14">
        <v>1.9368677999999999</v>
      </c>
      <c r="G83" s="14">
        <v>3.1017735000000002</v>
      </c>
      <c r="H83" s="14">
        <v>2.3205471000000002</v>
      </c>
      <c r="I83" s="14">
        <v>12.7208611</v>
      </c>
      <c r="J83" s="14">
        <v>9.1282812</v>
      </c>
      <c r="K83" s="14">
        <v>6.1599896999999997</v>
      </c>
      <c r="L83" s="14">
        <v>7.9344473999999998</v>
      </c>
      <c r="M83" s="14">
        <v>5.4290674000000001</v>
      </c>
      <c r="N83" s="14">
        <v>-9.2776575999999995</v>
      </c>
      <c r="O83" s="14">
        <v>7.3802032000000004</v>
      </c>
      <c r="P83" s="14">
        <v>7.2166592999999999</v>
      </c>
      <c r="Q83" s="14">
        <v>2.8000729999999998</v>
      </c>
      <c r="R83" s="14">
        <v>4.5642784000000001</v>
      </c>
      <c r="S83" s="14">
        <v>7.0075526999999997</v>
      </c>
      <c r="T83" s="14">
        <v>3.7483181000000001</v>
      </c>
      <c r="U83" s="14">
        <v>1.1629552999999999</v>
      </c>
      <c r="V83" s="14">
        <v>4.2368623999999997</v>
      </c>
      <c r="W83" s="14">
        <v>5.8251647000000002</v>
      </c>
      <c r="X83" s="14">
        <v>-3.0142604</v>
      </c>
      <c r="Y83" s="14">
        <v>7.7316675999999998</v>
      </c>
    </row>
    <row r="84" spans="1:25" x14ac:dyDescent="0.15">
      <c r="A84" s="11" t="s">
        <v>29</v>
      </c>
      <c r="B84" s="12"/>
      <c r="C84" s="12"/>
      <c r="D84" s="12"/>
      <c r="E84" s="12"/>
      <c r="F84" s="12"/>
      <c r="G84" s="12"/>
      <c r="H84" s="12"/>
      <c r="I84" s="12"/>
      <c r="J84" s="12"/>
      <c r="K84" s="12"/>
      <c r="L84" s="12"/>
      <c r="M84" s="12"/>
      <c r="N84" s="12"/>
      <c r="O84" s="12"/>
      <c r="P84" s="12"/>
      <c r="Q84" s="12"/>
      <c r="R84" s="12"/>
      <c r="S84" s="12"/>
      <c r="T84" s="12"/>
      <c r="U84" s="12"/>
      <c r="V84" s="12"/>
      <c r="W84" s="12"/>
      <c r="X84" s="12"/>
      <c r="Y84" s="12"/>
    </row>
    <row r="85" spans="1:25" x14ac:dyDescent="0.15">
      <c r="A85" s="13" t="s">
        <v>76</v>
      </c>
      <c r="B85" s="12"/>
      <c r="C85" s="12"/>
      <c r="D85" s="12"/>
      <c r="E85" s="12"/>
      <c r="F85" s="12"/>
      <c r="G85" s="12"/>
      <c r="H85" s="12"/>
      <c r="I85" s="12"/>
      <c r="J85" s="12"/>
      <c r="K85" s="12"/>
      <c r="L85" s="12"/>
      <c r="M85" s="12"/>
      <c r="N85" s="12"/>
      <c r="O85" s="12"/>
      <c r="P85" s="12"/>
      <c r="Q85" s="12"/>
      <c r="R85" s="12"/>
      <c r="S85" s="12"/>
      <c r="T85" s="12"/>
      <c r="U85" s="12"/>
      <c r="V85" s="12"/>
      <c r="W85" s="12"/>
      <c r="X85" s="12"/>
      <c r="Y85" s="12"/>
    </row>
    <row r="86" spans="1:25" ht="14" x14ac:dyDescent="0.15">
      <c r="A86" s="11" t="s">
        <v>75</v>
      </c>
      <c r="B86" s="12" t="s">
        <v>46</v>
      </c>
      <c r="C86" s="12" t="s">
        <v>46</v>
      </c>
      <c r="D86" s="12" t="s">
        <v>46</v>
      </c>
      <c r="E86" s="12" t="s">
        <v>46</v>
      </c>
      <c r="F86" s="12" t="s">
        <v>46</v>
      </c>
      <c r="G86" s="12" t="s">
        <v>46</v>
      </c>
      <c r="H86" s="14">
        <v>6.3564872000000001</v>
      </c>
      <c r="I86" s="14">
        <v>5.9013629999999999</v>
      </c>
      <c r="J86" s="14">
        <v>5.6563385000000004</v>
      </c>
      <c r="K86" s="14">
        <v>5.6312195000000003</v>
      </c>
      <c r="L86" s="14">
        <v>5.6925724000000004</v>
      </c>
      <c r="M86" s="14">
        <v>5.7458080999999996</v>
      </c>
      <c r="N86" s="14">
        <v>5.4083380999999999</v>
      </c>
      <c r="O86" s="14">
        <v>5.1433159000000002</v>
      </c>
      <c r="P86" s="14">
        <v>5.2372886000000003</v>
      </c>
      <c r="Q86" s="14">
        <v>5.1038268000000002</v>
      </c>
      <c r="R86" s="14">
        <v>4.9239259999999998</v>
      </c>
      <c r="S86" s="14">
        <v>4.8531652000000003</v>
      </c>
      <c r="T86" s="14">
        <v>4.8280934000000002</v>
      </c>
      <c r="U86" s="14">
        <v>4.6557788000000002</v>
      </c>
      <c r="V86" s="14">
        <v>4.5558585000000003</v>
      </c>
      <c r="W86" s="14">
        <v>4.5754213999999997</v>
      </c>
      <c r="X86" s="14">
        <v>4.5708092000000002</v>
      </c>
      <c r="Y86" s="12" t="s">
        <v>46</v>
      </c>
    </row>
    <row r="87" spans="1:25" ht="14" x14ac:dyDescent="0.15">
      <c r="A87" s="11" t="s">
        <v>74</v>
      </c>
      <c r="B87" s="12" t="s">
        <v>46</v>
      </c>
      <c r="C87" s="12" t="s">
        <v>46</v>
      </c>
      <c r="D87" s="12" t="s">
        <v>46</v>
      </c>
      <c r="E87" s="12" t="s">
        <v>46</v>
      </c>
      <c r="F87" s="12" t="s">
        <v>46</v>
      </c>
      <c r="G87" s="14">
        <v>73.954936599999996</v>
      </c>
      <c r="H87" s="14">
        <v>75.437319900000006</v>
      </c>
      <c r="I87" s="14">
        <v>76.958637499999995</v>
      </c>
      <c r="J87" s="14">
        <v>77.550906699999999</v>
      </c>
      <c r="K87" s="14">
        <v>78.259298400000006</v>
      </c>
      <c r="L87" s="14">
        <v>75.890553499999996</v>
      </c>
      <c r="M87" s="14">
        <v>74.859672000000003</v>
      </c>
      <c r="N87" s="14">
        <v>72.564475200000004</v>
      </c>
      <c r="O87" s="14">
        <v>76.444747399999997</v>
      </c>
      <c r="P87" s="14">
        <v>77.753604100000004</v>
      </c>
      <c r="Q87" s="14">
        <v>77.395828199999997</v>
      </c>
      <c r="R87" s="14">
        <v>76.902858300000005</v>
      </c>
      <c r="S87" s="14">
        <v>76.874059900000006</v>
      </c>
      <c r="T87" s="14">
        <v>76.217066700000004</v>
      </c>
      <c r="U87" s="14">
        <v>76.067000399999998</v>
      </c>
      <c r="V87" s="14">
        <v>75.859751799999998</v>
      </c>
      <c r="W87" s="14">
        <v>75.505825599999994</v>
      </c>
      <c r="X87" s="14">
        <v>74.770019399999995</v>
      </c>
      <c r="Y87" s="12" t="s">
        <v>46</v>
      </c>
    </row>
    <row r="88" spans="1:25" ht="14" x14ac:dyDescent="0.15">
      <c r="A88" s="11" t="s">
        <v>73</v>
      </c>
      <c r="B88" s="12" t="s">
        <v>46</v>
      </c>
      <c r="C88" s="12" t="s">
        <v>46</v>
      </c>
      <c r="D88" s="12" t="s">
        <v>46</v>
      </c>
      <c r="E88" s="12" t="s">
        <v>46</v>
      </c>
      <c r="F88" s="12" t="s">
        <v>46</v>
      </c>
      <c r="G88" s="14">
        <v>0.91537539999999995</v>
      </c>
      <c r="H88" s="14">
        <v>0.8551356</v>
      </c>
      <c r="I88" s="14">
        <v>0.93137440000000005</v>
      </c>
      <c r="J88" s="14">
        <v>0.93452069999999998</v>
      </c>
      <c r="K88" s="14">
        <v>0.78097810000000001</v>
      </c>
      <c r="L88" s="14">
        <v>2.1081306999999998</v>
      </c>
      <c r="M88" s="14">
        <v>2.1713186000000002</v>
      </c>
      <c r="N88" s="14">
        <v>2.0716985999999999</v>
      </c>
      <c r="O88" s="14">
        <v>0.34752620000000001</v>
      </c>
      <c r="P88" s="14">
        <v>0.26212930000000001</v>
      </c>
      <c r="Q88" s="14">
        <v>0.2174595</v>
      </c>
      <c r="R88" s="14">
        <v>0.2063141</v>
      </c>
      <c r="S88" s="14">
        <v>0.21776519999999999</v>
      </c>
      <c r="T88" s="14">
        <v>0.2461515</v>
      </c>
      <c r="U88" s="14">
        <v>0.25552219999999998</v>
      </c>
      <c r="V88" s="14">
        <v>0.2428546</v>
      </c>
      <c r="W88" s="14">
        <v>0.25543389999999999</v>
      </c>
      <c r="X88" s="14">
        <v>0.28835709999999998</v>
      </c>
      <c r="Y88" s="12" t="s">
        <v>46</v>
      </c>
    </row>
    <row r="89" spans="1:25" ht="14" x14ac:dyDescent="0.15">
      <c r="A89" s="11" t="s">
        <v>72</v>
      </c>
      <c r="B89" s="12" t="s">
        <v>46</v>
      </c>
      <c r="C89" s="12" t="s">
        <v>46</v>
      </c>
      <c r="D89" s="12" t="s">
        <v>46</v>
      </c>
      <c r="E89" s="12" t="s">
        <v>46</v>
      </c>
      <c r="F89" s="12" t="s">
        <v>46</v>
      </c>
      <c r="G89" s="14">
        <v>1.4141992999999999</v>
      </c>
      <c r="H89" s="14">
        <v>1.0945145999999999</v>
      </c>
      <c r="I89" s="14">
        <v>1.2003566000000001</v>
      </c>
      <c r="J89" s="14">
        <v>1.3381565</v>
      </c>
      <c r="K89" s="14">
        <v>1.3352029999999999</v>
      </c>
      <c r="L89" s="14">
        <v>1.3873728999999999</v>
      </c>
      <c r="M89" s="14">
        <v>1.4382436999999999</v>
      </c>
      <c r="N89" s="14">
        <v>0.84035760000000004</v>
      </c>
      <c r="O89" s="14">
        <v>0.78495720000000002</v>
      </c>
      <c r="P89" s="14">
        <v>0.93982770000000004</v>
      </c>
      <c r="Q89" s="14">
        <v>0.8816792</v>
      </c>
      <c r="R89" s="14">
        <v>0.85236970000000001</v>
      </c>
      <c r="S89" s="14">
        <v>0.94568070000000004</v>
      </c>
      <c r="T89" s="14">
        <v>0.99229429999999996</v>
      </c>
      <c r="U89" s="14">
        <v>0.84558900000000004</v>
      </c>
      <c r="V89" s="14">
        <v>0.87556599999999996</v>
      </c>
      <c r="W89" s="14">
        <v>0.9540343</v>
      </c>
      <c r="X89" s="14">
        <v>0.85451949999999999</v>
      </c>
      <c r="Y89" s="12" t="s">
        <v>46</v>
      </c>
    </row>
    <row r="90" spans="1:25" ht="14" x14ac:dyDescent="0.15">
      <c r="A90" s="11" t="s">
        <v>71</v>
      </c>
      <c r="B90" s="12" t="s">
        <v>46</v>
      </c>
      <c r="C90" s="12" t="s">
        <v>46</v>
      </c>
      <c r="D90" s="12" t="s">
        <v>46</v>
      </c>
      <c r="E90" s="12" t="s">
        <v>46</v>
      </c>
      <c r="F90" s="12" t="s">
        <v>46</v>
      </c>
      <c r="G90" s="14">
        <v>3.3930273999999998</v>
      </c>
      <c r="H90" s="14">
        <v>3.0267021999999999</v>
      </c>
      <c r="I90" s="14">
        <v>3.5024118999999998</v>
      </c>
      <c r="J90" s="14">
        <v>3.3020451</v>
      </c>
      <c r="K90" s="14">
        <v>3.1200972999999999</v>
      </c>
      <c r="L90" s="14">
        <v>3.4215675000000001</v>
      </c>
      <c r="M90" s="14">
        <v>3.3755654000000002</v>
      </c>
      <c r="N90" s="14">
        <v>3.1805257999999998</v>
      </c>
      <c r="O90" s="14">
        <v>3.4830374000000002</v>
      </c>
      <c r="P90" s="14">
        <v>3.3892688</v>
      </c>
      <c r="Q90" s="14">
        <v>3.5078263999999999</v>
      </c>
      <c r="R90" s="14">
        <v>3.7739696999999999</v>
      </c>
      <c r="S90" s="14">
        <v>4.1399562999999997</v>
      </c>
      <c r="T90" s="14">
        <v>4.2687448000000003</v>
      </c>
      <c r="U90" s="14">
        <v>4.2287017000000002</v>
      </c>
      <c r="V90" s="14">
        <v>4.3029022000000001</v>
      </c>
      <c r="W90" s="14">
        <v>4.539472</v>
      </c>
      <c r="X90" s="14">
        <v>4.2618549999999997</v>
      </c>
      <c r="Y90" s="12" t="s">
        <v>46</v>
      </c>
    </row>
    <row r="91" spans="1:25" ht="14" x14ac:dyDescent="0.15">
      <c r="A91" s="11" t="s">
        <v>70</v>
      </c>
      <c r="B91" s="12" t="s">
        <v>46</v>
      </c>
      <c r="C91" s="12" t="s">
        <v>46</v>
      </c>
      <c r="D91" s="12" t="s">
        <v>46</v>
      </c>
      <c r="E91" s="12" t="s">
        <v>46</v>
      </c>
      <c r="F91" s="12" t="s">
        <v>46</v>
      </c>
      <c r="G91" s="12" t="s">
        <v>46</v>
      </c>
      <c r="H91" s="14">
        <v>6.9085637000000002</v>
      </c>
      <c r="I91" s="14">
        <v>6.3284893000000002</v>
      </c>
      <c r="J91" s="14">
        <v>5.9719635000000002</v>
      </c>
      <c r="K91" s="14">
        <v>5.8596092000000004</v>
      </c>
      <c r="L91" s="14">
        <v>5.8434360999999999</v>
      </c>
      <c r="M91" s="14">
        <v>5.9767730999999999</v>
      </c>
      <c r="N91" s="14">
        <v>5.8625951000000001</v>
      </c>
      <c r="O91" s="14">
        <v>5.7991003000000001</v>
      </c>
      <c r="P91" s="14">
        <v>5.6374874000000004</v>
      </c>
      <c r="Q91" s="14">
        <v>5.4114956000000003</v>
      </c>
      <c r="R91" s="14">
        <v>5.1967903</v>
      </c>
      <c r="S91" s="14">
        <v>5.0015185000000004</v>
      </c>
      <c r="T91" s="14">
        <v>4.8960768000000003</v>
      </c>
      <c r="U91" s="14">
        <v>4.7169499000000004</v>
      </c>
      <c r="V91" s="14">
        <v>4.6495690999999999</v>
      </c>
      <c r="W91" s="14">
        <v>4.5045697000000002</v>
      </c>
      <c r="X91" s="14">
        <v>4.4603847999999999</v>
      </c>
      <c r="Y91" s="14">
        <v>4.4659570999999998</v>
      </c>
    </row>
    <row r="92" spans="1:25" ht="14" x14ac:dyDescent="0.15">
      <c r="A92" s="11" t="s">
        <v>69</v>
      </c>
      <c r="B92" s="12" t="s">
        <v>46</v>
      </c>
      <c r="C92" s="12" t="s">
        <v>46</v>
      </c>
      <c r="D92" s="12" t="s">
        <v>46</v>
      </c>
      <c r="E92" s="12" t="s">
        <v>46</v>
      </c>
      <c r="F92" s="12" t="s">
        <v>46</v>
      </c>
      <c r="G92" s="14">
        <v>1.5037613000000001</v>
      </c>
      <c r="H92" s="14">
        <v>1.5107809999999999</v>
      </c>
      <c r="I92" s="14">
        <v>1.4953638</v>
      </c>
      <c r="J92" s="14">
        <v>1.4453666000000001</v>
      </c>
      <c r="K92" s="14">
        <v>1.4075104000000001</v>
      </c>
      <c r="L92" s="14">
        <v>1.3931005999999999</v>
      </c>
      <c r="M92" s="14">
        <v>1.3974839999999999</v>
      </c>
      <c r="N92" s="14">
        <v>1.4263572</v>
      </c>
      <c r="O92" s="14">
        <v>1.4669273</v>
      </c>
      <c r="P92" s="14">
        <v>1.4532803000000001</v>
      </c>
      <c r="Q92" s="14">
        <v>1.4530103000000001</v>
      </c>
      <c r="R92" s="14">
        <v>1.4673242</v>
      </c>
      <c r="S92" s="14">
        <v>1.4620473</v>
      </c>
      <c r="T92" s="14">
        <v>1.4533242</v>
      </c>
      <c r="U92" s="14">
        <v>1.4609046000000001</v>
      </c>
      <c r="V92" s="14">
        <v>1.4664657000000001</v>
      </c>
      <c r="W92" s="14">
        <v>1.4639773</v>
      </c>
      <c r="X92" s="14">
        <v>1.4758456</v>
      </c>
      <c r="Y92" s="14">
        <v>1.4724501999999999</v>
      </c>
    </row>
    <row r="93" spans="1:25" ht="14" x14ac:dyDescent="0.15">
      <c r="A93" s="11" t="s">
        <v>68</v>
      </c>
      <c r="B93" s="12" t="s">
        <v>46</v>
      </c>
      <c r="C93" s="12" t="s">
        <v>46</v>
      </c>
      <c r="D93" s="12" t="s">
        <v>46</v>
      </c>
      <c r="E93" s="12" t="s">
        <v>46</v>
      </c>
      <c r="F93" s="12" t="s">
        <v>46</v>
      </c>
      <c r="G93" s="14">
        <v>7.5073588000000004</v>
      </c>
      <c r="H93" s="14">
        <v>8.4965314000000003</v>
      </c>
      <c r="I93" s="14">
        <v>7.4859090999999998</v>
      </c>
      <c r="J93" s="14">
        <v>6.1576062</v>
      </c>
      <c r="K93" s="14">
        <v>5.7729736000000003</v>
      </c>
      <c r="L93" s="14">
        <v>5.6598104999999999</v>
      </c>
      <c r="M93" s="14">
        <v>5.7734417000000002</v>
      </c>
      <c r="N93" s="14">
        <v>6.3501949</v>
      </c>
      <c r="O93" s="14">
        <v>7.5258364000000002</v>
      </c>
      <c r="P93" s="14">
        <v>6.9497100999999999</v>
      </c>
      <c r="Q93" s="14">
        <v>6.6181302000000004</v>
      </c>
      <c r="R93" s="14">
        <v>6.3088541999999999</v>
      </c>
      <c r="S93" s="14">
        <v>5.8495011999999997</v>
      </c>
      <c r="T93" s="14">
        <v>5.9195966000000002</v>
      </c>
      <c r="U93" s="14">
        <v>5.9380592999999999</v>
      </c>
      <c r="V93" s="14">
        <v>6.0753804000000002</v>
      </c>
      <c r="W93" s="14">
        <v>5.7026842999999996</v>
      </c>
      <c r="X93" s="14">
        <v>5.3359468999999997</v>
      </c>
      <c r="Y93" s="14">
        <v>5.1962732000000003</v>
      </c>
    </row>
    <row r="94" spans="1:25" ht="14" x14ac:dyDescent="0.15">
      <c r="A94" s="11" t="s">
        <v>67</v>
      </c>
      <c r="B94" s="12" t="s">
        <v>46</v>
      </c>
      <c r="C94" s="12" t="s">
        <v>46</v>
      </c>
      <c r="D94" s="12" t="s">
        <v>46</v>
      </c>
      <c r="E94" s="12" t="s">
        <v>46</v>
      </c>
      <c r="F94" s="12" t="s">
        <v>46</v>
      </c>
      <c r="G94" s="14">
        <v>9.0635990999999994</v>
      </c>
      <c r="H94" s="14">
        <v>10.2531021</v>
      </c>
      <c r="I94" s="14">
        <v>8.5388675999999997</v>
      </c>
      <c r="J94" s="14">
        <v>8.2441008999999994</v>
      </c>
      <c r="K94" s="14">
        <v>8.8579725000000007</v>
      </c>
      <c r="L94" s="14">
        <v>9.3925973999999997</v>
      </c>
      <c r="M94" s="14">
        <v>9.6830320000000007</v>
      </c>
      <c r="N94" s="14">
        <v>11.561790500000001</v>
      </c>
      <c r="O94" s="14">
        <v>10.3738644</v>
      </c>
      <c r="P94" s="14">
        <v>9.6453547000000004</v>
      </c>
      <c r="Q94" s="14">
        <v>9.1892329000000004</v>
      </c>
      <c r="R94" s="14">
        <v>10.390784</v>
      </c>
      <c r="S94" s="14">
        <v>8.5545629999999999</v>
      </c>
      <c r="T94" s="14">
        <v>8.8231529000000002</v>
      </c>
      <c r="U94" s="14">
        <v>8.3598748000000001</v>
      </c>
      <c r="V94" s="14">
        <v>7.9872731000000003</v>
      </c>
      <c r="W94" s="14">
        <v>6.6296160000000004</v>
      </c>
      <c r="X94" s="14">
        <v>6.9130687999999996</v>
      </c>
      <c r="Y94" s="14">
        <v>7.4648764999999999</v>
      </c>
    </row>
    <row r="95" spans="1:25" x14ac:dyDescent="0.15">
      <c r="A95" s="11" t="s">
        <v>29</v>
      </c>
      <c r="B95" s="12"/>
      <c r="C95" s="12"/>
      <c r="D95" s="12"/>
      <c r="E95" s="12"/>
      <c r="F95" s="12"/>
      <c r="G95" s="12"/>
      <c r="H95" s="12"/>
      <c r="I95" s="12"/>
      <c r="J95" s="12"/>
      <c r="K95" s="12"/>
      <c r="L95" s="12"/>
      <c r="M95" s="12"/>
      <c r="N95" s="12"/>
      <c r="O95" s="12"/>
      <c r="P95" s="12"/>
      <c r="Q95" s="12"/>
      <c r="R95" s="12"/>
      <c r="S95" s="12"/>
      <c r="T95" s="12"/>
      <c r="U95" s="12"/>
      <c r="V95" s="12"/>
      <c r="W95" s="12"/>
      <c r="X95" s="12"/>
      <c r="Y95" s="12"/>
    </row>
    <row r="96" spans="1:25" x14ac:dyDescent="0.15">
      <c r="A96" s="13" t="s">
        <v>66</v>
      </c>
      <c r="B96" s="12"/>
      <c r="C96" s="12"/>
      <c r="D96" s="12"/>
      <c r="E96" s="12"/>
      <c r="F96" s="12"/>
      <c r="G96" s="12"/>
      <c r="H96" s="12"/>
      <c r="I96" s="12"/>
      <c r="J96" s="12"/>
      <c r="K96" s="12"/>
      <c r="L96" s="12"/>
      <c r="M96" s="12"/>
      <c r="N96" s="12"/>
      <c r="O96" s="12"/>
      <c r="P96" s="12"/>
      <c r="Q96" s="12"/>
      <c r="R96" s="12"/>
      <c r="S96" s="12"/>
      <c r="T96" s="12"/>
      <c r="U96" s="12"/>
      <c r="V96" s="12"/>
      <c r="W96" s="12"/>
      <c r="X96" s="12"/>
      <c r="Y96" s="12"/>
    </row>
    <row r="97" spans="1:25" x14ac:dyDescent="0.15">
      <c r="A97" s="13" t="s">
        <v>65</v>
      </c>
      <c r="B97" s="12"/>
      <c r="C97" s="12"/>
      <c r="D97" s="12"/>
      <c r="E97" s="12"/>
      <c r="F97" s="12"/>
      <c r="G97" s="12"/>
      <c r="H97" s="12"/>
      <c r="I97" s="12"/>
      <c r="J97" s="12"/>
      <c r="K97" s="12"/>
      <c r="L97" s="12"/>
      <c r="M97" s="12"/>
      <c r="N97" s="12"/>
      <c r="O97" s="12"/>
      <c r="P97" s="12"/>
      <c r="Q97" s="12"/>
      <c r="R97" s="12"/>
      <c r="S97" s="12"/>
      <c r="T97" s="12"/>
      <c r="U97" s="12"/>
      <c r="V97" s="12"/>
      <c r="W97" s="12"/>
      <c r="X97" s="12"/>
      <c r="Y97" s="12"/>
    </row>
    <row r="98" spans="1:25" x14ac:dyDescent="0.15">
      <c r="A98" s="11" t="s">
        <v>64</v>
      </c>
      <c r="B98" s="8">
        <v>16366944.394000001</v>
      </c>
      <c r="C98" s="8">
        <v>18729839.82</v>
      </c>
      <c r="D98" s="8">
        <v>24759925.403000001</v>
      </c>
      <c r="E98" s="8">
        <v>21807108.195</v>
      </c>
      <c r="F98" s="8">
        <v>27004567.754000001</v>
      </c>
      <c r="G98" s="8">
        <v>35622159.989</v>
      </c>
      <c r="H98" s="8">
        <v>30438835.747000001</v>
      </c>
      <c r="I98" s="8">
        <v>42649214.818000004</v>
      </c>
      <c r="J98" s="8">
        <v>42338644.982000001</v>
      </c>
      <c r="K98" s="8">
        <v>43726862.596000001</v>
      </c>
      <c r="L98" s="8">
        <v>49504222.579999998</v>
      </c>
      <c r="M98" s="8">
        <v>82619374.304000005</v>
      </c>
      <c r="N98" s="8">
        <v>64476775.376000002</v>
      </c>
      <c r="O98" s="8">
        <v>72338369.206</v>
      </c>
      <c r="P98" s="8">
        <v>96112965.185000002</v>
      </c>
      <c r="Q98" s="8">
        <v>90493726.513999999</v>
      </c>
      <c r="R98" s="8">
        <v>85024112.718999997</v>
      </c>
      <c r="S98" s="8">
        <v>109033392.814</v>
      </c>
      <c r="T98" s="8">
        <v>78208757.908999994</v>
      </c>
      <c r="U98" s="8">
        <v>134571428.926</v>
      </c>
      <c r="V98" s="8">
        <v>125536117.13</v>
      </c>
      <c r="W98" s="8">
        <v>118173899.727</v>
      </c>
      <c r="X98" s="8">
        <v>102091132.608</v>
      </c>
      <c r="Y98" s="8">
        <v>118231472.544</v>
      </c>
    </row>
    <row r="99" spans="1:25" x14ac:dyDescent="0.15">
      <c r="A99" s="11" t="s">
        <v>63</v>
      </c>
      <c r="B99" s="8">
        <v>7317640.3810000001</v>
      </c>
      <c r="C99" s="8">
        <v>5932325.0549999997</v>
      </c>
      <c r="D99" s="8">
        <v>7806161.5590000004</v>
      </c>
      <c r="E99" s="8">
        <v>8108569.102</v>
      </c>
      <c r="F99" s="8">
        <v>8311667.4210000001</v>
      </c>
      <c r="G99" s="8">
        <v>21651326.026000001</v>
      </c>
      <c r="H99" s="8">
        <v>31414545.296</v>
      </c>
      <c r="I99" s="8">
        <v>37350831.881999999</v>
      </c>
      <c r="J99" s="8">
        <v>38524325.123999998</v>
      </c>
      <c r="K99" s="8">
        <v>29930655.673</v>
      </c>
      <c r="L99" s="8">
        <v>26322751.816</v>
      </c>
      <c r="M99" s="8">
        <v>29760994.541000001</v>
      </c>
      <c r="N99" s="8">
        <v>38090433.237000003</v>
      </c>
      <c r="O99" s="8">
        <v>85662549.494000003</v>
      </c>
      <c r="P99" s="8">
        <v>19463998.933000002</v>
      </c>
      <c r="Q99" s="8">
        <v>20981476.225000001</v>
      </c>
      <c r="R99" s="8">
        <v>38663716.758000001</v>
      </c>
      <c r="S99" s="8">
        <v>48245166.318000004</v>
      </c>
      <c r="T99" s="8">
        <v>-17193674.155999999</v>
      </c>
      <c r="U99" s="8">
        <v>20415508.841000002</v>
      </c>
      <c r="V99" s="8">
        <v>27899728.088</v>
      </c>
      <c r="W99" s="8">
        <v>54005261.274999999</v>
      </c>
      <c r="X99" s="8">
        <v>147895061.15900001</v>
      </c>
      <c r="Y99" s="8">
        <v>64395205.417999998</v>
      </c>
    </row>
    <row r="100" spans="1:25" x14ac:dyDescent="0.15">
      <c r="A100" s="11" t="s">
        <v>57</v>
      </c>
      <c r="B100" s="8">
        <v>15000403.842</v>
      </c>
      <c r="C100" s="8">
        <v>14244830.742000001</v>
      </c>
      <c r="D100" s="8">
        <v>14892635.527000001</v>
      </c>
      <c r="E100" s="8">
        <v>18276914.401000001</v>
      </c>
      <c r="F100" s="8">
        <v>20850024.645</v>
      </c>
      <c r="G100" s="8">
        <v>22065799.997000001</v>
      </c>
      <c r="H100" s="8">
        <v>19277115.754000001</v>
      </c>
      <c r="I100" s="8">
        <v>20205150.802999999</v>
      </c>
      <c r="J100" s="8">
        <v>19024285.201000001</v>
      </c>
      <c r="K100" s="8">
        <v>18396033.835000001</v>
      </c>
      <c r="L100" s="8">
        <v>17569467.993999999</v>
      </c>
      <c r="M100" s="8">
        <v>20091691.427000001</v>
      </c>
      <c r="N100" s="8">
        <v>22533939.626000002</v>
      </c>
      <c r="O100" s="8">
        <v>25539291.566</v>
      </c>
      <c r="P100" s="8">
        <v>24938932.851</v>
      </c>
      <c r="Q100" s="8">
        <v>25384918.923999999</v>
      </c>
      <c r="R100" s="8">
        <v>29019024.826000001</v>
      </c>
      <c r="S100" s="8">
        <v>30516070.047000002</v>
      </c>
      <c r="T100" s="8">
        <v>36756305.923</v>
      </c>
      <c r="U100" s="8">
        <v>33315028.243999999</v>
      </c>
      <c r="V100" s="8">
        <v>42222389.766999997</v>
      </c>
      <c r="W100" s="8">
        <v>47502442.196000002</v>
      </c>
      <c r="X100" s="8">
        <v>47233327.020000003</v>
      </c>
      <c r="Y100" s="8">
        <v>50393552.217</v>
      </c>
    </row>
    <row r="101" spans="1:25" x14ac:dyDescent="0.15">
      <c r="A101" s="13" t="s">
        <v>62</v>
      </c>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row>
    <row r="102" spans="1:25" ht="14" x14ac:dyDescent="0.15">
      <c r="A102" s="11" t="s">
        <v>59</v>
      </c>
      <c r="B102" s="12" t="s">
        <v>46</v>
      </c>
      <c r="C102" s="8">
        <v>98584604.372000009</v>
      </c>
      <c r="D102" s="8">
        <v>1944.4829999999999</v>
      </c>
      <c r="E102" s="8">
        <v>109364790.867</v>
      </c>
      <c r="F102" s="8">
        <v>116126181.286</v>
      </c>
      <c r="G102" s="8">
        <v>136272718.965</v>
      </c>
      <c r="H102" s="8">
        <v>157375079.023</v>
      </c>
      <c r="I102" s="8">
        <v>186352460.602</v>
      </c>
      <c r="J102" s="8">
        <v>235390905.514</v>
      </c>
      <c r="K102" s="8">
        <v>248861100.18200001</v>
      </c>
      <c r="L102" s="8">
        <v>281233642.847</v>
      </c>
      <c r="M102" s="8">
        <v>319319171.45100003</v>
      </c>
      <c r="N102" s="8">
        <v>362998273.49800003</v>
      </c>
      <c r="O102" s="8">
        <v>379302423.676</v>
      </c>
      <c r="P102" s="8">
        <v>398540453.34799999</v>
      </c>
      <c r="Q102" s="8">
        <v>444230967.23900002</v>
      </c>
      <c r="R102" s="8">
        <v>487981433.45899999</v>
      </c>
      <c r="S102" s="8">
        <v>531215870.75800002</v>
      </c>
      <c r="T102" s="8">
        <v>547829714.67200005</v>
      </c>
      <c r="U102" s="8">
        <v>635395126.68700004</v>
      </c>
      <c r="V102" s="8">
        <v>688394640.38</v>
      </c>
      <c r="W102" s="8">
        <v>749009261.68000007</v>
      </c>
      <c r="X102" s="8">
        <v>802488848.46000004</v>
      </c>
      <c r="Y102" s="8">
        <v>853358491.87199998</v>
      </c>
    </row>
    <row r="103" spans="1:25" ht="14" x14ac:dyDescent="0.15">
      <c r="A103" s="11" t="s">
        <v>58</v>
      </c>
      <c r="B103" s="12" t="s">
        <v>46</v>
      </c>
      <c r="C103" s="12" t="s">
        <v>46</v>
      </c>
      <c r="D103" s="12" t="s">
        <v>46</v>
      </c>
      <c r="E103" s="8">
        <v>737873.72400000005</v>
      </c>
      <c r="F103" s="8">
        <v>2961591.531</v>
      </c>
      <c r="G103" s="8">
        <v>4440474.5209999997</v>
      </c>
      <c r="H103" s="8">
        <v>6758890.4469999997</v>
      </c>
      <c r="I103" s="8">
        <v>6370156.3399999999</v>
      </c>
      <c r="J103" s="8">
        <v>8295981.6140000001</v>
      </c>
      <c r="K103" s="8">
        <v>6070526.6160000004</v>
      </c>
      <c r="L103" s="8">
        <v>10705943.357000001</v>
      </c>
      <c r="M103" s="8">
        <v>10506645.899</v>
      </c>
      <c r="N103" s="8">
        <v>8877101.8829999994</v>
      </c>
      <c r="O103" s="8">
        <v>7826861.3480000002</v>
      </c>
      <c r="P103" s="8">
        <v>7026297.2590000005</v>
      </c>
      <c r="Q103" s="8">
        <v>6566707.1220000004</v>
      </c>
      <c r="R103" s="8">
        <v>3025276.4</v>
      </c>
      <c r="S103" s="8">
        <v>2773739.19</v>
      </c>
      <c r="T103" s="8">
        <v>278132.52600000001</v>
      </c>
      <c r="U103" s="8">
        <v>286656.99900000001</v>
      </c>
      <c r="V103" s="8">
        <v>166550.65900000001</v>
      </c>
      <c r="W103" s="8">
        <v>307601.93</v>
      </c>
      <c r="X103" s="8">
        <v>4553805.4579999996</v>
      </c>
      <c r="Y103" s="8">
        <v>4325707.9230000004</v>
      </c>
    </row>
    <row r="104" spans="1:25" x14ac:dyDescent="0.15">
      <c r="A104" s="11" t="s">
        <v>61</v>
      </c>
      <c r="B104" s="8">
        <v>14970461.918</v>
      </c>
      <c r="C104" s="8">
        <v>16207171.137</v>
      </c>
      <c r="D104" s="8">
        <v>19737483.313999999</v>
      </c>
      <c r="E104" s="8">
        <v>23506403.668000001</v>
      </c>
      <c r="F104" s="8">
        <v>29987598.240000002</v>
      </c>
      <c r="G104" s="8">
        <v>35735314.998999998</v>
      </c>
      <c r="H104" s="8">
        <v>40729409.526000001</v>
      </c>
      <c r="I104" s="8">
        <v>45048322.193999998</v>
      </c>
      <c r="J104" s="8">
        <v>49471246.886</v>
      </c>
      <c r="K104" s="8">
        <v>50585830.288000003</v>
      </c>
      <c r="L104" s="8">
        <v>53237941.020000003</v>
      </c>
      <c r="M104" s="8">
        <v>55794060.895000003</v>
      </c>
      <c r="N104" s="8">
        <v>60159098.656000003</v>
      </c>
      <c r="O104" s="8">
        <v>62707311.920000002</v>
      </c>
      <c r="P104" s="8">
        <v>66598319.833000004</v>
      </c>
      <c r="Q104" s="8">
        <v>69875251.214000002</v>
      </c>
      <c r="R104" s="8">
        <v>74702641.684</v>
      </c>
      <c r="S104" s="8">
        <v>81097197.278999999</v>
      </c>
      <c r="T104" s="8">
        <v>88348805.401999995</v>
      </c>
      <c r="U104" s="8">
        <v>93538074.230000004</v>
      </c>
      <c r="V104" s="8">
        <v>89318940.472000003</v>
      </c>
      <c r="W104" s="8">
        <v>100638520.102</v>
      </c>
      <c r="X104" s="8">
        <v>108705352.22400001</v>
      </c>
      <c r="Y104" s="8">
        <v>112251366.96000001</v>
      </c>
    </row>
    <row r="105" spans="1:25" x14ac:dyDescent="0.15">
      <c r="A105" s="13" t="s">
        <v>60</v>
      </c>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row>
    <row r="106" spans="1:25" ht="14" x14ac:dyDescent="0.15">
      <c r="A106" s="11" t="s">
        <v>59</v>
      </c>
      <c r="B106" s="12" t="s">
        <v>46</v>
      </c>
      <c r="C106" s="8">
        <v>1911143.8090000001</v>
      </c>
      <c r="D106" s="8">
        <v>0</v>
      </c>
      <c r="E106" s="8">
        <v>1165713.8030000001</v>
      </c>
      <c r="F106" s="8">
        <v>1375017.014</v>
      </c>
      <c r="G106" s="8">
        <v>1402730.328</v>
      </c>
      <c r="H106" s="8">
        <v>1644391.7280000001</v>
      </c>
      <c r="I106" s="8">
        <v>1982863.6540000001</v>
      </c>
      <c r="J106" s="8">
        <v>1559579.074</v>
      </c>
      <c r="K106" s="8">
        <v>2468530.31</v>
      </c>
      <c r="L106" s="8">
        <v>4554826.0360000003</v>
      </c>
      <c r="M106" s="8">
        <v>7236240.3160000006</v>
      </c>
      <c r="N106" s="8">
        <v>9221473.6569999997</v>
      </c>
      <c r="O106" s="8">
        <v>10290044.374</v>
      </c>
      <c r="P106" s="8">
        <v>10240296.309</v>
      </c>
      <c r="Q106" s="8">
        <v>9987917.2379999999</v>
      </c>
      <c r="R106" s="8">
        <v>12638163.668</v>
      </c>
      <c r="S106" s="8">
        <v>12577962.308</v>
      </c>
      <c r="T106" s="8">
        <v>13034464.189999999</v>
      </c>
      <c r="U106" s="8">
        <v>15628544.976</v>
      </c>
      <c r="V106" s="8">
        <v>18509956.390000001</v>
      </c>
      <c r="W106" s="8">
        <v>20144464.721999999</v>
      </c>
      <c r="X106" s="8">
        <v>21615949.267999999</v>
      </c>
      <c r="Y106" s="8">
        <v>23110428.427999999</v>
      </c>
    </row>
    <row r="107" spans="1:25" ht="14" x14ac:dyDescent="0.15">
      <c r="A107" s="11" t="s">
        <v>58</v>
      </c>
      <c r="B107" s="12" t="s">
        <v>46</v>
      </c>
      <c r="C107" s="12" t="s">
        <v>46</v>
      </c>
      <c r="D107" s="12" t="s">
        <v>46</v>
      </c>
      <c r="E107" s="8">
        <v>19036.237000000001</v>
      </c>
      <c r="F107" s="8">
        <v>53509.321000000004</v>
      </c>
      <c r="G107" s="8">
        <v>171454.63</v>
      </c>
      <c r="H107" s="8">
        <v>235637.041</v>
      </c>
      <c r="I107" s="8">
        <v>32556.907999999999</v>
      </c>
      <c r="J107" s="8">
        <v>0</v>
      </c>
      <c r="K107" s="8">
        <v>0</v>
      </c>
      <c r="L107" s="8">
        <v>374108.67200000002</v>
      </c>
      <c r="M107" s="8">
        <v>332819.40399999998</v>
      </c>
      <c r="N107" s="8">
        <v>252495.24900000001</v>
      </c>
      <c r="O107" s="8">
        <v>269798.761</v>
      </c>
      <c r="P107" s="8">
        <v>240338.356</v>
      </c>
      <c r="Q107" s="8">
        <v>238608.05900000001</v>
      </c>
      <c r="R107" s="8">
        <v>114253.77900000001</v>
      </c>
      <c r="S107" s="8">
        <v>19885.024000000001</v>
      </c>
      <c r="T107" s="8">
        <v>274.29599999999999</v>
      </c>
      <c r="U107" s="8">
        <v>9725.0560000000005</v>
      </c>
      <c r="V107" s="8">
        <v>11921.203</v>
      </c>
      <c r="W107" s="8">
        <v>18066.434000000001</v>
      </c>
      <c r="X107" s="8">
        <v>6985.1180000000004</v>
      </c>
      <c r="Y107" s="8">
        <v>73.537000000000006</v>
      </c>
    </row>
    <row r="108" spans="1:25" x14ac:dyDescent="0.15">
      <c r="A108" s="11" t="s">
        <v>57</v>
      </c>
      <c r="B108" s="8">
        <v>392750.179</v>
      </c>
      <c r="C108" s="8">
        <v>292005.81900000002</v>
      </c>
      <c r="D108" s="8">
        <v>347712.261</v>
      </c>
      <c r="E108" s="8">
        <v>391495.27899999998</v>
      </c>
      <c r="F108" s="8">
        <v>532120.11199999996</v>
      </c>
      <c r="G108" s="8">
        <v>577731.13500000001</v>
      </c>
      <c r="H108" s="8">
        <v>493704.66200000001</v>
      </c>
      <c r="I108" s="8">
        <v>493791.86600000004</v>
      </c>
      <c r="J108" s="8">
        <v>438407.18</v>
      </c>
      <c r="K108" s="8">
        <v>449580.446</v>
      </c>
      <c r="L108" s="8">
        <v>500970.28100000002</v>
      </c>
      <c r="M108" s="8">
        <v>437753.61900000001</v>
      </c>
      <c r="N108" s="8">
        <v>349820.26199999999</v>
      </c>
      <c r="O108" s="8">
        <v>703922.72100000002</v>
      </c>
      <c r="P108" s="8">
        <v>212375.13800000001</v>
      </c>
      <c r="Q108" s="8">
        <v>158212.125</v>
      </c>
      <c r="R108" s="8">
        <v>130344.512</v>
      </c>
      <c r="S108" s="8">
        <v>125468.63100000001</v>
      </c>
      <c r="T108" s="8">
        <v>117297.10100000001</v>
      </c>
      <c r="U108" s="8">
        <v>510008.06800000003</v>
      </c>
      <c r="V108" s="8">
        <v>461931.185</v>
      </c>
      <c r="W108" s="8">
        <v>413625.13800000004</v>
      </c>
      <c r="X108" s="8">
        <v>118068.727</v>
      </c>
      <c r="Y108" s="8">
        <v>119505.863</v>
      </c>
    </row>
    <row r="109" spans="1:25" x14ac:dyDescent="0.15">
      <c r="A109" s="10"/>
    </row>
    <row r="112" spans="1:25" ht="15" x14ac:dyDescent="0.2">
      <c r="A112" s="25" t="s">
        <v>470</v>
      </c>
      <c r="B112" s="25" t="s">
        <v>471</v>
      </c>
    </row>
    <row r="113" spans="1:2" ht="15" x14ac:dyDescent="0.2">
      <c r="A113" s="2" t="s">
        <v>472</v>
      </c>
      <c r="B113" s="26" t="s">
        <v>473</v>
      </c>
    </row>
    <row r="114" spans="1:2" ht="15" x14ac:dyDescent="0.2">
      <c r="A114" s="2"/>
      <c r="B114" s="26"/>
    </row>
    <row r="115" spans="1:2" ht="15" x14ac:dyDescent="0.2">
      <c r="A115" s="2"/>
      <c r="B115" s="26" t="s">
        <v>474</v>
      </c>
    </row>
    <row r="116" spans="1:2" ht="15" x14ac:dyDescent="0.2">
      <c r="A116" s="2" t="s">
        <v>475</v>
      </c>
      <c r="B116" s="26" t="s">
        <v>476</v>
      </c>
    </row>
    <row r="117" spans="1:2" ht="15" x14ac:dyDescent="0.2">
      <c r="A117" s="2"/>
      <c r="B117" s="26"/>
    </row>
    <row r="118" spans="1:2" ht="15" x14ac:dyDescent="0.2">
      <c r="A118" s="2"/>
      <c r="B118" s="26" t="s">
        <v>477</v>
      </c>
    </row>
    <row r="119" spans="1:2" ht="15" x14ac:dyDescent="0.2">
      <c r="A119" s="2" t="s">
        <v>478</v>
      </c>
      <c r="B119" s="26" t="s">
        <v>479</v>
      </c>
    </row>
    <row r="120" spans="1:2" ht="15" x14ac:dyDescent="0.2">
      <c r="A120" s="2"/>
      <c r="B120" s="26"/>
    </row>
    <row r="121" spans="1:2" ht="15" x14ac:dyDescent="0.2">
      <c r="A121" s="2"/>
      <c r="B121" s="26" t="s">
        <v>480</v>
      </c>
    </row>
    <row r="122" spans="1:2" ht="15" x14ac:dyDescent="0.2">
      <c r="A122" s="2" t="s">
        <v>481</v>
      </c>
      <c r="B122" s="26" t="s">
        <v>482</v>
      </c>
    </row>
    <row r="123" spans="1:2" ht="15" x14ac:dyDescent="0.2">
      <c r="A123" s="2"/>
      <c r="B123" s="26"/>
    </row>
    <row r="124" spans="1:2" ht="15" x14ac:dyDescent="0.2">
      <c r="A124" s="2"/>
      <c r="B124" s="26" t="s">
        <v>483</v>
      </c>
    </row>
    <row r="125" spans="1:2" ht="15" x14ac:dyDescent="0.2">
      <c r="A125" s="2" t="s">
        <v>484</v>
      </c>
      <c r="B125" s="26" t="s">
        <v>485</v>
      </c>
    </row>
    <row r="126" spans="1:2" ht="15" x14ac:dyDescent="0.2">
      <c r="A126" s="2"/>
      <c r="B126" s="26"/>
    </row>
    <row r="127" spans="1:2" ht="15" x14ac:dyDescent="0.2">
      <c r="A127" s="2"/>
      <c r="B127" s="26" t="s">
        <v>486</v>
      </c>
    </row>
    <row r="128" spans="1:2" ht="15" x14ac:dyDescent="0.2">
      <c r="A128" s="2" t="s">
        <v>386</v>
      </c>
      <c r="B128" s="26" t="s">
        <v>487</v>
      </c>
    </row>
    <row r="129" spans="1:2" ht="15" x14ac:dyDescent="0.2">
      <c r="A129" s="2"/>
      <c r="B129" s="26"/>
    </row>
    <row r="130" spans="1:2" ht="15" x14ac:dyDescent="0.2">
      <c r="A130" s="2"/>
      <c r="B130" s="26" t="s">
        <v>488</v>
      </c>
    </row>
    <row r="131" spans="1:2" ht="15" x14ac:dyDescent="0.2">
      <c r="A131" s="2" t="s">
        <v>489</v>
      </c>
      <c r="B131" s="26" t="s">
        <v>490</v>
      </c>
    </row>
    <row r="132" spans="1:2" ht="15" x14ac:dyDescent="0.2">
      <c r="A132" s="2"/>
      <c r="B132" s="26"/>
    </row>
    <row r="133" spans="1:2" ht="15" x14ac:dyDescent="0.2">
      <c r="A133" s="2"/>
      <c r="B133" s="26" t="s">
        <v>491</v>
      </c>
    </row>
    <row r="134" spans="1:2" ht="15" x14ac:dyDescent="0.2">
      <c r="A134" s="2" t="s">
        <v>492</v>
      </c>
      <c r="B134" s="26" t="s">
        <v>482</v>
      </c>
    </row>
    <row r="135" spans="1:2" ht="15" x14ac:dyDescent="0.2">
      <c r="A135" s="2"/>
      <c r="B135" s="26"/>
    </row>
    <row r="136" spans="1:2" ht="15" x14ac:dyDescent="0.2">
      <c r="A136" s="2"/>
      <c r="B136" s="26" t="s">
        <v>493</v>
      </c>
    </row>
    <row r="137" spans="1:2" ht="15" x14ac:dyDescent="0.2">
      <c r="A137" s="2" t="s">
        <v>494</v>
      </c>
      <c r="B137" s="26" t="s">
        <v>476</v>
      </c>
    </row>
    <row r="138" spans="1:2" ht="15" x14ac:dyDescent="0.2">
      <c r="A138" s="2"/>
      <c r="B138" s="26"/>
    </row>
    <row r="139" spans="1:2" ht="15" x14ac:dyDescent="0.2">
      <c r="A139" s="2"/>
      <c r="B139" s="26" t="s">
        <v>495</v>
      </c>
    </row>
    <row r="140" spans="1:2" ht="15" x14ac:dyDescent="0.2">
      <c r="A140" s="2" t="s">
        <v>496</v>
      </c>
      <c r="B140" s="26" t="s">
        <v>497</v>
      </c>
    </row>
    <row r="141" spans="1:2" ht="15" x14ac:dyDescent="0.2">
      <c r="A141" s="2"/>
      <c r="B141" s="26"/>
    </row>
    <row r="142" spans="1:2" ht="15" x14ac:dyDescent="0.2">
      <c r="A142" s="2"/>
      <c r="B142" s="26" t="s">
        <v>498</v>
      </c>
    </row>
    <row r="143" spans="1:2" ht="15" x14ac:dyDescent="0.2">
      <c r="A143" s="2" t="s">
        <v>499</v>
      </c>
      <c r="B143" s="26" t="s">
        <v>500</v>
      </c>
    </row>
    <row r="144" spans="1:2" ht="15" x14ac:dyDescent="0.2">
      <c r="A144" s="2"/>
      <c r="B144" s="26"/>
    </row>
    <row r="145" spans="1:2" ht="15" x14ac:dyDescent="0.2">
      <c r="A145" s="2"/>
      <c r="B145" s="26" t="s">
        <v>501</v>
      </c>
    </row>
    <row r="146" spans="1:2" ht="15" x14ac:dyDescent="0.2">
      <c r="A146" s="2" t="s">
        <v>502</v>
      </c>
      <c r="B146" s="26" t="s">
        <v>503</v>
      </c>
    </row>
    <row r="147" spans="1:2" ht="15" x14ac:dyDescent="0.2">
      <c r="A147" s="2"/>
      <c r="B147" s="26"/>
    </row>
    <row r="148" spans="1:2" ht="15" x14ac:dyDescent="0.2">
      <c r="A148" s="2"/>
      <c r="B148" s="26" t="s">
        <v>504</v>
      </c>
    </row>
    <row r="149" spans="1:2" ht="15" x14ac:dyDescent="0.2">
      <c r="A149" s="2" t="s">
        <v>505</v>
      </c>
      <c r="B149" s="26" t="s">
        <v>506</v>
      </c>
    </row>
    <row r="150" spans="1:2" ht="15" x14ac:dyDescent="0.2">
      <c r="A150" s="2"/>
      <c r="B150" s="26"/>
    </row>
    <row r="151" spans="1:2" ht="15" x14ac:dyDescent="0.2">
      <c r="A151" s="2"/>
      <c r="B151" s="26" t="s">
        <v>507</v>
      </c>
    </row>
    <row r="152" spans="1:2" ht="15" x14ac:dyDescent="0.2">
      <c r="A152" s="2" t="s">
        <v>508</v>
      </c>
      <c r="B152" s="26" t="s">
        <v>509</v>
      </c>
    </row>
    <row r="153" spans="1:2" ht="15" x14ac:dyDescent="0.2">
      <c r="A153" s="2"/>
      <c r="B153" s="26"/>
    </row>
    <row r="154" spans="1:2" ht="15" x14ac:dyDescent="0.2">
      <c r="A154" s="2"/>
      <c r="B154" s="26" t="s">
        <v>510</v>
      </c>
    </row>
    <row r="155" spans="1:2" ht="15" x14ac:dyDescent="0.2">
      <c r="A155" s="2" t="s">
        <v>511</v>
      </c>
      <c r="B155" s="26" t="s">
        <v>512</v>
      </c>
    </row>
    <row r="156" spans="1:2" ht="15" x14ac:dyDescent="0.2">
      <c r="A156" s="2"/>
      <c r="B156" s="26"/>
    </row>
    <row r="157" spans="1:2" ht="15" x14ac:dyDescent="0.2">
      <c r="A157" s="2"/>
      <c r="B157" s="26" t="s">
        <v>513</v>
      </c>
    </row>
    <row r="158" spans="1:2" ht="15" x14ac:dyDescent="0.2">
      <c r="A158" s="2" t="s">
        <v>124</v>
      </c>
      <c r="B158" s="26" t="s">
        <v>514</v>
      </c>
    </row>
    <row r="159" spans="1:2" ht="15" x14ac:dyDescent="0.2">
      <c r="A159" s="2"/>
      <c r="B159" s="26"/>
    </row>
    <row r="160" spans="1:2" ht="15" x14ac:dyDescent="0.2">
      <c r="A160" s="2"/>
      <c r="B160" s="26" t="s">
        <v>515</v>
      </c>
    </row>
    <row r="161" spans="1:2" ht="15" x14ac:dyDescent="0.2">
      <c r="A161" s="2" t="s">
        <v>516</v>
      </c>
      <c r="B161" s="26" t="s">
        <v>517</v>
      </c>
    </row>
    <row r="162" spans="1:2" ht="15" x14ac:dyDescent="0.2">
      <c r="A162" s="2"/>
      <c r="B162" s="26"/>
    </row>
    <row r="163" spans="1:2" ht="15" x14ac:dyDescent="0.2">
      <c r="A163" s="2"/>
      <c r="B163" s="26" t="s">
        <v>518</v>
      </c>
    </row>
    <row r="164" spans="1:2" ht="15" x14ac:dyDescent="0.2">
      <c r="A164" s="2" t="s">
        <v>519</v>
      </c>
      <c r="B164" s="26" t="s">
        <v>520</v>
      </c>
    </row>
    <row r="165" spans="1:2" ht="15" x14ac:dyDescent="0.2">
      <c r="A165" s="2"/>
      <c r="B165" s="26"/>
    </row>
    <row r="166" spans="1:2" ht="15" x14ac:dyDescent="0.2">
      <c r="A166" s="2"/>
      <c r="B166" s="26" t="s">
        <v>521</v>
      </c>
    </row>
    <row r="167" spans="1:2" ht="15" x14ac:dyDescent="0.2">
      <c r="A167" s="2" t="s">
        <v>522</v>
      </c>
      <c r="B167" s="26" t="s">
        <v>523</v>
      </c>
    </row>
    <row r="168" spans="1:2" ht="15" x14ac:dyDescent="0.2">
      <c r="A168" s="2"/>
      <c r="B168" s="26"/>
    </row>
    <row r="169" spans="1:2" ht="15" x14ac:dyDescent="0.2">
      <c r="A169" s="2"/>
      <c r="B169" s="26" t="s">
        <v>524</v>
      </c>
    </row>
    <row r="170" spans="1:2" ht="15" x14ac:dyDescent="0.2">
      <c r="A170" s="2" t="s">
        <v>525</v>
      </c>
      <c r="B170" s="26" t="s">
        <v>526</v>
      </c>
    </row>
    <row r="171" spans="1:2" ht="15" x14ac:dyDescent="0.2">
      <c r="A171" s="2"/>
      <c r="B171" s="26"/>
    </row>
    <row r="172" spans="1:2" ht="15" x14ac:dyDescent="0.2">
      <c r="A172" s="2"/>
      <c r="B172" s="26" t="s">
        <v>527</v>
      </c>
    </row>
    <row r="173" spans="1:2" ht="15" x14ac:dyDescent="0.2">
      <c r="A173" s="2" t="s">
        <v>528</v>
      </c>
      <c r="B173" s="26" t="s">
        <v>476</v>
      </c>
    </row>
    <row r="174" spans="1:2" ht="15" x14ac:dyDescent="0.2">
      <c r="A174" s="2"/>
      <c r="B174" s="26"/>
    </row>
    <row r="175" spans="1:2" ht="15" x14ac:dyDescent="0.2">
      <c r="A175" s="2"/>
      <c r="B175" s="26" t="s">
        <v>529</v>
      </c>
    </row>
    <row r="176" spans="1:2" ht="15" x14ac:dyDescent="0.2">
      <c r="A176" s="2" t="s">
        <v>80</v>
      </c>
      <c r="B176" s="26" t="s">
        <v>530</v>
      </c>
    </row>
    <row r="177" spans="1:2" ht="15" x14ac:dyDescent="0.2">
      <c r="A177" s="2"/>
      <c r="B177" s="26"/>
    </row>
    <row r="178" spans="1:2" ht="15" x14ac:dyDescent="0.2">
      <c r="A178" s="2"/>
      <c r="B178" s="26" t="s">
        <v>531</v>
      </c>
    </row>
    <row r="179" spans="1:2" ht="15" x14ac:dyDescent="0.2">
      <c r="A179" s="2" t="s">
        <v>532</v>
      </c>
      <c r="B179" s="26" t="s">
        <v>533</v>
      </c>
    </row>
    <row r="180" spans="1:2" ht="15" x14ac:dyDescent="0.2">
      <c r="A180" s="2"/>
      <c r="B180" s="26"/>
    </row>
    <row r="181" spans="1:2" ht="15" x14ac:dyDescent="0.2">
      <c r="A181" s="2"/>
      <c r="B181" s="26" t="s">
        <v>534</v>
      </c>
    </row>
    <row r="182" spans="1:2" ht="15" x14ac:dyDescent="0.2">
      <c r="A182" s="2" t="s">
        <v>535</v>
      </c>
      <c r="B182" s="26" t="s">
        <v>536</v>
      </c>
    </row>
    <row r="183" spans="1:2" ht="15" x14ac:dyDescent="0.2">
      <c r="A183" s="2"/>
      <c r="B183" s="26"/>
    </row>
    <row r="184" spans="1:2" ht="15" x14ac:dyDescent="0.2">
      <c r="A184" s="2"/>
      <c r="B184" s="26" t="s">
        <v>537</v>
      </c>
    </row>
    <row r="185" spans="1:2" ht="15" x14ac:dyDescent="0.2">
      <c r="A185" s="2" t="s">
        <v>538</v>
      </c>
      <c r="B185" s="26" t="s">
        <v>469</v>
      </c>
    </row>
    <row r="186" spans="1:2" ht="15" x14ac:dyDescent="0.2">
      <c r="A186" s="2"/>
      <c r="B186" s="26"/>
    </row>
    <row r="187" spans="1:2" ht="15" x14ac:dyDescent="0.2">
      <c r="A187" s="2"/>
      <c r="B187" s="26" t="s">
        <v>539</v>
      </c>
    </row>
    <row r="188" spans="1:2" ht="15" x14ac:dyDescent="0.2">
      <c r="A188" s="2" t="s">
        <v>540</v>
      </c>
      <c r="B188" s="26" t="s">
        <v>541</v>
      </c>
    </row>
    <row r="189" spans="1:2" ht="15" x14ac:dyDescent="0.2">
      <c r="A189" s="2"/>
      <c r="B189" s="26"/>
    </row>
    <row r="190" spans="1:2" ht="15" x14ac:dyDescent="0.2">
      <c r="A190" s="2"/>
      <c r="B190" s="26" t="s">
        <v>542</v>
      </c>
    </row>
    <row r="191" spans="1:2" ht="15" x14ac:dyDescent="0.2">
      <c r="A191" s="2" t="s">
        <v>543</v>
      </c>
      <c r="B191" s="26" t="s">
        <v>544</v>
      </c>
    </row>
    <row r="192" spans="1:2" ht="15" x14ac:dyDescent="0.2">
      <c r="A192" s="2"/>
      <c r="B192" s="26"/>
    </row>
    <row r="193" spans="1:2" ht="15" x14ac:dyDescent="0.2">
      <c r="A193" s="2"/>
      <c r="B193" s="26" t="s">
        <v>545</v>
      </c>
    </row>
    <row r="194" spans="1:2" ht="15" x14ac:dyDescent="0.2">
      <c r="A194" s="2" t="s">
        <v>546</v>
      </c>
      <c r="B194" s="26" t="s">
        <v>547</v>
      </c>
    </row>
    <row r="195" spans="1:2" ht="15" x14ac:dyDescent="0.2">
      <c r="A195" s="2"/>
      <c r="B195" s="26"/>
    </row>
    <row r="196" spans="1:2" ht="15" x14ac:dyDescent="0.2">
      <c r="A196" s="2"/>
      <c r="B196" s="26" t="s">
        <v>548</v>
      </c>
    </row>
    <row r="197" spans="1:2" ht="15" x14ac:dyDescent="0.2">
      <c r="A197" s="2" t="s">
        <v>549</v>
      </c>
      <c r="B197" s="26" t="s">
        <v>550</v>
      </c>
    </row>
    <row r="198" spans="1:2" ht="15" x14ac:dyDescent="0.2">
      <c r="A198" s="2"/>
      <c r="B198" s="26"/>
    </row>
    <row r="199" spans="1:2" ht="15" x14ac:dyDescent="0.2">
      <c r="A199" s="2"/>
      <c r="B199" s="26" t="s">
        <v>551</v>
      </c>
    </row>
    <row r="200" spans="1:2" ht="15" x14ac:dyDescent="0.2">
      <c r="A200" s="2" t="s">
        <v>552</v>
      </c>
      <c r="B200" s="26" t="s">
        <v>553</v>
      </c>
    </row>
    <row r="201" spans="1:2" ht="15" x14ac:dyDescent="0.2">
      <c r="A201" s="2"/>
      <c r="B201" s="26"/>
    </row>
    <row r="202" spans="1:2" ht="15" x14ac:dyDescent="0.2">
      <c r="A202" s="2"/>
      <c r="B202" s="26" t="s">
        <v>554</v>
      </c>
    </row>
    <row r="203" spans="1:2" ht="15" x14ac:dyDescent="0.2">
      <c r="A203" s="2" t="s">
        <v>77</v>
      </c>
      <c r="B203" s="26" t="s">
        <v>555</v>
      </c>
    </row>
    <row r="204" spans="1:2" ht="15" x14ac:dyDescent="0.2">
      <c r="A204" s="2"/>
      <c r="B204" s="26"/>
    </row>
    <row r="205" spans="1:2" ht="15" x14ac:dyDescent="0.2">
      <c r="A205" s="2"/>
      <c r="B205" s="26" t="s">
        <v>556</v>
      </c>
    </row>
    <row r="206" spans="1:2" ht="15" x14ac:dyDescent="0.2">
      <c r="A206" s="2" t="s">
        <v>557</v>
      </c>
      <c r="B206" s="26" t="s">
        <v>558</v>
      </c>
    </row>
    <row r="207" spans="1:2" ht="15" x14ac:dyDescent="0.2">
      <c r="A207" s="2"/>
      <c r="B207" s="26"/>
    </row>
    <row r="208" spans="1:2" ht="15" x14ac:dyDescent="0.2">
      <c r="A208" s="2"/>
      <c r="B208" s="26" t="s">
        <v>559</v>
      </c>
    </row>
    <row r="209" spans="1:2" ht="15" x14ac:dyDescent="0.2">
      <c r="A209" s="2" t="s">
        <v>560</v>
      </c>
      <c r="B209" s="26" t="s">
        <v>561</v>
      </c>
    </row>
    <row r="210" spans="1:2" ht="15" x14ac:dyDescent="0.2">
      <c r="A210" s="2"/>
      <c r="B210" s="26"/>
    </row>
    <row r="211" spans="1:2" ht="15" x14ac:dyDescent="0.2">
      <c r="A211" s="2"/>
      <c r="B211" s="26" t="s">
        <v>562</v>
      </c>
    </row>
    <row r="212" spans="1:2" ht="15" x14ac:dyDescent="0.2">
      <c r="A212" s="2" t="s">
        <v>563</v>
      </c>
      <c r="B212" s="26" t="s">
        <v>564</v>
      </c>
    </row>
    <row r="213" spans="1:2" ht="15" x14ac:dyDescent="0.2">
      <c r="A213" s="2"/>
      <c r="B213" s="26"/>
    </row>
    <row r="214" spans="1:2" ht="15" x14ac:dyDescent="0.2">
      <c r="A214" s="2"/>
      <c r="B214" s="26" t="s">
        <v>565</v>
      </c>
    </row>
    <row r="215" spans="1:2" ht="15" x14ac:dyDescent="0.2">
      <c r="A215" s="2" t="s">
        <v>566</v>
      </c>
      <c r="B215" s="26" t="s">
        <v>567</v>
      </c>
    </row>
    <row r="216" spans="1:2" ht="15" x14ac:dyDescent="0.2">
      <c r="A216" s="2"/>
      <c r="B216" s="26"/>
    </row>
    <row r="217" spans="1:2" ht="15" x14ac:dyDescent="0.2">
      <c r="A217" s="2"/>
      <c r="B217" s="26" t="s">
        <v>568</v>
      </c>
    </row>
    <row r="218" spans="1:2" ht="15" x14ac:dyDescent="0.2">
      <c r="A218" s="2" t="s">
        <v>569</v>
      </c>
      <c r="B218" s="26" t="s">
        <v>567</v>
      </c>
    </row>
    <row r="219" spans="1:2" ht="15" x14ac:dyDescent="0.2">
      <c r="A219" s="2"/>
      <c r="B219" s="26"/>
    </row>
    <row r="220" spans="1:2" ht="15" x14ac:dyDescent="0.2">
      <c r="A220" s="2"/>
      <c r="B220" s="26" t="s">
        <v>570</v>
      </c>
    </row>
    <row r="221" spans="1:2" ht="15" x14ac:dyDescent="0.2">
      <c r="A221" s="2" t="s">
        <v>571</v>
      </c>
      <c r="B221" s="26" t="s">
        <v>482</v>
      </c>
    </row>
    <row r="222" spans="1:2" ht="15" x14ac:dyDescent="0.2">
      <c r="A222" s="2"/>
      <c r="B222" s="26"/>
    </row>
    <row r="223" spans="1:2" ht="15" x14ac:dyDescent="0.2">
      <c r="A223" s="2"/>
      <c r="B223" s="26" t="s">
        <v>572</v>
      </c>
    </row>
    <row r="224" spans="1:2" ht="15" x14ac:dyDescent="0.2">
      <c r="A224" s="2" t="s">
        <v>573</v>
      </c>
      <c r="B224" s="26" t="s">
        <v>476</v>
      </c>
    </row>
    <row r="225" spans="1:2" ht="15" x14ac:dyDescent="0.2">
      <c r="A225" s="2"/>
      <c r="B225" s="26"/>
    </row>
    <row r="226" spans="1:2" ht="15" x14ac:dyDescent="0.2">
      <c r="A226" s="2"/>
      <c r="B226" s="26" t="s">
        <v>574</v>
      </c>
    </row>
    <row r="227" spans="1:2" ht="15" x14ac:dyDescent="0.2">
      <c r="A227" s="2" t="s">
        <v>575</v>
      </c>
      <c r="B227" s="26" t="s">
        <v>576</v>
      </c>
    </row>
    <row r="228" spans="1:2" ht="15" x14ac:dyDescent="0.2">
      <c r="A228" s="2"/>
      <c r="B228" s="26"/>
    </row>
    <row r="229" spans="1:2" ht="15" x14ac:dyDescent="0.2">
      <c r="A229" s="2"/>
      <c r="B229" s="26" t="s">
        <v>577</v>
      </c>
    </row>
    <row r="230" spans="1:2" ht="15" x14ac:dyDescent="0.2">
      <c r="A230" s="2" t="s">
        <v>578</v>
      </c>
      <c r="B230" s="26" t="s">
        <v>579</v>
      </c>
    </row>
    <row r="231" spans="1:2" ht="15" x14ac:dyDescent="0.2">
      <c r="A231" s="2"/>
      <c r="B231" s="26"/>
    </row>
    <row r="232" spans="1:2" ht="15" x14ac:dyDescent="0.2">
      <c r="A232" s="2"/>
      <c r="B232" s="26" t="s">
        <v>580</v>
      </c>
    </row>
    <row r="233" spans="1:2" ht="15" x14ac:dyDescent="0.2">
      <c r="A233" s="2" t="s">
        <v>581</v>
      </c>
      <c r="B233" s="26" t="s">
        <v>582</v>
      </c>
    </row>
    <row r="234" spans="1:2" ht="15" x14ac:dyDescent="0.2">
      <c r="A234" s="2"/>
      <c r="B234" s="26"/>
    </row>
    <row r="235" spans="1:2" ht="15" x14ac:dyDescent="0.2">
      <c r="A235" s="2"/>
      <c r="B235" s="26" t="s">
        <v>583</v>
      </c>
    </row>
    <row r="236" spans="1:2" ht="15" x14ac:dyDescent="0.2">
      <c r="A236" s="2" t="s">
        <v>584</v>
      </c>
      <c r="B236" s="26" t="s">
        <v>585</v>
      </c>
    </row>
    <row r="237" spans="1:2" ht="15" x14ac:dyDescent="0.2">
      <c r="A237" s="2"/>
      <c r="B237" s="26"/>
    </row>
    <row r="238" spans="1:2" ht="15" x14ac:dyDescent="0.2">
      <c r="A238" s="2"/>
      <c r="B238" s="26" t="s">
        <v>586</v>
      </c>
    </row>
    <row r="239" spans="1:2" ht="15" x14ac:dyDescent="0.2">
      <c r="A239" s="2" t="s">
        <v>587</v>
      </c>
      <c r="B239" s="26" t="s">
        <v>588</v>
      </c>
    </row>
    <row r="240" spans="1:2" ht="15" x14ac:dyDescent="0.2">
      <c r="A240" s="2"/>
      <c r="B240" s="26"/>
    </row>
    <row r="241" spans="1:2" ht="15" x14ac:dyDescent="0.2">
      <c r="A241" s="2"/>
      <c r="B241" s="26" t="s">
        <v>589</v>
      </c>
    </row>
    <row r="242" spans="1:2" ht="15" x14ac:dyDescent="0.2">
      <c r="A242" s="2" t="s">
        <v>590</v>
      </c>
      <c r="B242" s="26" t="s">
        <v>591</v>
      </c>
    </row>
    <row r="243" spans="1:2" ht="15" x14ac:dyDescent="0.2">
      <c r="A243" s="2"/>
      <c r="B243" s="26"/>
    </row>
    <row r="244" spans="1:2" ht="15" x14ac:dyDescent="0.2">
      <c r="A244" s="2"/>
      <c r="B244" s="26" t="s">
        <v>592</v>
      </c>
    </row>
    <row r="245" spans="1:2" ht="15" x14ac:dyDescent="0.2">
      <c r="A245" s="2" t="s">
        <v>593</v>
      </c>
      <c r="B245" s="26" t="s">
        <v>594</v>
      </c>
    </row>
    <row r="246" spans="1:2" ht="15" x14ac:dyDescent="0.2">
      <c r="A246" s="2"/>
      <c r="B246" s="26"/>
    </row>
    <row r="247" spans="1:2" ht="15" x14ac:dyDescent="0.2">
      <c r="A247" s="2"/>
      <c r="B247" s="26" t="s">
        <v>595</v>
      </c>
    </row>
    <row r="248" spans="1:2" ht="15" x14ac:dyDescent="0.2">
      <c r="A248" s="2" t="s">
        <v>596</v>
      </c>
      <c r="B248" s="26" t="s">
        <v>594</v>
      </c>
    </row>
    <row r="249" spans="1:2" ht="15" x14ac:dyDescent="0.2">
      <c r="A249" s="2"/>
      <c r="B249" s="26"/>
    </row>
    <row r="250" spans="1:2" ht="15" x14ac:dyDescent="0.2">
      <c r="A250" s="2"/>
      <c r="B250" s="26" t="s">
        <v>595</v>
      </c>
    </row>
    <row r="251" spans="1:2" ht="15" x14ac:dyDescent="0.2">
      <c r="A251" s="2" t="s">
        <v>597</v>
      </c>
      <c r="B251" s="26" t="s">
        <v>598</v>
      </c>
    </row>
    <row r="252" spans="1:2" ht="15" x14ac:dyDescent="0.2">
      <c r="A252" s="2"/>
      <c r="B252" s="26"/>
    </row>
    <row r="253" spans="1:2" ht="15" x14ac:dyDescent="0.2">
      <c r="A253" s="2"/>
      <c r="B253" s="26" t="s">
        <v>599</v>
      </c>
    </row>
    <row r="254" spans="1:2" ht="15" x14ac:dyDescent="0.2">
      <c r="A254" s="2" t="s">
        <v>600</v>
      </c>
      <c r="B254" s="26" t="s">
        <v>476</v>
      </c>
    </row>
    <row r="255" spans="1:2" ht="15" x14ac:dyDescent="0.2">
      <c r="A255" s="2"/>
      <c r="B255" s="26"/>
    </row>
    <row r="256" spans="1:2" ht="15" x14ac:dyDescent="0.2">
      <c r="A256" s="2"/>
      <c r="B256" s="26" t="s">
        <v>601</v>
      </c>
    </row>
    <row r="257" spans="1:2" ht="15" x14ac:dyDescent="0.2">
      <c r="A257" s="2" t="s">
        <v>602</v>
      </c>
      <c r="B257" s="26" t="s">
        <v>603</v>
      </c>
    </row>
    <row r="258" spans="1:2" ht="15" x14ac:dyDescent="0.2">
      <c r="A258" s="2"/>
      <c r="B258" s="26"/>
    </row>
    <row r="259" spans="1:2" ht="15" x14ac:dyDescent="0.2">
      <c r="A259" s="2"/>
      <c r="B259" s="26" t="s">
        <v>604</v>
      </c>
    </row>
    <row r="260" spans="1:2" ht="15" x14ac:dyDescent="0.2">
      <c r="A260" s="2" t="s">
        <v>605</v>
      </c>
      <c r="B260" s="26" t="s">
        <v>606</v>
      </c>
    </row>
    <row r="261" spans="1:2" ht="15" x14ac:dyDescent="0.2">
      <c r="A261" s="2"/>
      <c r="B261" s="26"/>
    </row>
    <row r="262" spans="1:2" ht="15" x14ac:dyDescent="0.2">
      <c r="A262" s="2"/>
      <c r="B262" s="26" t="s">
        <v>607</v>
      </c>
    </row>
    <row r="263" spans="1:2" ht="15" x14ac:dyDescent="0.2">
      <c r="A263" s="2" t="s">
        <v>608</v>
      </c>
      <c r="B263" s="26" t="s">
        <v>609</v>
      </c>
    </row>
    <row r="264" spans="1:2" ht="15" x14ac:dyDescent="0.2">
      <c r="A264" s="2"/>
      <c r="B264" s="26"/>
    </row>
    <row r="265" spans="1:2" ht="15" x14ac:dyDescent="0.2">
      <c r="A265" s="2"/>
      <c r="B265" s="26" t="s">
        <v>610</v>
      </c>
    </row>
    <row r="266" spans="1:2" ht="15" x14ac:dyDescent="0.2">
      <c r="A266" s="2" t="s">
        <v>611</v>
      </c>
      <c r="B266" s="26" t="s">
        <v>612</v>
      </c>
    </row>
    <row r="267" spans="1:2" ht="15" x14ac:dyDescent="0.2">
      <c r="A267" s="2"/>
      <c r="B267" s="26"/>
    </row>
    <row r="268" spans="1:2" ht="15" x14ac:dyDescent="0.2">
      <c r="A268" s="2"/>
      <c r="B268" s="26" t="s">
        <v>613</v>
      </c>
    </row>
    <row r="269" spans="1:2" ht="15" x14ac:dyDescent="0.2">
      <c r="A269" s="2" t="s">
        <v>614</v>
      </c>
      <c r="B269" s="26" t="s">
        <v>615</v>
      </c>
    </row>
    <row r="270" spans="1:2" ht="15" x14ac:dyDescent="0.2">
      <c r="A270" s="2"/>
      <c r="B270" s="26"/>
    </row>
    <row r="271" spans="1:2" ht="15" x14ac:dyDescent="0.2">
      <c r="A271" s="2"/>
      <c r="B271" s="26" t="s">
        <v>616</v>
      </c>
    </row>
    <row r="272" spans="1:2" ht="15" x14ac:dyDescent="0.2">
      <c r="A272" s="2" t="s">
        <v>617</v>
      </c>
      <c r="B272" s="26" t="s">
        <v>618</v>
      </c>
    </row>
    <row r="273" spans="1:2" ht="15" x14ac:dyDescent="0.2">
      <c r="A273" s="2"/>
      <c r="B273" s="26"/>
    </row>
    <row r="274" spans="1:2" ht="15" x14ac:dyDescent="0.2">
      <c r="A274" s="2"/>
      <c r="B274" s="26" t="s">
        <v>619</v>
      </c>
    </row>
    <row r="275" spans="1:2" ht="15" x14ac:dyDescent="0.2">
      <c r="A275" s="2" t="s">
        <v>620</v>
      </c>
      <c r="B275" s="26" t="s">
        <v>621</v>
      </c>
    </row>
    <row r="276" spans="1:2" ht="15" x14ac:dyDescent="0.2">
      <c r="A276" s="2"/>
      <c r="B276" s="26"/>
    </row>
    <row r="277" spans="1:2" ht="15" x14ac:dyDescent="0.2">
      <c r="A277" s="2"/>
      <c r="B277" s="26" t="s">
        <v>622</v>
      </c>
    </row>
    <row r="278" spans="1:2" ht="15" x14ac:dyDescent="0.2">
      <c r="A278" s="2" t="s">
        <v>623</v>
      </c>
      <c r="B278" s="26" t="s">
        <v>624</v>
      </c>
    </row>
    <row r="279" spans="1:2" ht="15" x14ac:dyDescent="0.2">
      <c r="A279" s="2"/>
      <c r="B279" s="26"/>
    </row>
    <row r="280" spans="1:2" ht="15" x14ac:dyDescent="0.2">
      <c r="A280" s="2"/>
      <c r="B280" s="26" t="s">
        <v>625</v>
      </c>
    </row>
    <row r="281" spans="1:2" ht="15" x14ac:dyDescent="0.2">
      <c r="A281" s="2" t="s">
        <v>626</v>
      </c>
      <c r="B281" s="26" t="s">
        <v>627</v>
      </c>
    </row>
    <row r="282" spans="1:2" ht="15" x14ac:dyDescent="0.2">
      <c r="A282" s="2"/>
      <c r="B282" s="26"/>
    </row>
    <row r="283" spans="1:2" ht="15" x14ac:dyDescent="0.2">
      <c r="A283" s="2"/>
      <c r="B283" s="26" t="s">
        <v>628</v>
      </c>
    </row>
    <row r="284" spans="1:2" ht="15" x14ac:dyDescent="0.2">
      <c r="A284" s="2" t="s">
        <v>629</v>
      </c>
      <c r="B284" s="26" t="s">
        <v>630</v>
      </c>
    </row>
    <row r="285" spans="1:2" ht="15" x14ac:dyDescent="0.2">
      <c r="A285" s="2"/>
      <c r="B285" s="26"/>
    </row>
    <row r="286" spans="1:2" ht="15" x14ac:dyDescent="0.2">
      <c r="A286" s="2"/>
      <c r="B286" s="26" t="s">
        <v>631</v>
      </c>
    </row>
    <row r="287" spans="1:2" ht="15" x14ac:dyDescent="0.2">
      <c r="A287" s="2" t="s">
        <v>632</v>
      </c>
      <c r="B287" s="26" t="s">
        <v>633</v>
      </c>
    </row>
    <row r="288" spans="1:2" ht="15" x14ac:dyDescent="0.2">
      <c r="A288" s="2"/>
      <c r="B288" s="26"/>
    </row>
    <row r="289" spans="1:2" ht="15" x14ac:dyDescent="0.2">
      <c r="A289" s="2"/>
      <c r="B289" s="26" t="s">
        <v>634</v>
      </c>
    </row>
    <row r="290" spans="1:2" ht="15" x14ac:dyDescent="0.2">
      <c r="A290" s="2" t="s">
        <v>635</v>
      </c>
      <c r="B290" s="26" t="s">
        <v>636</v>
      </c>
    </row>
    <row r="291" spans="1:2" ht="15" x14ac:dyDescent="0.2">
      <c r="A291" s="2"/>
      <c r="B291" s="26"/>
    </row>
    <row r="292" spans="1:2" ht="15" x14ac:dyDescent="0.2">
      <c r="A292" s="2"/>
      <c r="B292" s="26" t="s">
        <v>637</v>
      </c>
    </row>
    <row r="293" spans="1:2" ht="15" x14ac:dyDescent="0.2">
      <c r="A293" s="2" t="s">
        <v>638</v>
      </c>
      <c r="B293" s="26" t="s">
        <v>639</v>
      </c>
    </row>
    <row r="294" spans="1:2" ht="15" x14ac:dyDescent="0.2">
      <c r="A294" s="2"/>
      <c r="B294" s="26"/>
    </row>
    <row r="295" spans="1:2" ht="15" x14ac:dyDescent="0.2">
      <c r="A295" s="2"/>
      <c r="B295" s="26" t="s">
        <v>640</v>
      </c>
    </row>
    <row r="296" spans="1:2" ht="15" x14ac:dyDescent="0.2">
      <c r="A296" s="2" t="s">
        <v>641</v>
      </c>
      <c r="B296" s="26" t="s">
        <v>642</v>
      </c>
    </row>
    <row r="297" spans="1:2" ht="15" x14ac:dyDescent="0.2">
      <c r="A297" s="2"/>
      <c r="B297" s="26"/>
    </row>
    <row r="298" spans="1:2" ht="15" x14ac:dyDescent="0.2">
      <c r="A298" s="2"/>
      <c r="B298" s="26" t="s">
        <v>643</v>
      </c>
    </row>
    <row r="299" spans="1:2" ht="15" x14ac:dyDescent="0.2">
      <c r="A299" s="2" t="s">
        <v>644</v>
      </c>
      <c r="B299" s="26" t="s">
        <v>645</v>
      </c>
    </row>
    <row r="300" spans="1:2" ht="15" x14ac:dyDescent="0.2">
      <c r="A300" s="2"/>
      <c r="B300" s="26"/>
    </row>
    <row r="301" spans="1:2" ht="15" x14ac:dyDescent="0.2">
      <c r="A301" s="2"/>
      <c r="B301" s="26" t="s">
        <v>646</v>
      </c>
    </row>
    <row r="302" spans="1:2" ht="15" x14ac:dyDescent="0.2">
      <c r="A302" s="2" t="s">
        <v>647</v>
      </c>
      <c r="B302" s="26" t="s">
        <v>648</v>
      </c>
    </row>
    <row r="303" spans="1:2" ht="15" x14ac:dyDescent="0.2">
      <c r="A303" s="2"/>
      <c r="B303" s="26"/>
    </row>
    <row r="304" spans="1:2" ht="15" x14ac:dyDescent="0.2">
      <c r="A304" s="2"/>
      <c r="B304" s="26" t="s">
        <v>649</v>
      </c>
    </row>
    <row r="305" spans="1:2" ht="15" x14ac:dyDescent="0.2">
      <c r="A305" s="2" t="s">
        <v>650</v>
      </c>
      <c r="B305" s="26" t="s">
        <v>651</v>
      </c>
    </row>
    <row r="306" spans="1:2" ht="15" x14ac:dyDescent="0.2">
      <c r="A306" s="2"/>
      <c r="B306" s="26"/>
    </row>
    <row r="307" spans="1:2" ht="15" x14ac:dyDescent="0.2">
      <c r="A307" s="2"/>
      <c r="B307" s="26" t="s">
        <v>652</v>
      </c>
    </row>
    <row r="308" spans="1:2" ht="15" x14ac:dyDescent="0.2">
      <c r="A308" s="2" t="s">
        <v>653</v>
      </c>
      <c r="B308" s="26" t="s">
        <v>654</v>
      </c>
    </row>
    <row r="309" spans="1:2" ht="15" x14ac:dyDescent="0.2">
      <c r="A309" s="2"/>
      <c r="B309" s="26"/>
    </row>
    <row r="310" spans="1:2" ht="15" x14ac:dyDescent="0.2">
      <c r="A310" s="2"/>
      <c r="B310" s="26" t="s">
        <v>655</v>
      </c>
    </row>
    <row r="311" spans="1:2" ht="15" x14ac:dyDescent="0.2">
      <c r="A311" s="2" t="s">
        <v>123</v>
      </c>
      <c r="B311" s="26" t="s">
        <v>656</v>
      </c>
    </row>
    <row r="312" spans="1:2" ht="15" x14ac:dyDescent="0.2">
      <c r="A312" s="2"/>
      <c r="B312" s="26"/>
    </row>
    <row r="313" spans="1:2" ht="15" x14ac:dyDescent="0.2">
      <c r="A313" s="2"/>
      <c r="B313" s="26" t="s">
        <v>657</v>
      </c>
    </row>
    <row r="314" spans="1:2" ht="15" x14ac:dyDescent="0.2">
      <c r="A314" s="2" t="s">
        <v>658</v>
      </c>
      <c r="B314" s="26" t="s">
        <v>659</v>
      </c>
    </row>
    <row r="315" spans="1:2" ht="15" x14ac:dyDescent="0.2">
      <c r="A315" s="2"/>
      <c r="B315" s="26"/>
    </row>
    <row r="316" spans="1:2" ht="15" x14ac:dyDescent="0.2">
      <c r="A316" s="2"/>
      <c r="B316" s="26" t="s">
        <v>660</v>
      </c>
    </row>
    <row r="317" spans="1:2" ht="15" x14ac:dyDescent="0.2">
      <c r="A317" s="2" t="s">
        <v>661</v>
      </c>
      <c r="B317" s="26" t="s">
        <v>662</v>
      </c>
    </row>
    <row r="318" spans="1:2" ht="15" x14ac:dyDescent="0.2">
      <c r="A318" s="2"/>
      <c r="B318" s="26"/>
    </row>
    <row r="319" spans="1:2" ht="15" x14ac:dyDescent="0.2">
      <c r="A319" s="2"/>
      <c r="B319" s="26" t="s">
        <v>663</v>
      </c>
    </row>
    <row r="320" spans="1:2" ht="15" x14ac:dyDescent="0.2">
      <c r="A320" s="2" t="s">
        <v>664</v>
      </c>
      <c r="B320" s="26" t="s">
        <v>665</v>
      </c>
    </row>
    <row r="321" spans="1:2" ht="15" x14ac:dyDescent="0.2">
      <c r="A321" s="2"/>
      <c r="B321" s="26"/>
    </row>
    <row r="322" spans="1:2" ht="15" x14ac:dyDescent="0.2">
      <c r="A322" s="2"/>
      <c r="B322" s="26" t="s">
        <v>666</v>
      </c>
    </row>
    <row r="323" spans="1:2" ht="15" x14ac:dyDescent="0.2">
      <c r="A323" s="2" t="s">
        <v>667</v>
      </c>
      <c r="B323" s="26" t="s">
        <v>668</v>
      </c>
    </row>
    <row r="324" spans="1:2" ht="15" x14ac:dyDescent="0.2">
      <c r="A324" s="2"/>
      <c r="B324" s="26"/>
    </row>
    <row r="325" spans="1:2" ht="15" x14ac:dyDescent="0.2">
      <c r="A325" s="2"/>
      <c r="B325" s="26" t="s">
        <v>669</v>
      </c>
    </row>
    <row r="326" spans="1:2" ht="15" x14ac:dyDescent="0.2">
      <c r="A326" s="2" t="s">
        <v>670</v>
      </c>
      <c r="B326" s="26" t="s">
        <v>671</v>
      </c>
    </row>
    <row r="327" spans="1:2" ht="15" x14ac:dyDescent="0.2">
      <c r="A327" s="2"/>
      <c r="B327" s="26"/>
    </row>
    <row r="328" spans="1:2" ht="15" x14ac:dyDescent="0.2">
      <c r="A328" s="2"/>
      <c r="B328" s="26" t="s">
        <v>672</v>
      </c>
    </row>
  </sheetData>
  <mergeCells count="75">
    <mergeCell ref="A119:A121"/>
    <mergeCell ref="A1:D1"/>
    <mergeCell ref="A7:Y7"/>
    <mergeCell ref="A2:Y2"/>
    <mergeCell ref="A113:A115"/>
    <mergeCell ref="A116:A118"/>
    <mergeCell ref="A155:A157"/>
    <mergeCell ref="A122:A124"/>
    <mergeCell ref="A125:A127"/>
    <mergeCell ref="A128:A130"/>
    <mergeCell ref="A131:A133"/>
    <mergeCell ref="A134:A136"/>
    <mergeCell ref="A137:A139"/>
    <mergeCell ref="A140:A142"/>
    <mergeCell ref="A143:A145"/>
    <mergeCell ref="A146:A148"/>
    <mergeCell ref="A149:A151"/>
    <mergeCell ref="A152:A154"/>
    <mergeCell ref="A191:A193"/>
    <mergeCell ref="A158:A160"/>
    <mergeCell ref="A161:A163"/>
    <mergeCell ref="A164:A166"/>
    <mergeCell ref="A167:A169"/>
    <mergeCell ref="A170:A172"/>
    <mergeCell ref="A173:A175"/>
    <mergeCell ref="A176:A178"/>
    <mergeCell ref="A179:A181"/>
    <mergeCell ref="A182:A184"/>
    <mergeCell ref="A185:A187"/>
    <mergeCell ref="A188:A190"/>
    <mergeCell ref="A227:A229"/>
    <mergeCell ref="A194:A196"/>
    <mergeCell ref="A197:A199"/>
    <mergeCell ref="A200:A202"/>
    <mergeCell ref="A203:A205"/>
    <mergeCell ref="A206:A208"/>
    <mergeCell ref="A209:A211"/>
    <mergeCell ref="A212:A214"/>
    <mergeCell ref="A215:A217"/>
    <mergeCell ref="A218:A220"/>
    <mergeCell ref="A221:A223"/>
    <mergeCell ref="A224:A226"/>
    <mergeCell ref="A263:A265"/>
    <mergeCell ref="A230:A232"/>
    <mergeCell ref="A233:A235"/>
    <mergeCell ref="A236:A238"/>
    <mergeCell ref="A239:A241"/>
    <mergeCell ref="A242:A244"/>
    <mergeCell ref="A245:A247"/>
    <mergeCell ref="A248:A250"/>
    <mergeCell ref="A251:A253"/>
    <mergeCell ref="A254:A256"/>
    <mergeCell ref="A257:A259"/>
    <mergeCell ref="A260:A262"/>
    <mergeCell ref="A299:A301"/>
    <mergeCell ref="A266:A268"/>
    <mergeCell ref="A269:A271"/>
    <mergeCell ref="A272:A274"/>
    <mergeCell ref="A275:A277"/>
    <mergeCell ref="A278:A280"/>
    <mergeCell ref="A281:A283"/>
    <mergeCell ref="A284:A286"/>
    <mergeCell ref="A287:A289"/>
    <mergeCell ref="A290:A292"/>
    <mergeCell ref="A293:A295"/>
    <mergeCell ref="A296:A298"/>
    <mergeCell ref="A320:A322"/>
    <mergeCell ref="A323:A325"/>
    <mergeCell ref="A326:A328"/>
    <mergeCell ref="A302:A304"/>
    <mergeCell ref="A305:A307"/>
    <mergeCell ref="A308:A310"/>
    <mergeCell ref="A311:A313"/>
    <mergeCell ref="A314:A316"/>
    <mergeCell ref="A317:A319"/>
  </mergeCell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00"/>
  <sheetViews>
    <sheetView topLeftCell="A4" zoomScaleNormal="100" workbookViewId="0">
      <selection activeCell="A33" sqref="A33:XFD36"/>
    </sheetView>
  </sheetViews>
  <sheetFormatPr baseColWidth="10" defaultRowHeight="13" x14ac:dyDescent="0.15"/>
  <cols>
    <col min="1" max="1" width="48.5" style="16" customWidth="1"/>
    <col min="2" max="25" width="17.5" style="16" customWidth="1"/>
    <col min="26" max="16384" width="10.83203125" style="16"/>
  </cols>
  <sheetData>
    <row r="1" spans="1:25" ht="40" customHeight="1" x14ac:dyDescent="0.15">
      <c r="A1" s="35"/>
      <c r="B1" s="36"/>
      <c r="C1" s="36"/>
      <c r="D1" s="36"/>
    </row>
    <row r="2" spans="1:25" ht="30" customHeight="1" x14ac:dyDescent="0.2">
      <c r="A2" s="33" t="s">
        <v>179</v>
      </c>
      <c r="B2" s="34"/>
      <c r="C2" s="34"/>
      <c r="D2" s="34"/>
      <c r="E2" s="34"/>
      <c r="F2" s="34"/>
      <c r="G2" s="34"/>
      <c r="H2" s="34"/>
      <c r="I2" s="34"/>
      <c r="J2" s="34"/>
      <c r="K2" s="34"/>
      <c r="L2" s="34"/>
      <c r="M2" s="34"/>
      <c r="N2" s="34"/>
      <c r="O2" s="34"/>
      <c r="P2" s="34"/>
      <c r="Q2" s="34"/>
      <c r="R2" s="34"/>
      <c r="S2" s="34"/>
      <c r="T2" s="34"/>
      <c r="U2" s="34"/>
      <c r="V2" s="34"/>
      <c r="W2" s="34"/>
      <c r="X2" s="34"/>
      <c r="Y2" s="34"/>
    </row>
    <row r="3" spans="1:25" x14ac:dyDescent="0.15">
      <c r="A3" s="21" t="s">
        <v>1</v>
      </c>
    </row>
    <row r="5" spans="1:25" x14ac:dyDescent="0.15">
      <c r="A5" s="21" t="s">
        <v>2</v>
      </c>
      <c r="B5" s="17"/>
    </row>
    <row r="7" spans="1:25" x14ac:dyDescent="0.15">
      <c r="A7" s="37"/>
      <c r="B7" s="36"/>
      <c r="C7" s="36"/>
      <c r="D7" s="36"/>
      <c r="E7" s="36"/>
      <c r="F7" s="36"/>
      <c r="G7" s="36"/>
      <c r="H7" s="36"/>
      <c r="I7" s="36"/>
      <c r="J7" s="36"/>
      <c r="K7" s="36"/>
      <c r="L7" s="36"/>
      <c r="M7" s="36"/>
      <c r="N7" s="36"/>
      <c r="O7" s="36"/>
      <c r="P7" s="36"/>
      <c r="Q7" s="36"/>
      <c r="R7" s="36"/>
      <c r="S7" s="36"/>
      <c r="T7" s="36"/>
      <c r="U7" s="36"/>
      <c r="V7" s="36"/>
      <c r="W7" s="36"/>
      <c r="X7" s="36"/>
      <c r="Y7" s="36"/>
    </row>
    <row r="8" spans="1:25" ht="14" x14ac:dyDescent="0.15">
      <c r="A8" s="23"/>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c r="Y8" s="4" t="s">
        <v>26</v>
      </c>
    </row>
    <row r="9" spans="1:25" x14ac:dyDescent="0.15">
      <c r="A9" s="21" t="s">
        <v>27</v>
      </c>
      <c r="B9" s="22">
        <v>35430</v>
      </c>
      <c r="C9" s="22">
        <v>35795</v>
      </c>
      <c r="D9" s="22">
        <v>36160</v>
      </c>
      <c r="E9" s="22">
        <v>36525</v>
      </c>
      <c r="F9" s="22">
        <v>36891</v>
      </c>
      <c r="G9" s="22">
        <v>37256</v>
      </c>
      <c r="H9" s="22">
        <v>37621</v>
      </c>
      <c r="I9" s="22">
        <v>37986</v>
      </c>
      <c r="J9" s="22">
        <v>38352</v>
      </c>
      <c r="K9" s="22">
        <v>38717</v>
      </c>
      <c r="L9" s="22">
        <v>39082</v>
      </c>
      <c r="M9" s="22">
        <v>39447</v>
      </c>
      <c r="N9" s="22">
        <v>39813</v>
      </c>
      <c r="O9" s="22">
        <v>40178</v>
      </c>
      <c r="P9" s="22">
        <v>40543</v>
      </c>
      <c r="Q9" s="22">
        <v>40908</v>
      </c>
      <c r="R9" s="22">
        <v>41274</v>
      </c>
      <c r="S9" s="22">
        <v>41639</v>
      </c>
      <c r="T9" s="22">
        <v>42004</v>
      </c>
      <c r="U9" s="22">
        <v>42369</v>
      </c>
      <c r="V9" s="22">
        <v>42735</v>
      </c>
      <c r="W9" s="22">
        <v>43100</v>
      </c>
      <c r="X9" s="22">
        <v>43465</v>
      </c>
      <c r="Y9" s="22">
        <v>43830</v>
      </c>
    </row>
    <row r="10" spans="1:25" x14ac:dyDescent="0.15">
      <c r="A10" s="20" t="s">
        <v>28</v>
      </c>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15">
      <c r="A11" s="21" t="s">
        <v>29</v>
      </c>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15">
      <c r="A12" s="20" t="s">
        <v>178</v>
      </c>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x14ac:dyDescent="0.15">
      <c r="A13" s="20" t="s">
        <v>177</v>
      </c>
      <c r="B13" s="18"/>
      <c r="C13" s="18"/>
      <c r="D13" s="18"/>
      <c r="E13" s="18"/>
      <c r="F13" s="18"/>
      <c r="G13" s="18"/>
      <c r="H13" s="18"/>
      <c r="I13" s="18"/>
      <c r="J13" s="18"/>
      <c r="K13" s="18"/>
      <c r="L13" s="18"/>
      <c r="M13" s="18"/>
      <c r="N13" s="18"/>
      <c r="O13" s="18"/>
      <c r="P13" s="18"/>
      <c r="Q13" s="18"/>
      <c r="R13" s="18"/>
      <c r="S13" s="18"/>
      <c r="T13" s="18"/>
      <c r="U13" s="18"/>
      <c r="V13" s="18"/>
      <c r="W13" s="18"/>
      <c r="X13" s="18"/>
      <c r="Y13" s="18"/>
    </row>
    <row r="14" spans="1:25" x14ac:dyDescent="0.15">
      <c r="A14" s="21" t="s">
        <v>147</v>
      </c>
      <c r="B14" s="19">
        <v>1201351334.168</v>
      </c>
      <c r="C14" s="19">
        <v>1262203726.6140001</v>
      </c>
      <c r="D14" s="19">
        <v>1308624766.803</v>
      </c>
      <c r="E14" s="19">
        <v>1341861813.8050001</v>
      </c>
      <c r="F14" s="19">
        <v>1389319513.3040001</v>
      </c>
      <c r="G14" s="19">
        <v>1514151087.2030001</v>
      </c>
      <c r="H14" s="19">
        <v>1699855092.4630001</v>
      </c>
      <c r="I14" s="19">
        <v>1882474311.0420001</v>
      </c>
      <c r="J14" s="19">
        <v>2041088285.9219999</v>
      </c>
      <c r="K14" s="19">
        <v>2141997396.0239999</v>
      </c>
      <c r="L14" s="19">
        <v>2129411303.3640001</v>
      </c>
      <c r="M14" s="19">
        <v>2159064064.006</v>
      </c>
      <c r="N14" s="19">
        <v>2146643423.391</v>
      </c>
      <c r="O14" s="19">
        <v>2287444135.7690001</v>
      </c>
      <c r="P14" s="19">
        <v>2422318326.8309999</v>
      </c>
      <c r="Q14" s="19">
        <v>2531868839.881</v>
      </c>
      <c r="R14" s="19">
        <v>2543198495.881</v>
      </c>
      <c r="S14" s="19">
        <v>2601090384.8990002</v>
      </c>
      <c r="T14" s="19">
        <v>2684875689.744</v>
      </c>
      <c r="U14" s="19">
        <v>2734052253.1919999</v>
      </c>
      <c r="V14" s="19">
        <v>2860641727.414</v>
      </c>
      <c r="W14" s="19">
        <v>2973518819.1090002</v>
      </c>
      <c r="X14" s="19">
        <v>2989088741.6100001</v>
      </c>
      <c r="Y14" s="19">
        <v>3085729626.0360003</v>
      </c>
    </row>
    <row r="15" spans="1:25" ht="14" x14ac:dyDescent="0.15">
      <c r="A15" s="21" t="s">
        <v>146</v>
      </c>
      <c r="B15" s="18" t="s">
        <v>46</v>
      </c>
      <c r="C15" s="18" t="s">
        <v>46</v>
      </c>
      <c r="D15" s="18" t="s">
        <v>46</v>
      </c>
      <c r="E15" s="18" t="s">
        <v>46</v>
      </c>
      <c r="F15" s="18" t="s">
        <v>46</v>
      </c>
      <c r="G15" s="19">
        <v>21288447.055</v>
      </c>
      <c r="H15" s="19">
        <v>24101934.068</v>
      </c>
      <c r="I15" s="19">
        <v>28918847.728</v>
      </c>
      <c r="J15" s="19">
        <v>32018448.014000002</v>
      </c>
      <c r="K15" s="19">
        <v>25531082.114</v>
      </c>
      <c r="L15" s="19">
        <v>64418436.715999998</v>
      </c>
      <c r="M15" s="19">
        <v>65531676.737000003</v>
      </c>
      <c r="N15" s="19">
        <v>64004406.43</v>
      </c>
      <c r="O15" s="19">
        <v>11685701.584000001</v>
      </c>
      <c r="P15" s="19">
        <v>9116405.938000001</v>
      </c>
      <c r="Q15" s="19">
        <v>8082048.7480000006</v>
      </c>
      <c r="R15" s="19">
        <v>7781707.7209999999</v>
      </c>
      <c r="S15" s="19">
        <v>8259459.3440000005</v>
      </c>
      <c r="T15" s="19">
        <v>9140252.2609999999</v>
      </c>
      <c r="U15" s="19">
        <v>9643107.1760000009</v>
      </c>
      <c r="V15" s="19">
        <v>9632167.6940000001</v>
      </c>
      <c r="W15" s="19">
        <v>10453488.775</v>
      </c>
      <c r="X15" s="19">
        <v>12257005.859000001</v>
      </c>
      <c r="Y15" s="18" t="s">
        <v>46</v>
      </c>
    </row>
    <row r="16" spans="1:25" ht="14" x14ac:dyDescent="0.15">
      <c r="A16" s="21" t="s">
        <v>145</v>
      </c>
      <c r="B16" s="18" t="s">
        <v>46</v>
      </c>
      <c r="C16" s="18" t="s">
        <v>46</v>
      </c>
      <c r="D16" s="18" t="s">
        <v>46</v>
      </c>
      <c r="E16" s="18" t="s">
        <v>46</v>
      </c>
      <c r="F16" s="18" t="s">
        <v>46</v>
      </c>
      <c r="G16" s="19">
        <v>67391251.245420307</v>
      </c>
      <c r="H16" s="19">
        <v>60885864.301916495</v>
      </c>
      <c r="I16" s="19">
        <v>67977183.901901007</v>
      </c>
      <c r="J16" s="19">
        <v>70394190.896567404</v>
      </c>
      <c r="K16" s="19">
        <v>71433519.315967903</v>
      </c>
      <c r="L16" s="19">
        <v>76169051.842348099</v>
      </c>
      <c r="M16" s="19">
        <v>75073918.180948392</v>
      </c>
      <c r="N16" s="19">
        <v>49199456.770780504</v>
      </c>
      <c r="O16" s="19">
        <v>62220107.703908101</v>
      </c>
      <c r="P16" s="19">
        <v>68737146.656871006</v>
      </c>
      <c r="Q16" s="19">
        <v>70349507.490456</v>
      </c>
      <c r="R16" s="19">
        <v>70327976.037127703</v>
      </c>
      <c r="S16" s="19">
        <v>72363507.580659002</v>
      </c>
      <c r="T16" s="19">
        <v>76868066.723674998</v>
      </c>
      <c r="U16" s="19">
        <v>75257986.559</v>
      </c>
      <c r="V16" s="19">
        <v>86368051.019000009</v>
      </c>
      <c r="W16" s="19">
        <v>94515211.484999999</v>
      </c>
      <c r="X16" s="19">
        <v>82965111.628000006</v>
      </c>
      <c r="Y16" s="18" t="s">
        <v>46</v>
      </c>
    </row>
    <row r="17" spans="1:25" x14ac:dyDescent="0.15">
      <c r="A17" s="21" t="s">
        <v>144</v>
      </c>
      <c r="B17" s="19">
        <v>206693187.66</v>
      </c>
      <c r="C17" s="19">
        <v>204685718.54100001</v>
      </c>
      <c r="D17" s="19">
        <v>210925848.73300001</v>
      </c>
      <c r="E17" s="19">
        <v>225107358.785</v>
      </c>
      <c r="F17" s="19">
        <v>230489703.87200001</v>
      </c>
      <c r="G17" s="19">
        <v>236813181.542</v>
      </c>
      <c r="H17" s="19">
        <v>243390879.583</v>
      </c>
      <c r="I17" s="19">
        <v>253546159.99599999</v>
      </c>
      <c r="J17" s="19">
        <v>266017424.53800002</v>
      </c>
      <c r="K17" s="19">
        <v>276457283.153</v>
      </c>
      <c r="L17" s="19">
        <v>293952868.60400003</v>
      </c>
      <c r="M17" s="19">
        <v>315044076.528</v>
      </c>
      <c r="N17" s="19">
        <v>328001624.39300001</v>
      </c>
      <c r="O17" s="19">
        <v>315944930.13099998</v>
      </c>
      <c r="P17" s="19">
        <v>307367978.33200002</v>
      </c>
      <c r="Q17" s="19">
        <v>323074554.05199999</v>
      </c>
      <c r="R17" s="19">
        <v>335592214.53000003</v>
      </c>
      <c r="S17" s="19">
        <v>353149725.051</v>
      </c>
      <c r="T17" s="19">
        <v>373011956.37800002</v>
      </c>
      <c r="U17" s="19">
        <v>404215580.81700003</v>
      </c>
      <c r="V17" s="19">
        <v>437692800.37400001</v>
      </c>
      <c r="W17" s="19">
        <v>477047905.89600003</v>
      </c>
      <c r="X17" s="19">
        <v>521541294.88499999</v>
      </c>
      <c r="Y17" s="19">
        <v>565196695.17799997</v>
      </c>
    </row>
    <row r="18" spans="1:25" x14ac:dyDescent="0.15">
      <c r="A18" s="21" t="s">
        <v>176</v>
      </c>
      <c r="B18" s="19">
        <v>37685338.686000004</v>
      </c>
      <c r="C18" s="19">
        <v>33062256.694000002</v>
      </c>
      <c r="D18" s="19">
        <v>27230968.412</v>
      </c>
      <c r="E18" s="19">
        <v>24695290.171</v>
      </c>
      <c r="F18" s="19">
        <v>23106961.023000002</v>
      </c>
      <c r="G18" s="19">
        <v>21752429.898000002</v>
      </c>
      <c r="H18" s="19">
        <v>21322122.717</v>
      </c>
      <c r="I18" s="19">
        <v>19390568.473999999</v>
      </c>
      <c r="J18" s="19">
        <v>19086414.261</v>
      </c>
      <c r="K18" s="19">
        <v>19041635.460999999</v>
      </c>
      <c r="L18" s="19">
        <v>18721146.504000001</v>
      </c>
      <c r="M18" s="19">
        <v>19598433.390999999</v>
      </c>
      <c r="N18" s="19">
        <v>20024307.922000002</v>
      </c>
      <c r="O18" s="19">
        <v>19451381.798</v>
      </c>
      <c r="P18" s="19">
        <v>19673625.877</v>
      </c>
      <c r="Q18" s="19">
        <v>20575707.423999999</v>
      </c>
      <c r="R18" s="19">
        <v>21368672.026000001</v>
      </c>
      <c r="S18" s="19">
        <v>22352316.039000001</v>
      </c>
      <c r="T18" s="19">
        <v>21885036.905000001</v>
      </c>
      <c r="U18" s="19">
        <v>23700816.252</v>
      </c>
      <c r="V18" s="19">
        <v>24452025.833999999</v>
      </c>
      <c r="W18" s="19">
        <v>23533095.447999999</v>
      </c>
      <c r="X18" s="19">
        <v>20429767.291000001</v>
      </c>
      <c r="Y18" s="19">
        <v>22891996.688000001</v>
      </c>
    </row>
    <row r="19" spans="1:25" x14ac:dyDescent="0.15">
      <c r="A19" s="21" t="s">
        <v>175</v>
      </c>
      <c r="B19" s="19">
        <v>99018309.887000009</v>
      </c>
      <c r="C19" s="19">
        <v>102019790.486</v>
      </c>
      <c r="D19" s="19">
        <v>102316657.07000001</v>
      </c>
      <c r="E19" s="19">
        <v>97539937.341000006</v>
      </c>
      <c r="F19" s="19">
        <v>100811727.075</v>
      </c>
      <c r="G19" s="19">
        <v>103146503.44599999</v>
      </c>
      <c r="H19" s="19">
        <v>104369694.252</v>
      </c>
      <c r="I19" s="19">
        <v>103941606.36400001</v>
      </c>
      <c r="J19" s="19">
        <v>105559913.973</v>
      </c>
      <c r="K19" s="19">
        <v>106434983.85600001</v>
      </c>
      <c r="L19" s="19">
        <v>109790825.612</v>
      </c>
      <c r="M19" s="19">
        <v>113444960.277</v>
      </c>
      <c r="N19" s="19">
        <v>119248802.04900001</v>
      </c>
      <c r="O19" s="19">
        <v>120007705.582</v>
      </c>
      <c r="P19" s="19">
        <v>123487534.96000001</v>
      </c>
      <c r="Q19" s="19">
        <v>125975878.285</v>
      </c>
      <c r="R19" s="19">
        <v>127479839.596</v>
      </c>
      <c r="S19" s="19">
        <v>128437795.83</v>
      </c>
      <c r="T19" s="19">
        <v>130133920.627</v>
      </c>
      <c r="U19" s="19">
        <v>126846301.60600001</v>
      </c>
      <c r="V19" s="19">
        <v>126852850.942</v>
      </c>
      <c r="W19" s="19">
        <v>128893951.26900001</v>
      </c>
      <c r="X19" s="19">
        <v>129182320.10700001</v>
      </c>
      <c r="Y19" s="19">
        <v>130962272.978</v>
      </c>
    </row>
    <row r="20" spans="1:25" ht="14" x14ac:dyDescent="0.15">
      <c r="A20" s="21" t="s">
        <v>174</v>
      </c>
      <c r="B20" s="18" t="s">
        <v>46</v>
      </c>
      <c r="C20" s="18" t="s">
        <v>46</v>
      </c>
      <c r="D20" s="18" t="s">
        <v>46</v>
      </c>
      <c r="E20" s="18" t="s">
        <v>46</v>
      </c>
      <c r="F20" s="18" t="s">
        <v>46</v>
      </c>
      <c r="G20" s="18" t="s">
        <v>46</v>
      </c>
      <c r="H20" s="18" t="s">
        <v>46</v>
      </c>
      <c r="I20" s="18" t="s">
        <v>46</v>
      </c>
      <c r="J20" s="18" t="s">
        <v>46</v>
      </c>
      <c r="K20" s="18" t="s">
        <v>46</v>
      </c>
      <c r="L20" s="18" t="s">
        <v>46</v>
      </c>
      <c r="M20" s="18" t="s">
        <v>46</v>
      </c>
      <c r="N20" s="18" t="s">
        <v>46</v>
      </c>
      <c r="O20" s="18" t="s">
        <v>46</v>
      </c>
      <c r="P20" s="19">
        <v>21575962.694000002</v>
      </c>
      <c r="Q20" s="19">
        <v>44356615.747000001</v>
      </c>
      <c r="R20" s="19">
        <v>41576587.825999998</v>
      </c>
      <c r="S20" s="19">
        <v>37806863.725000001</v>
      </c>
      <c r="T20" s="19">
        <v>56487931.876000002</v>
      </c>
      <c r="U20" s="19">
        <v>53830050.919</v>
      </c>
      <c r="V20" s="19">
        <v>62010116.594999999</v>
      </c>
      <c r="W20" s="19">
        <v>58657015.351999998</v>
      </c>
      <c r="X20" s="19">
        <v>56420910.348999999</v>
      </c>
      <c r="Y20" s="19">
        <v>79502679.045000002</v>
      </c>
    </row>
    <row r="21" spans="1:25" x14ac:dyDescent="0.15">
      <c r="A21" s="21" t="s">
        <v>143</v>
      </c>
      <c r="B21" s="19">
        <v>42312934.778999999</v>
      </c>
      <c r="C21" s="19">
        <v>58876728.832000002</v>
      </c>
      <c r="D21" s="19">
        <v>60731438.828000002</v>
      </c>
      <c r="E21" s="19">
        <v>61773474.175999999</v>
      </c>
      <c r="F21" s="19">
        <v>56810068.556000002</v>
      </c>
      <c r="G21" s="19">
        <v>69266937.763999999</v>
      </c>
      <c r="H21" s="19">
        <v>82620241.994000003</v>
      </c>
      <c r="I21" s="19">
        <v>74265245.093999997</v>
      </c>
      <c r="J21" s="19">
        <v>71742141.791999996</v>
      </c>
      <c r="K21" s="19">
        <v>61264753.421000004</v>
      </c>
      <c r="L21" s="19">
        <v>78333076.407000005</v>
      </c>
      <c r="M21" s="19">
        <v>78014483.641000003</v>
      </c>
      <c r="N21" s="19">
        <v>145657928.442</v>
      </c>
      <c r="O21" s="19">
        <v>121863101.955</v>
      </c>
      <c r="P21" s="19">
        <v>94975185.855000004</v>
      </c>
      <c r="Q21" s="19">
        <v>96437548.504000008</v>
      </c>
      <c r="R21" s="19">
        <v>106682537.77</v>
      </c>
      <c r="S21" s="19">
        <v>94765000.976999998</v>
      </c>
      <c r="T21" s="19">
        <v>99992962.348000005</v>
      </c>
      <c r="U21" s="19">
        <v>103325118.685</v>
      </c>
      <c r="V21" s="19">
        <v>101433935.189</v>
      </c>
      <c r="W21" s="19">
        <v>104646109.67</v>
      </c>
      <c r="X21" s="19">
        <v>104678261.06900001</v>
      </c>
      <c r="Y21" s="19">
        <v>118661933.044</v>
      </c>
    </row>
    <row r="22" spans="1:25" ht="14" x14ac:dyDescent="0.15">
      <c r="A22" s="21" t="s">
        <v>173</v>
      </c>
      <c r="B22" s="18" t="s">
        <v>46</v>
      </c>
      <c r="C22" s="18" t="s">
        <v>46</v>
      </c>
      <c r="D22" s="18" t="s">
        <v>46</v>
      </c>
      <c r="E22" s="18" t="s">
        <v>46</v>
      </c>
      <c r="F22" s="18" t="s">
        <v>46</v>
      </c>
      <c r="G22" s="19">
        <v>65694258.995000005</v>
      </c>
      <c r="H22" s="19">
        <v>68792999.309</v>
      </c>
      <c r="I22" s="19">
        <v>78344047.409999996</v>
      </c>
      <c r="J22" s="19">
        <v>86765751.583000004</v>
      </c>
      <c r="K22" s="19">
        <v>94421144.701000005</v>
      </c>
      <c r="L22" s="19">
        <v>101011039.256</v>
      </c>
      <c r="M22" s="19">
        <v>124540081.184</v>
      </c>
      <c r="N22" s="19">
        <v>145539052.37400001</v>
      </c>
      <c r="O22" s="19">
        <v>133235416.301</v>
      </c>
      <c r="P22" s="19">
        <v>128942958.317</v>
      </c>
      <c r="Q22" s="19">
        <v>139814493.90000001</v>
      </c>
      <c r="R22" s="19">
        <v>149284625.61399999</v>
      </c>
      <c r="S22" s="19">
        <v>164113414.62400001</v>
      </c>
      <c r="T22" s="19">
        <v>179173219.71400002</v>
      </c>
      <c r="U22" s="19">
        <v>173001310.27399999</v>
      </c>
      <c r="V22" s="19">
        <v>182789489.67000002</v>
      </c>
      <c r="W22" s="19">
        <v>203656068.06</v>
      </c>
      <c r="X22" s="19">
        <v>208690385.421</v>
      </c>
      <c r="Y22" s="18" t="s">
        <v>46</v>
      </c>
    </row>
    <row r="23" spans="1:25" ht="14" x14ac:dyDescent="0.15">
      <c r="A23" s="20" t="s">
        <v>172</v>
      </c>
      <c r="B23" s="18" t="s">
        <v>46</v>
      </c>
      <c r="C23" s="18" t="s">
        <v>46</v>
      </c>
      <c r="D23" s="18" t="s">
        <v>46</v>
      </c>
      <c r="E23" s="18" t="s">
        <v>46</v>
      </c>
      <c r="F23" s="18" t="s">
        <v>46</v>
      </c>
      <c r="G23" s="19">
        <v>2099504097.1484199</v>
      </c>
      <c r="H23" s="19">
        <v>2305338828.6879201</v>
      </c>
      <c r="I23" s="19">
        <v>2508857970.0099001</v>
      </c>
      <c r="J23" s="19">
        <v>2692672570.9795699</v>
      </c>
      <c r="K23" s="19">
        <v>2796581798.0459704</v>
      </c>
      <c r="L23" s="19">
        <v>2871807748.3053503</v>
      </c>
      <c r="M23" s="19">
        <v>2950311693.9449501</v>
      </c>
      <c r="N23" s="19">
        <v>3018319001.77178</v>
      </c>
      <c r="O23" s="19">
        <v>3071852480.8239102</v>
      </c>
      <c r="P23" s="19">
        <v>3196195125.4608703</v>
      </c>
      <c r="Q23" s="19">
        <v>3360535194.0314598</v>
      </c>
      <c r="R23" s="19">
        <v>3403292657.0011301</v>
      </c>
      <c r="S23" s="19">
        <v>3482338468.0696602</v>
      </c>
      <c r="T23" s="19">
        <v>3631569036.5766702</v>
      </c>
      <c r="U23" s="19">
        <v>3703872525.48</v>
      </c>
      <c r="V23" s="19">
        <v>3891873164.7309999</v>
      </c>
      <c r="W23" s="19">
        <v>4074921665.0640001</v>
      </c>
      <c r="X23" s="19">
        <v>4125253798.2189999</v>
      </c>
      <c r="Y23" s="18" t="s">
        <v>46</v>
      </c>
    </row>
    <row r="24" spans="1:25" x14ac:dyDescent="0.15">
      <c r="A24" s="21" t="s">
        <v>171</v>
      </c>
      <c r="B24" s="19">
        <v>18332410.969000001</v>
      </c>
      <c r="C24" s="19">
        <v>18739650.508000001</v>
      </c>
      <c r="D24" s="19">
        <v>16996717.341000002</v>
      </c>
      <c r="E24" s="19">
        <v>19153692.294</v>
      </c>
      <c r="F24" s="19">
        <v>19074987.183000002</v>
      </c>
      <c r="G24" s="19">
        <v>18751983.375</v>
      </c>
      <c r="H24" s="19">
        <v>19067908.658</v>
      </c>
      <c r="I24" s="19">
        <v>19713500.138999999</v>
      </c>
      <c r="J24" s="19">
        <v>21169275.184999999</v>
      </c>
      <c r="K24" s="19">
        <v>22152209.123</v>
      </c>
      <c r="L24" s="19">
        <v>22570540.469999999</v>
      </c>
      <c r="M24" s="19">
        <v>23682111.953000002</v>
      </c>
      <c r="N24" s="19">
        <v>26588168.852000002</v>
      </c>
      <c r="O24" s="19">
        <v>21879384.199000001</v>
      </c>
      <c r="P24" s="19">
        <v>24559063.351</v>
      </c>
      <c r="Q24" s="19">
        <v>24320683.213</v>
      </c>
      <c r="R24" s="19">
        <v>24501960.175999999</v>
      </c>
      <c r="S24" s="19">
        <v>27507962.354000002</v>
      </c>
      <c r="T24" s="19">
        <v>29070086.674000002</v>
      </c>
      <c r="U24" s="19">
        <v>30565184.384</v>
      </c>
      <c r="V24" s="19">
        <v>30208833.848999999</v>
      </c>
      <c r="W24" s="19">
        <v>32089757.129999999</v>
      </c>
      <c r="X24" s="19">
        <v>33844875.642999999</v>
      </c>
      <c r="Y24" s="19">
        <v>35250579.217</v>
      </c>
    </row>
    <row r="25" spans="1:25" x14ac:dyDescent="0.15">
      <c r="A25" s="21" t="s">
        <v>170</v>
      </c>
      <c r="B25" s="19">
        <v>1723069.236</v>
      </c>
      <c r="C25" s="19">
        <v>2475847.719</v>
      </c>
      <c r="D25" s="19">
        <v>3364642.145</v>
      </c>
      <c r="E25" s="19">
        <v>2879507.41</v>
      </c>
      <c r="F25" s="19">
        <v>3457084.173</v>
      </c>
      <c r="G25" s="19">
        <v>4695088.9040000001</v>
      </c>
      <c r="H25" s="19">
        <v>4591553.8030000003</v>
      </c>
      <c r="I25" s="19">
        <v>13288787.869000001</v>
      </c>
      <c r="J25" s="19">
        <v>17533071.469999999</v>
      </c>
      <c r="K25" s="19">
        <v>19054329.585000001</v>
      </c>
      <c r="L25" s="19">
        <v>28173958.748</v>
      </c>
      <c r="M25" s="19">
        <v>25328139.388</v>
      </c>
      <c r="N25" s="19">
        <v>27194879.123</v>
      </c>
      <c r="O25" s="19">
        <v>30965295.677000001</v>
      </c>
      <c r="P25" s="19">
        <v>30287036.243000001</v>
      </c>
      <c r="Q25" s="19">
        <v>38930118.160999998</v>
      </c>
      <c r="R25" s="19">
        <v>49274883.137000002</v>
      </c>
      <c r="S25" s="19">
        <v>50126213.524000004</v>
      </c>
      <c r="T25" s="19">
        <v>52716174.605999999</v>
      </c>
      <c r="U25" s="19">
        <v>51923371.355000004</v>
      </c>
      <c r="V25" s="19">
        <v>64362049.984000005</v>
      </c>
      <c r="W25" s="19">
        <v>69905154.482000008</v>
      </c>
      <c r="X25" s="19">
        <v>71347656.343999997</v>
      </c>
      <c r="Y25" s="19">
        <v>72895846.210999995</v>
      </c>
    </row>
    <row r="26" spans="1:25" x14ac:dyDescent="0.15">
      <c r="A26" s="21" t="s">
        <v>169</v>
      </c>
      <c r="B26" s="19">
        <v>4147430.9620000003</v>
      </c>
      <c r="C26" s="19">
        <v>3580103.8910000003</v>
      </c>
      <c r="D26" s="19">
        <v>4676603.1739999996</v>
      </c>
      <c r="E26" s="19">
        <v>6984498.102</v>
      </c>
      <c r="F26" s="19">
        <v>6911430.7050000001</v>
      </c>
      <c r="G26" s="19">
        <v>6555719.4400000004</v>
      </c>
      <c r="H26" s="19">
        <v>7144674.7590000005</v>
      </c>
      <c r="I26" s="19">
        <v>4977188.0980000002</v>
      </c>
      <c r="J26" s="19">
        <v>6041139.7350000003</v>
      </c>
      <c r="K26" s="19">
        <v>7908702.5660000006</v>
      </c>
      <c r="L26" s="19">
        <v>9496535.9010000005</v>
      </c>
      <c r="M26" s="19">
        <v>10654784.766000001</v>
      </c>
      <c r="N26" s="19">
        <v>18182737.278999999</v>
      </c>
      <c r="O26" s="19">
        <v>6960430.2530000005</v>
      </c>
      <c r="P26" s="19">
        <v>6102377.9220000003</v>
      </c>
      <c r="Q26" s="19">
        <v>6904147.7209999999</v>
      </c>
      <c r="R26" s="19">
        <v>7155833.0660000006</v>
      </c>
      <c r="S26" s="19">
        <v>6433722.7690000003</v>
      </c>
      <c r="T26" s="19">
        <v>9110979.8550000004</v>
      </c>
      <c r="U26" s="19">
        <v>8128646.3909999998</v>
      </c>
      <c r="V26" s="19">
        <v>7608508.6390000004</v>
      </c>
      <c r="W26" s="19">
        <v>11134117.195</v>
      </c>
      <c r="X26" s="19">
        <v>10019778.874</v>
      </c>
      <c r="Y26" s="19">
        <v>9507944.154000001</v>
      </c>
    </row>
    <row r="27" spans="1:25" ht="14" x14ac:dyDescent="0.15">
      <c r="A27" s="21" t="s">
        <v>168</v>
      </c>
      <c r="B27" s="18" t="s">
        <v>46</v>
      </c>
      <c r="C27" s="18" t="s">
        <v>46</v>
      </c>
      <c r="D27" s="18" t="s">
        <v>46</v>
      </c>
      <c r="E27" s="18" t="s">
        <v>46</v>
      </c>
      <c r="F27" s="18" t="s">
        <v>46</v>
      </c>
      <c r="G27" s="19">
        <v>62417151.892000005</v>
      </c>
      <c r="H27" s="19">
        <v>74336209.444000006</v>
      </c>
      <c r="I27" s="19">
        <v>69606410.504999995</v>
      </c>
      <c r="J27" s="19">
        <v>70160481.010000005</v>
      </c>
      <c r="K27" s="19">
        <v>72457683.707000002</v>
      </c>
      <c r="L27" s="19">
        <v>73373005.939999998</v>
      </c>
      <c r="M27" s="19">
        <v>76643550.104000002</v>
      </c>
      <c r="N27" s="19">
        <v>88694647.393000007</v>
      </c>
      <c r="O27" s="19">
        <v>98818131.731000006</v>
      </c>
      <c r="P27" s="19">
        <v>99357877.164000005</v>
      </c>
      <c r="Q27" s="19">
        <v>103680465.59100001</v>
      </c>
      <c r="R27" s="19">
        <v>103527959.59328</v>
      </c>
      <c r="S27" s="19">
        <v>109509488.89072001</v>
      </c>
      <c r="T27" s="19">
        <v>113512624.573</v>
      </c>
      <c r="U27" s="19">
        <v>117530923.25588001</v>
      </c>
      <c r="V27" s="19">
        <v>123478529.855</v>
      </c>
      <c r="W27" s="19">
        <v>113409126.37900001</v>
      </c>
      <c r="X27" s="19">
        <v>119241324.89701</v>
      </c>
      <c r="Y27" s="18" t="s">
        <v>46</v>
      </c>
    </row>
    <row r="28" spans="1:25" ht="14" x14ac:dyDescent="0.15">
      <c r="A28" s="21" t="s">
        <v>167</v>
      </c>
      <c r="B28" s="18" t="s">
        <v>46</v>
      </c>
      <c r="C28" s="18" t="s">
        <v>46</v>
      </c>
      <c r="D28" s="18" t="s">
        <v>46</v>
      </c>
      <c r="E28" s="18" t="s">
        <v>46</v>
      </c>
      <c r="F28" s="18" t="s">
        <v>46</v>
      </c>
      <c r="G28" s="19">
        <v>2191924040.7594199</v>
      </c>
      <c r="H28" s="19">
        <v>2410479175.3519201</v>
      </c>
      <c r="I28" s="19">
        <v>2616443856.6209002</v>
      </c>
      <c r="J28" s="19">
        <v>2807576538.37957</v>
      </c>
      <c r="K28" s="19">
        <v>2918154723.0269704</v>
      </c>
      <c r="L28" s="19">
        <v>3005421789.3643503</v>
      </c>
      <c r="M28" s="19">
        <v>3086620280.1559501</v>
      </c>
      <c r="N28" s="19">
        <v>3178979434.4187799</v>
      </c>
      <c r="O28" s="19">
        <v>3230475722.6839104</v>
      </c>
      <c r="P28" s="19">
        <v>3356501480.1408701</v>
      </c>
      <c r="Q28" s="19">
        <v>3534370608.7174602</v>
      </c>
      <c r="R28" s="19">
        <v>3587753292.9734101</v>
      </c>
      <c r="S28" s="19">
        <v>3675915855.6073799</v>
      </c>
      <c r="T28" s="19">
        <v>3835978902.2846699</v>
      </c>
      <c r="U28" s="19">
        <v>3912020650.86588</v>
      </c>
      <c r="V28" s="19">
        <v>4117531087.0580001</v>
      </c>
      <c r="W28" s="19">
        <v>4301459820.25</v>
      </c>
      <c r="X28" s="19">
        <v>4359707433.9770098</v>
      </c>
      <c r="Y28" s="18" t="s">
        <v>46</v>
      </c>
    </row>
    <row r="29" spans="1:25" x14ac:dyDescent="0.15">
      <c r="A29" s="21" t="s">
        <v>135</v>
      </c>
      <c r="B29" s="19">
        <v>573013756.59200001</v>
      </c>
      <c r="C29" s="19">
        <v>741141805.375</v>
      </c>
      <c r="D29" s="19">
        <v>922281611.83599997</v>
      </c>
      <c r="E29" s="19">
        <v>1141842947.8210001</v>
      </c>
      <c r="F29" s="19">
        <v>1141653370.471</v>
      </c>
      <c r="G29" s="19">
        <v>1070565616.7950001</v>
      </c>
      <c r="H29" s="19">
        <v>958426573.52700007</v>
      </c>
      <c r="I29" s="19">
        <v>1179703993.9679999</v>
      </c>
      <c r="J29" s="19">
        <v>1342188179.5210001</v>
      </c>
      <c r="K29" s="19">
        <v>1467096591.983</v>
      </c>
      <c r="L29" s="19">
        <v>1714960403.516</v>
      </c>
      <c r="M29" s="19">
        <v>1899454618.823</v>
      </c>
      <c r="N29" s="19">
        <v>1369010066.3700001</v>
      </c>
      <c r="O29" s="19">
        <v>1623765811.25</v>
      </c>
      <c r="P29" s="19">
        <v>1840184325.3770001</v>
      </c>
      <c r="Q29" s="19">
        <v>1835601856.931</v>
      </c>
      <c r="R29" s="19">
        <v>2053198272.325</v>
      </c>
      <c r="S29" s="19">
        <v>2328903142.9200001</v>
      </c>
      <c r="T29" s="19">
        <v>2423541834.993</v>
      </c>
      <c r="U29" s="19">
        <v>2413057976.329</v>
      </c>
      <c r="V29" s="19">
        <v>2492838390.0760002</v>
      </c>
      <c r="W29" s="19">
        <v>2712153478.579</v>
      </c>
      <c r="X29" s="19">
        <v>2462921732.697</v>
      </c>
      <c r="Y29" s="19">
        <v>2796904939.9889998</v>
      </c>
    </row>
    <row r="30" spans="1:25" ht="14" x14ac:dyDescent="0.15">
      <c r="A30" s="20" t="s">
        <v>134</v>
      </c>
      <c r="B30" s="18" t="s">
        <v>46</v>
      </c>
      <c r="C30" s="18" t="s">
        <v>46</v>
      </c>
      <c r="D30" s="18" t="s">
        <v>46</v>
      </c>
      <c r="E30" s="18" t="s">
        <v>46</v>
      </c>
      <c r="F30" s="18" t="s">
        <v>46</v>
      </c>
      <c r="G30" s="19">
        <v>3262706151.7884202</v>
      </c>
      <c r="H30" s="19">
        <v>3368917175.4769201</v>
      </c>
      <c r="I30" s="19">
        <v>3796153168.8389001</v>
      </c>
      <c r="J30" s="19">
        <v>4149769130.4075699</v>
      </c>
      <c r="K30" s="19">
        <v>4385255815.6189699</v>
      </c>
      <c r="L30" s="19">
        <v>4720386349.5633497</v>
      </c>
      <c r="M30" s="19">
        <v>4986078214.5819502</v>
      </c>
      <c r="N30" s="19">
        <v>4547965511.7167807</v>
      </c>
      <c r="O30" s="19">
        <v>4854244459.1769104</v>
      </c>
      <c r="P30" s="19">
        <v>5196688720.1468706</v>
      </c>
      <c r="Q30" s="19">
        <v>5369975369.6004601</v>
      </c>
      <c r="R30" s="19">
        <v>5640951565.2958298</v>
      </c>
      <c r="S30" s="19">
        <v>6004818998.5240402</v>
      </c>
      <c r="T30" s="19">
        <v>6259520737.28267</v>
      </c>
      <c r="U30" s="19">
        <v>6325078627.1960001</v>
      </c>
      <c r="V30" s="19">
        <v>6610369477.1400003</v>
      </c>
      <c r="W30" s="19">
        <v>7013613298.8280001</v>
      </c>
      <c r="X30" s="19">
        <v>6822629166.6690102</v>
      </c>
      <c r="Y30" s="18" t="s">
        <v>46</v>
      </c>
    </row>
    <row r="31" spans="1:25" x14ac:dyDescent="0.15">
      <c r="A31" s="21" t="s">
        <v>29</v>
      </c>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x14ac:dyDescent="0.15">
      <c r="A32" s="20" t="s">
        <v>166</v>
      </c>
      <c r="B32" s="18"/>
      <c r="C32" s="18"/>
      <c r="D32" s="18"/>
      <c r="E32" s="18"/>
      <c r="F32" s="18"/>
      <c r="G32" s="18"/>
      <c r="H32" s="18"/>
      <c r="I32" s="18"/>
      <c r="J32" s="18"/>
      <c r="K32" s="18"/>
      <c r="L32" s="18"/>
      <c r="M32" s="18"/>
      <c r="N32" s="18"/>
      <c r="O32" s="18"/>
      <c r="P32" s="18"/>
      <c r="Q32" s="18"/>
      <c r="R32" s="18"/>
      <c r="S32" s="18"/>
      <c r="T32" s="18"/>
      <c r="U32" s="18"/>
      <c r="V32" s="18"/>
      <c r="W32" s="18"/>
      <c r="X32" s="18"/>
      <c r="Y32" s="18"/>
    </row>
    <row r="33" spans="1:25" s="47" customFormat="1" x14ac:dyDescent="0.15">
      <c r="A33" s="46" t="s">
        <v>132</v>
      </c>
      <c r="B33" s="41">
        <v>1140273539.1530001</v>
      </c>
      <c r="C33" s="41">
        <v>1177000965.1029999</v>
      </c>
      <c r="D33" s="41">
        <v>1208666599.8540001</v>
      </c>
      <c r="E33" s="41">
        <v>1246083547.5139999</v>
      </c>
      <c r="F33" s="41">
        <v>1281056964.1140001</v>
      </c>
      <c r="G33" s="41">
        <v>1441350332.681</v>
      </c>
      <c r="H33" s="41">
        <v>1583893128.566</v>
      </c>
      <c r="I33" s="41">
        <v>1694124871.868</v>
      </c>
      <c r="J33" s="41">
        <v>1799193301.1200001</v>
      </c>
      <c r="K33" s="41">
        <v>1874518632.813</v>
      </c>
      <c r="L33" s="41">
        <v>1904439649.2820001</v>
      </c>
      <c r="M33" s="41">
        <v>1910499931.6530001</v>
      </c>
      <c r="N33" s="41">
        <v>2031980556.4920001</v>
      </c>
      <c r="O33" s="41">
        <v>2113527575.25</v>
      </c>
      <c r="P33" s="41">
        <v>2191699559.237</v>
      </c>
      <c r="Q33" s="41">
        <v>2313636450.4640002</v>
      </c>
      <c r="R33" s="41">
        <v>2305692178.4510002</v>
      </c>
      <c r="S33" s="41">
        <v>2375623947.0174599</v>
      </c>
      <c r="T33" s="41">
        <v>2467613614.0929999</v>
      </c>
      <c r="U33" s="41">
        <v>2530578300.4460001</v>
      </c>
      <c r="V33" s="41">
        <v>2638105821.1529999</v>
      </c>
      <c r="W33" s="41">
        <v>2722250317.7779999</v>
      </c>
      <c r="X33" s="41">
        <v>2811547632.546</v>
      </c>
      <c r="Y33" s="41">
        <v>2903052624.8380003</v>
      </c>
    </row>
    <row r="34" spans="1:25" s="47" customFormat="1" x14ac:dyDescent="0.15">
      <c r="A34" s="46" t="s">
        <v>131</v>
      </c>
      <c r="B34" s="41">
        <v>68601228.414000005</v>
      </c>
      <c r="C34" s="41">
        <v>74044600.122999996</v>
      </c>
      <c r="D34" s="41">
        <v>81123960.658000007</v>
      </c>
      <c r="E34" s="41">
        <v>91109256.331</v>
      </c>
      <c r="F34" s="41">
        <v>94583845.847000003</v>
      </c>
      <c r="G34" s="41">
        <v>98708246.209000006</v>
      </c>
      <c r="H34" s="41">
        <v>108702702.711</v>
      </c>
      <c r="I34" s="41">
        <v>119092743.34900001</v>
      </c>
      <c r="J34" s="41">
        <v>128327384.38</v>
      </c>
      <c r="K34" s="41">
        <v>135729976.95500001</v>
      </c>
      <c r="L34" s="41">
        <v>147224893.667</v>
      </c>
      <c r="M34" s="41">
        <v>160676080.52500001</v>
      </c>
      <c r="N34" s="41">
        <v>180061874.602</v>
      </c>
      <c r="O34" s="41">
        <v>189841109.29300001</v>
      </c>
      <c r="P34" s="41">
        <v>206860187.17700002</v>
      </c>
      <c r="Q34" s="41">
        <v>222224539.92300001</v>
      </c>
      <c r="R34" s="41">
        <v>219108146.34694001</v>
      </c>
      <c r="S34" s="41">
        <v>218819908.98232999</v>
      </c>
      <c r="T34" s="41">
        <v>223486028.88100001</v>
      </c>
      <c r="U34" s="41">
        <v>231425886.14700001</v>
      </c>
      <c r="V34" s="41">
        <v>252665806.94255</v>
      </c>
      <c r="W34" s="41">
        <v>264881179.771</v>
      </c>
      <c r="X34" s="41">
        <v>233643404.95899999</v>
      </c>
      <c r="Y34" s="41">
        <v>240465548.85800001</v>
      </c>
    </row>
    <row r="35" spans="1:25" s="47" customFormat="1" ht="14" x14ac:dyDescent="0.15">
      <c r="A35" s="46" t="s">
        <v>165</v>
      </c>
      <c r="B35" s="48" t="s">
        <v>46</v>
      </c>
      <c r="C35" s="48" t="s">
        <v>46</v>
      </c>
      <c r="D35" s="48" t="s">
        <v>46</v>
      </c>
      <c r="E35" s="48" t="s">
        <v>46</v>
      </c>
      <c r="F35" s="48" t="s">
        <v>46</v>
      </c>
      <c r="G35" s="41">
        <v>231263289.58700001</v>
      </c>
      <c r="H35" s="41">
        <v>256281463.09299999</v>
      </c>
      <c r="I35" s="41">
        <v>284157422.63700002</v>
      </c>
      <c r="J35" s="41">
        <v>306680780.11900002</v>
      </c>
      <c r="K35" s="41">
        <v>319164059.972</v>
      </c>
      <c r="L35" s="41">
        <v>330557766.49400002</v>
      </c>
      <c r="M35" s="41">
        <v>348582192.921</v>
      </c>
      <c r="N35" s="41">
        <v>337153756.56599998</v>
      </c>
      <c r="O35" s="41">
        <v>280864778.30500001</v>
      </c>
      <c r="P35" s="41">
        <v>273171732.94800001</v>
      </c>
      <c r="Q35" s="41">
        <v>266873753.898</v>
      </c>
      <c r="R35" s="41">
        <v>270573876.63499999</v>
      </c>
      <c r="S35" s="41">
        <v>264312909.009</v>
      </c>
      <c r="T35" s="41">
        <v>267690525.46599999</v>
      </c>
      <c r="U35" s="41">
        <v>269906123.40500003</v>
      </c>
      <c r="V35" s="41">
        <v>291912274.24800003</v>
      </c>
      <c r="W35" s="41">
        <v>306497110.24400002</v>
      </c>
      <c r="X35" s="41">
        <v>317814043.41500002</v>
      </c>
      <c r="Y35" s="41">
        <v>335421557.074</v>
      </c>
    </row>
    <row r="36" spans="1:25" s="47" customFormat="1" x14ac:dyDescent="0.15">
      <c r="A36" s="46" t="s">
        <v>164</v>
      </c>
      <c r="B36" s="41">
        <v>1426510319.901</v>
      </c>
      <c r="C36" s="41">
        <v>1469294493.0480001</v>
      </c>
      <c r="D36" s="41">
        <v>1514086430.244</v>
      </c>
      <c r="E36" s="41">
        <v>1562641252.987</v>
      </c>
      <c r="F36" s="41">
        <v>1614969848.638</v>
      </c>
      <c r="G36" s="41">
        <v>1771321868.477</v>
      </c>
      <c r="H36" s="41">
        <v>1948877294.3700001</v>
      </c>
      <c r="I36" s="41">
        <v>2097375037.8540001</v>
      </c>
      <c r="J36" s="41">
        <v>2234201465.619</v>
      </c>
      <c r="K36" s="41">
        <v>2329412669.7400002</v>
      </c>
      <c r="L36" s="41">
        <v>2382222309.4429998</v>
      </c>
      <c r="M36" s="41">
        <v>2419758205.099</v>
      </c>
      <c r="N36" s="41">
        <v>2549196187.6599998</v>
      </c>
      <c r="O36" s="41">
        <v>2584233462.848</v>
      </c>
      <c r="P36" s="41">
        <v>2671731479.362</v>
      </c>
      <c r="Q36" s="41">
        <v>2802734744.2849998</v>
      </c>
      <c r="R36" s="41">
        <v>2795374201.43294</v>
      </c>
      <c r="S36" s="41">
        <v>2858756765.00879</v>
      </c>
      <c r="T36" s="41">
        <v>2958790168.4400001</v>
      </c>
      <c r="U36" s="41">
        <v>3031910309.9980001</v>
      </c>
      <c r="V36" s="41">
        <v>3182683902.3435497</v>
      </c>
      <c r="W36" s="41">
        <v>3293628607.7930002</v>
      </c>
      <c r="X36" s="41">
        <v>3363005080.9200001</v>
      </c>
      <c r="Y36" s="41">
        <v>3478939730.77</v>
      </c>
    </row>
    <row r="37" spans="1:25" x14ac:dyDescent="0.15">
      <c r="A37" s="21" t="s">
        <v>29</v>
      </c>
      <c r="B37" s="18"/>
      <c r="C37" s="18"/>
      <c r="D37" s="18"/>
      <c r="E37" s="18"/>
      <c r="F37" s="18"/>
      <c r="G37" s="18"/>
      <c r="H37" s="18"/>
      <c r="I37" s="18"/>
      <c r="J37" s="18"/>
      <c r="K37" s="18"/>
      <c r="L37" s="18"/>
      <c r="M37" s="18"/>
      <c r="N37" s="18"/>
      <c r="O37" s="18"/>
      <c r="P37" s="18"/>
      <c r="Q37" s="18"/>
      <c r="R37" s="18"/>
      <c r="S37" s="18"/>
      <c r="T37" s="18"/>
      <c r="U37" s="18"/>
      <c r="V37" s="18"/>
      <c r="W37" s="18"/>
      <c r="X37" s="18"/>
      <c r="Y37" s="18"/>
    </row>
    <row r="38" spans="1:25" x14ac:dyDescent="0.15">
      <c r="A38" s="21" t="s">
        <v>163</v>
      </c>
      <c r="B38" s="19">
        <v>24596856.876000002</v>
      </c>
      <c r="C38" s="19">
        <v>27175963.465</v>
      </c>
      <c r="D38" s="19">
        <v>28723622.838</v>
      </c>
      <c r="E38" s="19">
        <v>28370147.982999999</v>
      </c>
      <c r="F38" s="19">
        <v>29468827.982999999</v>
      </c>
      <c r="G38" s="19">
        <v>32584614.215</v>
      </c>
      <c r="H38" s="19">
        <v>32255362.715</v>
      </c>
      <c r="I38" s="19">
        <v>33929191.877000004</v>
      </c>
      <c r="J38" s="19">
        <v>34533228.075999998</v>
      </c>
      <c r="K38" s="19">
        <v>34944779.596000001</v>
      </c>
      <c r="L38" s="19">
        <v>37157961.656000003</v>
      </c>
      <c r="M38" s="19">
        <v>38413839.497000001</v>
      </c>
      <c r="N38" s="19">
        <v>39807016.450000003</v>
      </c>
      <c r="O38" s="19">
        <v>40338199.362999998</v>
      </c>
      <c r="P38" s="19">
        <v>40141485.783</v>
      </c>
      <c r="Q38" s="19">
        <v>41576550.838</v>
      </c>
      <c r="R38" s="19">
        <v>41109442.662</v>
      </c>
      <c r="S38" s="19">
        <v>41207383.998999998</v>
      </c>
      <c r="T38" s="19">
        <v>42881226.583999999</v>
      </c>
      <c r="U38" s="19">
        <v>43527110.887000002</v>
      </c>
      <c r="V38" s="19">
        <v>45224245.273000002</v>
      </c>
      <c r="W38" s="19">
        <v>47849880.272</v>
      </c>
      <c r="X38" s="19">
        <v>48849168.108999997</v>
      </c>
      <c r="Y38" s="19">
        <v>50827917.495000005</v>
      </c>
    </row>
    <row r="39" spans="1:25" x14ac:dyDescent="0.15">
      <c r="A39" s="21" t="s">
        <v>129</v>
      </c>
      <c r="B39" s="19">
        <v>9265616.6909999996</v>
      </c>
      <c r="C39" s="19">
        <v>11332913.066</v>
      </c>
      <c r="D39" s="19">
        <v>14379335.341</v>
      </c>
      <c r="E39" s="19">
        <v>12228179.446</v>
      </c>
      <c r="F39" s="19">
        <v>8685741.6549999993</v>
      </c>
      <c r="G39" s="19">
        <v>8291421.4709999999</v>
      </c>
      <c r="H39" s="19">
        <v>10113220.609999999</v>
      </c>
      <c r="I39" s="19">
        <v>14015308.244000001</v>
      </c>
      <c r="J39" s="19">
        <v>16818449.019000001</v>
      </c>
      <c r="K39" s="19">
        <v>16218980.923</v>
      </c>
      <c r="L39" s="19">
        <v>13110538.528000001</v>
      </c>
      <c r="M39" s="19">
        <v>11406816.841</v>
      </c>
      <c r="N39" s="19">
        <v>9153523.6370000001</v>
      </c>
      <c r="O39" s="19">
        <v>10393751.453</v>
      </c>
      <c r="P39" s="19">
        <v>15441834.192</v>
      </c>
      <c r="Q39" s="19">
        <v>20329454.120999999</v>
      </c>
      <c r="R39" s="19">
        <v>25174986.833000001</v>
      </c>
      <c r="S39" s="19">
        <v>25967411.989</v>
      </c>
      <c r="T39" s="19">
        <v>26474272.517999999</v>
      </c>
      <c r="U39" s="19">
        <v>23181588.591000002</v>
      </c>
      <c r="V39" s="19">
        <v>22668783.151999999</v>
      </c>
      <c r="W39" s="19">
        <v>24289789.912999999</v>
      </c>
      <c r="X39" s="19">
        <v>19506595.401000001</v>
      </c>
      <c r="Y39" s="19">
        <v>22866900.509</v>
      </c>
    </row>
    <row r="40" spans="1:25" x14ac:dyDescent="0.15">
      <c r="A40" s="21" t="s">
        <v>128</v>
      </c>
      <c r="B40" s="19">
        <v>32525670.433000002</v>
      </c>
      <c r="C40" s="19">
        <v>35845836.806000002</v>
      </c>
      <c r="D40" s="19">
        <v>37612195.141000003</v>
      </c>
      <c r="E40" s="19">
        <v>39832228.838</v>
      </c>
      <c r="F40" s="19">
        <v>37654438.785999998</v>
      </c>
      <c r="G40" s="19">
        <v>30388092.239</v>
      </c>
      <c r="H40" s="19">
        <v>22668360.629999999</v>
      </c>
      <c r="I40" s="19">
        <v>28010548.697000001</v>
      </c>
      <c r="J40" s="19">
        <v>33878962.285000004</v>
      </c>
      <c r="K40" s="19">
        <v>36747688.994000003</v>
      </c>
      <c r="L40" s="19">
        <v>42285861.515000001</v>
      </c>
      <c r="M40" s="19">
        <v>44649536.039000005</v>
      </c>
      <c r="N40" s="19">
        <v>20895783.642999999</v>
      </c>
      <c r="O40" s="19">
        <v>19887975.530000001</v>
      </c>
      <c r="P40" s="19">
        <v>29913275.205000002</v>
      </c>
      <c r="Q40" s="19">
        <v>37872751.976000004</v>
      </c>
      <c r="R40" s="19">
        <v>43074503.685819998</v>
      </c>
      <c r="S40" s="19">
        <v>46547970.941555999</v>
      </c>
      <c r="T40" s="19">
        <v>51038494.180600002</v>
      </c>
      <c r="U40" s="19">
        <v>47696288.782678001</v>
      </c>
      <c r="V40" s="19">
        <v>49497966.390000001</v>
      </c>
      <c r="W40" s="19">
        <v>55208436.910999998</v>
      </c>
      <c r="X40" s="19">
        <v>54128834.920000002</v>
      </c>
      <c r="Y40" s="19">
        <v>68804148.359999999</v>
      </c>
    </row>
    <row r="41" spans="1:25" x14ac:dyDescent="0.15">
      <c r="A41" s="21" t="s">
        <v>162</v>
      </c>
      <c r="B41" s="19">
        <v>7428918.3310000002</v>
      </c>
      <c r="C41" s="19">
        <v>7869017.5240000002</v>
      </c>
      <c r="D41" s="19">
        <v>9466266.5140000004</v>
      </c>
      <c r="E41" s="19">
        <v>11661590.981000001</v>
      </c>
      <c r="F41" s="19">
        <v>14552860.92</v>
      </c>
      <c r="G41" s="19">
        <v>24711549.210999999</v>
      </c>
      <c r="H41" s="19">
        <v>29885743.140000001</v>
      </c>
      <c r="I41" s="19">
        <v>40970558.909000002</v>
      </c>
      <c r="J41" s="19">
        <v>49818028.619000003</v>
      </c>
      <c r="K41" s="19">
        <v>59480016.739</v>
      </c>
      <c r="L41" s="19">
        <v>66625302.405000001</v>
      </c>
      <c r="M41" s="19">
        <v>93515787.841000006</v>
      </c>
      <c r="N41" s="19">
        <v>110659470.877</v>
      </c>
      <c r="O41" s="19">
        <v>117051193.19</v>
      </c>
      <c r="P41" s="19">
        <v>117880774.705</v>
      </c>
      <c r="Q41" s="19">
        <v>123433094.412</v>
      </c>
      <c r="R41" s="19">
        <v>140095666.86300001</v>
      </c>
      <c r="S41" s="19">
        <v>143033463.523</v>
      </c>
      <c r="T41" s="19">
        <v>153894194.81200001</v>
      </c>
      <c r="U41" s="19">
        <v>162065349.04699999</v>
      </c>
      <c r="V41" s="19">
        <v>176363126.44800001</v>
      </c>
      <c r="W41" s="19">
        <v>212021751.176</v>
      </c>
      <c r="X41" s="19">
        <v>224479574.33900002</v>
      </c>
      <c r="Y41" s="19">
        <v>244666165.942</v>
      </c>
    </row>
    <row r="42" spans="1:25" x14ac:dyDescent="0.15">
      <c r="A42" s="21" t="s">
        <v>161</v>
      </c>
      <c r="B42" s="19">
        <v>10315057.57</v>
      </c>
      <c r="C42" s="19">
        <v>11952863.165000001</v>
      </c>
      <c r="D42" s="19">
        <v>12491883.604</v>
      </c>
      <c r="E42" s="19">
        <v>13968948.135</v>
      </c>
      <c r="F42" s="19">
        <v>14608801.015000001</v>
      </c>
      <c r="G42" s="19">
        <v>15673097.875</v>
      </c>
      <c r="H42" s="19">
        <v>15819421.208000001</v>
      </c>
      <c r="I42" s="19">
        <v>16763629.970000001</v>
      </c>
      <c r="J42" s="19">
        <v>18538342.087000001</v>
      </c>
      <c r="K42" s="19">
        <v>18758687.403999999</v>
      </c>
      <c r="L42" s="19">
        <v>18885339.184999999</v>
      </c>
      <c r="M42" s="19">
        <v>19339773.743000001</v>
      </c>
      <c r="N42" s="19">
        <v>18518452.884</v>
      </c>
      <c r="O42" s="19">
        <v>19994817.705000002</v>
      </c>
      <c r="P42" s="19">
        <v>19558718.443</v>
      </c>
      <c r="Q42" s="19">
        <v>21084804.105</v>
      </c>
      <c r="R42" s="19">
        <v>21344329.427999999</v>
      </c>
      <c r="S42" s="19">
        <v>21934441.379000001</v>
      </c>
      <c r="T42" s="19">
        <v>23363523.521000002</v>
      </c>
      <c r="U42" s="19">
        <v>24165725.969000001</v>
      </c>
      <c r="V42" s="19">
        <v>25857928.548</v>
      </c>
      <c r="W42" s="19">
        <v>26054997.987</v>
      </c>
      <c r="X42" s="19">
        <v>25522698.673999999</v>
      </c>
      <c r="Y42" s="19">
        <v>27007320.526000001</v>
      </c>
    </row>
    <row r="43" spans="1:25" x14ac:dyDescent="0.15">
      <c r="A43" s="21" t="s">
        <v>160</v>
      </c>
      <c r="B43" s="19">
        <v>2539306.051</v>
      </c>
      <c r="C43" s="19">
        <v>3081115.818</v>
      </c>
      <c r="D43" s="19">
        <v>5191085.9189999998</v>
      </c>
      <c r="E43" s="19">
        <v>5555450.0860000001</v>
      </c>
      <c r="F43" s="19">
        <v>6321265.852</v>
      </c>
      <c r="G43" s="19">
        <v>5666024.9630000005</v>
      </c>
      <c r="H43" s="19">
        <v>5585279.7520000003</v>
      </c>
      <c r="I43" s="19">
        <v>6332846.0940000005</v>
      </c>
      <c r="J43" s="19">
        <v>6404343.4520000005</v>
      </c>
      <c r="K43" s="19">
        <v>7736132.2980000004</v>
      </c>
      <c r="L43" s="19">
        <v>8903929.4619999994</v>
      </c>
      <c r="M43" s="19">
        <v>11237159.921</v>
      </c>
      <c r="N43" s="19">
        <v>11484154.370999999</v>
      </c>
      <c r="O43" s="19">
        <v>7563943.0480000004</v>
      </c>
      <c r="P43" s="19">
        <v>7434062.449</v>
      </c>
      <c r="Q43" s="19">
        <v>7543401.2800000003</v>
      </c>
      <c r="R43" s="19">
        <v>6794839.0460000001</v>
      </c>
      <c r="S43" s="19">
        <v>7978077.4790000003</v>
      </c>
      <c r="T43" s="19">
        <v>8458207.3120000008</v>
      </c>
      <c r="U43" s="19">
        <v>8665214.5140000004</v>
      </c>
      <c r="V43" s="19">
        <v>9874706.5600000005</v>
      </c>
      <c r="W43" s="19">
        <v>11329242.813999999</v>
      </c>
      <c r="X43" s="19">
        <v>8940720.3930000011</v>
      </c>
      <c r="Y43" s="19">
        <v>11524972.949000001</v>
      </c>
    </row>
    <row r="44" spans="1:25" ht="14" x14ac:dyDescent="0.15">
      <c r="A44" s="21" t="s">
        <v>159</v>
      </c>
      <c r="B44" s="18" t="s">
        <v>46</v>
      </c>
      <c r="C44" s="18" t="s">
        <v>46</v>
      </c>
      <c r="D44" s="18" t="s">
        <v>46</v>
      </c>
      <c r="E44" s="18" t="s">
        <v>46</v>
      </c>
      <c r="F44" s="18" t="s">
        <v>46</v>
      </c>
      <c r="G44" s="18" t="s">
        <v>46</v>
      </c>
      <c r="H44" s="18" t="s">
        <v>46</v>
      </c>
      <c r="I44" s="18" t="s">
        <v>46</v>
      </c>
      <c r="J44" s="18" t="s">
        <v>46</v>
      </c>
      <c r="K44" s="18" t="s">
        <v>46</v>
      </c>
      <c r="L44" s="18" t="s">
        <v>46</v>
      </c>
      <c r="M44" s="18" t="s">
        <v>46</v>
      </c>
      <c r="N44" s="18" t="s">
        <v>46</v>
      </c>
      <c r="O44" s="18" t="s">
        <v>46</v>
      </c>
      <c r="P44" s="19">
        <v>12487655.936000001</v>
      </c>
      <c r="Q44" s="19">
        <v>16711306.181</v>
      </c>
      <c r="R44" s="19">
        <v>19127252.265999999</v>
      </c>
      <c r="S44" s="19">
        <v>32075145.482000001</v>
      </c>
      <c r="T44" s="19">
        <v>32559452.976</v>
      </c>
      <c r="U44" s="19">
        <v>27340597.936000001</v>
      </c>
      <c r="V44" s="19">
        <v>34797870.480000004</v>
      </c>
      <c r="W44" s="19">
        <v>32520329.017999999</v>
      </c>
      <c r="X44" s="19">
        <v>25894732.949999999</v>
      </c>
      <c r="Y44" s="19">
        <v>44749607.609999999</v>
      </c>
    </row>
    <row r="45" spans="1:25" x14ac:dyDescent="0.15">
      <c r="A45" s="21" t="s">
        <v>158</v>
      </c>
      <c r="B45" s="19">
        <v>1518212596.6589999</v>
      </c>
      <c r="C45" s="19">
        <v>1580729651.3510001</v>
      </c>
      <c r="D45" s="19">
        <v>1628673560.2409999</v>
      </c>
      <c r="E45" s="19">
        <v>1677508388.8380001</v>
      </c>
      <c r="F45" s="19">
        <v>1735280543.655</v>
      </c>
      <c r="G45" s="19">
        <v>1884828987.654</v>
      </c>
      <c r="H45" s="19">
        <v>2097003810.6289999</v>
      </c>
      <c r="I45" s="19">
        <v>2255717495.2030001</v>
      </c>
      <c r="J45" s="19">
        <v>2413572862.6490002</v>
      </c>
      <c r="K45" s="19">
        <v>2501823074.803</v>
      </c>
      <c r="L45" s="19">
        <v>2565099453.9050002</v>
      </c>
      <c r="M45" s="19">
        <v>2600579930.23</v>
      </c>
      <c r="N45" s="19">
        <v>2715796975.165</v>
      </c>
      <c r="O45" s="19">
        <v>2724422950.9099998</v>
      </c>
      <c r="P45" s="19">
        <v>2807757423.7189999</v>
      </c>
      <c r="Q45" s="19">
        <v>2957320184.1620002</v>
      </c>
      <c r="R45" s="19">
        <v>2966734486.3417201</v>
      </c>
      <c r="S45" s="19">
        <v>3027118560.5087004</v>
      </c>
      <c r="T45" s="19">
        <v>3145510897.9322004</v>
      </c>
      <c r="U45" s="19">
        <v>3210401000.086</v>
      </c>
      <c r="V45" s="19">
        <v>3374810874.7325497</v>
      </c>
      <c r="W45" s="19">
        <v>3499171146.9570003</v>
      </c>
      <c r="X45" s="19">
        <v>3554539143.4910498</v>
      </c>
      <c r="Y45" s="19">
        <v>3690585663.5339999</v>
      </c>
    </row>
    <row r="46" spans="1:25" x14ac:dyDescent="0.15">
      <c r="A46" s="20" t="s">
        <v>157</v>
      </c>
      <c r="B46" s="19">
        <v>1604884022.6110001</v>
      </c>
      <c r="C46" s="19">
        <v>1677987361.1949999</v>
      </c>
      <c r="D46" s="19">
        <v>1736537949.598</v>
      </c>
      <c r="E46" s="19">
        <v>1789124934.3069999</v>
      </c>
      <c r="F46" s="19">
        <v>1846572479.8659999</v>
      </c>
      <c r="G46" s="19">
        <v>2002143787.628</v>
      </c>
      <c r="H46" s="19">
        <v>2213331198.684</v>
      </c>
      <c r="I46" s="19">
        <v>2395739578.994</v>
      </c>
      <c r="J46" s="19">
        <v>2573564216.1870003</v>
      </c>
      <c r="K46" s="19">
        <v>2675709360.757</v>
      </c>
      <c r="L46" s="19">
        <v>2752068386.6560001</v>
      </c>
      <c r="M46" s="19">
        <v>2819142844.112</v>
      </c>
      <c r="N46" s="19">
        <v>2926315377.027</v>
      </c>
      <c r="O46" s="19">
        <v>2939652831.1989999</v>
      </c>
      <c r="P46" s="19">
        <v>3050615230.4320002</v>
      </c>
      <c r="Q46" s="19">
        <v>3225871547.0750003</v>
      </c>
      <c r="R46" s="19">
        <v>3263455507.1255403</v>
      </c>
      <c r="S46" s="19">
        <v>3345862455.30126</v>
      </c>
      <c r="T46" s="19">
        <v>3484180269.8357997</v>
      </c>
      <c r="U46" s="19">
        <v>3547042875.8126802</v>
      </c>
      <c r="V46" s="19">
        <v>3739095501.58355</v>
      </c>
      <c r="W46" s="19">
        <v>3908445575.0479999</v>
      </c>
      <c r="X46" s="19">
        <v>3961861468.27705</v>
      </c>
      <c r="Y46" s="19">
        <v>4161032696.9250002</v>
      </c>
    </row>
    <row r="47" spans="1:25" x14ac:dyDescent="0.15">
      <c r="A47" s="20" t="s">
        <v>156</v>
      </c>
      <c r="B47" s="19">
        <v>570094097.28100002</v>
      </c>
      <c r="C47" s="19">
        <v>738144946.28299999</v>
      </c>
      <c r="D47" s="19">
        <v>919334612.051</v>
      </c>
      <c r="E47" s="19">
        <v>1138418422.0310001</v>
      </c>
      <c r="F47" s="19">
        <v>1138405781.901</v>
      </c>
      <c r="G47" s="19">
        <v>1067457236.405</v>
      </c>
      <c r="H47" s="19">
        <v>955777015.38900006</v>
      </c>
      <c r="I47" s="19">
        <v>1176776312.9579999</v>
      </c>
      <c r="J47" s="19">
        <v>1338823628.3570001</v>
      </c>
      <c r="K47" s="19">
        <v>1463710400.6430001</v>
      </c>
      <c r="L47" s="19">
        <v>1711864117.467</v>
      </c>
      <c r="M47" s="19">
        <v>1896598933.6600001</v>
      </c>
      <c r="N47" s="19">
        <v>1366704114.3989999</v>
      </c>
      <c r="O47" s="19">
        <v>1620668237.9779999</v>
      </c>
      <c r="P47" s="19">
        <v>1836623651.434</v>
      </c>
      <c r="Q47" s="19">
        <v>1831857620.849</v>
      </c>
      <c r="R47" s="19">
        <v>2050753862.701</v>
      </c>
      <c r="S47" s="19">
        <v>2326966275.1989999</v>
      </c>
      <c r="T47" s="19">
        <v>2421310268.3930001</v>
      </c>
      <c r="U47" s="19">
        <v>2410758290.4330001</v>
      </c>
      <c r="V47" s="19">
        <v>2490583076.8540001</v>
      </c>
      <c r="W47" s="19">
        <v>2710115518.7460003</v>
      </c>
      <c r="X47" s="19">
        <v>2459770566.302</v>
      </c>
      <c r="Y47" s="19">
        <v>2794033576.381</v>
      </c>
    </row>
    <row r="48" spans="1:25" x14ac:dyDescent="0.15">
      <c r="A48" s="20" t="s">
        <v>155</v>
      </c>
      <c r="B48" s="19">
        <v>2175065627.0650001</v>
      </c>
      <c r="C48" s="19">
        <v>2416231885.4099998</v>
      </c>
      <c r="D48" s="19">
        <v>2655993939.2049999</v>
      </c>
      <c r="E48" s="19">
        <v>2927682846.566</v>
      </c>
      <c r="F48" s="19">
        <v>2984922029.7189999</v>
      </c>
      <c r="G48" s="19">
        <v>3069800286.6599998</v>
      </c>
      <c r="H48" s="19">
        <v>3169155158.6210003</v>
      </c>
      <c r="I48" s="19">
        <v>3572555692.862</v>
      </c>
      <c r="J48" s="19">
        <v>3912463665.461</v>
      </c>
      <c r="K48" s="19">
        <v>4139489697.0240002</v>
      </c>
      <c r="L48" s="19">
        <v>4464051164.9250002</v>
      </c>
      <c r="M48" s="19">
        <v>4715880643.224</v>
      </c>
      <c r="N48" s="19">
        <v>4293186101.118</v>
      </c>
      <c r="O48" s="19">
        <v>4560447372.2630005</v>
      </c>
      <c r="P48" s="19">
        <v>4887363197.2670002</v>
      </c>
      <c r="Q48" s="19">
        <v>5057832964.4219999</v>
      </c>
      <c r="R48" s="19">
        <v>5314351080.4709997</v>
      </c>
      <c r="S48" s="19">
        <v>5672901069.3150005</v>
      </c>
      <c r="T48" s="19">
        <v>5905552181.6070004</v>
      </c>
      <c r="U48" s="19">
        <v>5957829008.3459997</v>
      </c>
      <c r="V48" s="19">
        <v>6229678942.7110004</v>
      </c>
      <c r="W48" s="19">
        <v>6618589008.4219999</v>
      </c>
      <c r="X48" s="19">
        <v>6421659455.6059999</v>
      </c>
      <c r="Y48" s="19">
        <v>6955066273.3010006</v>
      </c>
    </row>
    <row r="49" spans="1:25" x14ac:dyDescent="0.15">
      <c r="A49" s="21" t="s">
        <v>29</v>
      </c>
      <c r="B49" s="18"/>
      <c r="C49" s="18"/>
      <c r="D49" s="18"/>
      <c r="E49" s="18"/>
      <c r="F49" s="18"/>
      <c r="G49" s="18"/>
      <c r="H49" s="18"/>
      <c r="I49" s="18"/>
      <c r="J49" s="18"/>
      <c r="K49" s="18"/>
      <c r="L49" s="18"/>
      <c r="M49" s="18"/>
      <c r="N49" s="18"/>
      <c r="O49" s="18"/>
      <c r="P49" s="18"/>
      <c r="Q49" s="18"/>
      <c r="R49" s="18"/>
      <c r="S49" s="18"/>
      <c r="T49" s="18"/>
      <c r="U49" s="18"/>
      <c r="V49" s="18"/>
      <c r="W49" s="18"/>
      <c r="X49" s="18"/>
      <c r="Y49" s="18"/>
    </row>
    <row r="50" spans="1:25" x14ac:dyDescent="0.15">
      <c r="A50" s="20" t="s">
        <v>125</v>
      </c>
      <c r="B50" s="18"/>
      <c r="C50" s="18"/>
      <c r="D50" s="18"/>
      <c r="E50" s="18"/>
      <c r="F50" s="18"/>
      <c r="G50" s="18"/>
      <c r="H50" s="18"/>
      <c r="I50" s="18"/>
      <c r="J50" s="18"/>
      <c r="K50" s="18"/>
      <c r="L50" s="18"/>
      <c r="M50" s="18"/>
      <c r="N50" s="18"/>
      <c r="O50" s="18"/>
      <c r="P50" s="18"/>
      <c r="Q50" s="18"/>
      <c r="R50" s="18"/>
      <c r="S50" s="18"/>
      <c r="T50" s="18"/>
      <c r="U50" s="18"/>
      <c r="V50" s="18"/>
      <c r="W50" s="18"/>
      <c r="X50" s="18"/>
      <c r="Y50" s="18"/>
    </row>
    <row r="51" spans="1:25" ht="14" x14ac:dyDescent="0.15">
      <c r="A51" s="21" t="s">
        <v>154</v>
      </c>
      <c r="B51" s="18" t="s">
        <v>46</v>
      </c>
      <c r="C51" s="18" t="s">
        <v>46</v>
      </c>
      <c r="D51" s="18" t="s">
        <v>46</v>
      </c>
      <c r="E51" s="18" t="s">
        <v>46</v>
      </c>
      <c r="F51" s="18" t="s">
        <v>46</v>
      </c>
      <c r="G51" s="19">
        <v>2974055.4381427998</v>
      </c>
      <c r="H51" s="19">
        <v>2895059.1974832001</v>
      </c>
      <c r="I51" s="19">
        <v>2797487.4700349998</v>
      </c>
      <c r="J51" s="19">
        <v>2737806.9437839999</v>
      </c>
      <c r="K51" s="19">
        <v>2856427.4254344003</v>
      </c>
      <c r="L51" s="19">
        <v>2747557.4233347997</v>
      </c>
      <c r="M51" s="19">
        <v>2935787.9733814001</v>
      </c>
      <c r="N51" s="19">
        <v>2962804.8274551001</v>
      </c>
      <c r="O51" s="19">
        <v>2556234.4193449998</v>
      </c>
      <c r="P51" s="19">
        <v>2545249.2373449998</v>
      </c>
      <c r="Q51" s="19">
        <v>2523151.8033449999</v>
      </c>
      <c r="R51" s="19">
        <v>2495130.9753449997</v>
      </c>
      <c r="S51" s="19">
        <v>2517237.5003450001</v>
      </c>
      <c r="T51" s="19">
        <v>2486155.5420949999</v>
      </c>
      <c r="U51" s="19">
        <v>2484910.767095</v>
      </c>
      <c r="V51" s="19">
        <v>2461311.5020949999</v>
      </c>
      <c r="W51" s="19">
        <v>2491356.957095</v>
      </c>
      <c r="X51" s="19">
        <v>2436756.9183449997</v>
      </c>
      <c r="Y51" s="18" t="s">
        <v>46</v>
      </c>
    </row>
    <row r="52" spans="1:25" ht="14" x14ac:dyDescent="0.15">
      <c r="A52" s="21" t="s">
        <v>153</v>
      </c>
      <c r="B52" s="18" t="s">
        <v>46</v>
      </c>
      <c r="C52" s="18" t="s">
        <v>46</v>
      </c>
      <c r="D52" s="18" t="s">
        <v>46</v>
      </c>
      <c r="E52" s="18" t="s">
        <v>46</v>
      </c>
      <c r="F52" s="18" t="s">
        <v>46</v>
      </c>
      <c r="G52" s="19">
        <v>1455942.689</v>
      </c>
      <c r="H52" s="19">
        <v>1451585.9070000001</v>
      </c>
      <c r="I52" s="19">
        <v>1334669.331</v>
      </c>
      <c r="J52" s="19">
        <v>1106169.577</v>
      </c>
      <c r="K52" s="19">
        <v>826228.65599999996</v>
      </c>
      <c r="L52" s="19">
        <v>682494.11499999999</v>
      </c>
      <c r="M52" s="19">
        <v>302403.82500000001</v>
      </c>
      <c r="N52" s="19">
        <v>66221.460999999996</v>
      </c>
      <c r="O52" s="19">
        <v>183364.65100000001</v>
      </c>
      <c r="P52" s="19">
        <v>182762.65100000001</v>
      </c>
      <c r="Q52" s="19">
        <v>185093.742</v>
      </c>
      <c r="R52" s="19">
        <v>184733.71100000001</v>
      </c>
      <c r="S52" s="19">
        <v>184116.91</v>
      </c>
      <c r="T52" s="19">
        <v>184100.11</v>
      </c>
      <c r="U52" s="19">
        <v>164081.274</v>
      </c>
      <c r="V52" s="19">
        <v>145058.55000000002</v>
      </c>
      <c r="W52" s="19">
        <v>120530.704</v>
      </c>
      <c r="X52" s="19">
        <v>99771.262000000002</v>
      </c>
      <c r="Y52" s="18" t="s">
        <v>46</v>
      </c>
    </row>
    <row r="53" spans="1:25" ht="14" x14ac:dyDescent="0.15">
      <c r="A53" s="21" t="s">
        <v>126</v>
      </c>
      <c r="B53" s="18" t="s">
        <v>46</v>
      </c>
      <c r="C53" s="18" t="s">
        <v>46</v>
      </c>
      <c r="D53" s="18" t="s">
        <v>46</v>
      </c>
      <c r="E53" s="18" t="s">
        <v>46</v>
      </c>
      <c r="F53" s="18" t="s">
        <v>46</v>
      </c>
      <c r="G53" s="19">
        <v>14958088.837000001</v>
      </c>
      <c r="H53" s="19">
        <v>15906665.704</v>
      </c>
      <c r="I53" s="19">
        <v>15989945.918</v>
      </c>
      <c r="J53" s="19">
        <v>15378487.399</v>
      </c>
      <c r="K53" s="19">
        <v>16246991.161</v>
      </c>
      <c r="L53" s="19">
        <v>15942967.896</v>
      </c>
      <c r="M53" s="19">
        <v>16965751.984000001</v>
      </c>
      <c r="N53" s="19">
        <v>20113459.537</v>
      </c>
      <c r="O53" s="19">
        <v>29518088.609000001</v>
      </c>
      <c r="P53" s="19">
        <v>32051187.810000002</v>
      </c>
      <c r="Q53" s="19">
        <v>31281382.943</v>
      </c>
      <c r="R53" s="19">
        <v>28814999.603</v>
      </c>
      <c r="S53" s="19">
        <v>28694618.332000002</v>
      </c>
      <c r="T53" s="19">
        <v>30678880.892999999</v>
      </c>
      <c r="U53" s="19">
        <v>31291476.348999999</v>
      </c>
      <c r="V53" s="19">
        <v>29006511.384</v>
      </c>
      <c r="W53" s="19">
        <v>32271871.506000001</v>
      </c>
      <c r="X53" s="19">
        <v>33782778.483999997</v>
      </c>
      <c r="Y53" s="18" t="s">
        <v>46</v>
      </c>
    </row>
    <row r="54" spans="1:25" ht="14" x14ac:dyDescent="0.15">
      <c r="A54" s="21" t="s">
        <v>152</v>
      </c>
      <c r="B54" s="18" t="s">
        <v>46</v>
      </c>
      <c r="C54" s="18" t="s">
        <v>46</v>
      </c>
      <c r="D54" s="18" t="s">
        <v>46</v>
      </c>
      <c r="E54" s="18" t="s">
        <v>46</v>
      </c>
      <c r="F54" s="18" t="s">
        <v>46</v>
      </c>
      <c r="G54" s="19">
        <v>82039736.422752902</v>
      </c>
      <c r="H54" s="19">
        <v>74586643.854408607</v>
      </c>
      <c r="I54" s="19">
        <v>94297555.906923711</v>
      </c>
      <c r="J54" s="19">
        <v>106757631.47949401</v>
      </c>
      <c r="K54" s="19">
        <v>113353623.819135</v>
      </c>
      <c r="L54" s="19">
        <v>121555954.38248399</v>
      </c>
      <c r="M54" s="19">
        <v>131062168.432331</v>
      </c>
      <c r="N54" s="19">
        <v>67604862.320014805</v>
      </c>
      <c r="O54" s="19">
        <v>71801231.111609995</v>
      </c>
      <c r="P54" s="19">
        <v>102634612.949746</v>
      </c>
      <c r="Q54" s="19">
        <v>102668094.398128</v>
      </c>
      <c r="R54" s="19">
        <v>125632992.94392599</v>
      </c>
      <c r="S54" s="19">
        <v>139742029.66659799</v>
      </c>
      <c r="T54" s="19">
        <v>161314501.20962501</v>
      </c>
      <c r="U54" s="19">
        <v>164099988.86287501</v>
      </c>
      <c r="V54" s="19">
        <v>173152806.22176999</v>
      </c>
      <c r="W54" s="19">
        <v>178340715.30655801</v>
      </c>
      <c r="X54" s="19">
        <v>181130293.368164</v>
      </c>
      <c r="Y54" s="18" t="s">
        <v>46</v>
      </c>
    </row>
    <row r="55" spans="1:25" ht="14" x14ac:dyDescent="0.15">
      <c r="A55" s="21" t="s">
        <v>151</v>
      </c>
      <c r="B55" s="18" t="s">
        <v>46</v>
      </c>
      <c r="C55" s="18" t="s">
        <v>46</v>
      </c>
      <c r="D55" s="18" t="s">
        <v>46</v>
      </c>
      <c r="E55" s="18" t="s">
        <v>46</v>
      </c>
      <c r="F55" s="18" t="s">
        <v>46</v>
      </c>
      <c r="G55" s="19">
        <v>90484527.3055242</v>
      </c>
      <c r="H55" s="19">
        <v>103975518.88502499</v>
      </c>
      <c r="I55" s="19">
        <v>107945246.17194201</v>
      </c>
      <c r="J55" s="19">
        <v>110005907.841289</v>
      </c>
      <c r="K55" s="19">
        <v>110955933.410399</v>
      </c>
      <c r="L55" s="19">
        <v>112169334.47452901</v>
      </c>
      <c r="M55" s="19">
        <v>115668570.703236</v>
      </c>
      <c r="N55" s="19">
        <v>161023193.42730999</v>
      </c>
      <c r="O55" s="19">
        <v>186630620.68695301</v>
      </c>
      <c r="P55" s="19">
        <v>169016425.40178001</v>
      </c>
      <c r="Q55" s="19">
        <v>173715274.109983</v>
      </c>
      <c r="R55" s="19">
        <v>169519416.05785701</v>
      </c>
      <c r="S55" s="19">
        <v>160844053.315716</v>
      </c>
      <c r="T55" s="19">
        <v>159304958.89695498</v>
      </c>
      <c r="U55" s="19">
        <v>169209106.93103001</v>
      </c>
      <c r="V55" s="19">
        <v>175920411.48513502</v>
      </c>
      <c r="W55" s="19">
        <v>181799815.904347</v>
      </c>
      <c r="X55" s="19">
        <v>183520111.01049101</v>
      </c>
      <c r="Y55" s="18" t="s">
        <v>46</v>
      </c>
    </row>
    <row r="56" spans="1:25" ht="14" x14ac:dyDescent="0.15">
      <c r="A56" s="21" t="s">
        <v>150</v>
      </c>
      <c r="B56" s="18" t="s">
        <v>46</v>
      </c>
      <c r="C56" s="18" t="s">
        <v>46</v>
      </c>
      <c r="D56" s="18" t="s">
        <v>46</v>
      </c>
      <c r="E56" s="18" t="s">
        <v>46</v>
      </c>
      <c r="F56" s="18" t="s">
        <v>46</v>
      </c>
      <c r="G56" s="19">
        <v>191912350.69242001</v>
      </c>
      <c r="H56" s="19">
        <v>198815473.54791701</v>
      </c>
      <c r="I56" s="19">
        <v>222364904.797901</v>
      </c>
      <c r="J56" s="19">
        <v>235986003.240567</v>
      </c>
      <c r="K56" s="19">
        <v>244239204.471968</v>
      </c>
      <c r="L56" s="19">
        <v>253098308.29134801</v>
      </c>
      <c r="M56" s="19">
        <v>266934682.91794801</v>
      </c>
      <c r="N56" s="19">
        <v>251770541.57278001</v>
      </c>
      <c r="O56" s="19">
        <v>290689539.47790802</v>
      </c>
      <c r="P56" s="19">
        <v>306430238.04987097</v>
      </c>
      <c r="Q56" s="19">
        <v>310372996.99645603</v>
      </c>
      <c r="R56" s="19">
        <v>326647273.29112798</v>
      </c>
      <c r="S56" s="19">
        <v>331982055.72465903</v>
      </c>
      <c r="T56" s="19">
        <v>353968596.65167499</v>
      </c>
      <c r="U56" s="19">
        <v>367249564.18400002</v>
      </c>
      <c r="V56" s="19">
        <v>380686099.14300001</v>
      </c>
      <c r="W56" s="19">
        <v>395024290.37800002</v>
      </c>
      <c r="X56" s="19">
        <v>400969711.04299998</v>
      </c>
      <c r="Y56" s="18" t="s">
        <v>46</v>
      </c>
    </row>
    <row r="57" spans="1:25" x14ac:dyDescent="0.15">
      <c r="A57" s="21" t="s">
        <v>29</v>
      </c>
      <c r="B57" s="18"/>
      <c r="C57" s="18"/>
      <c r="D57" s="18"/>
      <c r="E57" s="18"/>
      <c r="F57" s="18"/>
      <c r="G57" s="18"/>
      <c r="H57" s="18"/>
      <c r="I57" s="18"/>
      <c r="J57" s="18"/>
      <c r="K57" s="18"/>
      <c r="L57" s="18"/>
      <c r="M57" s="18"/>
      <c r="N57" s="18"/>
      <c r="O57" s="18"/>
      <c r="P57" s="18"/>
      <c r="Q57" s="18"/>
      <c r="R57" s="18"/>
      <c r="S57" s="18"/>
      <c r="T57" s="18"/>
      <c r="U57" s="18"/>
      <c r="V57" s="18"/>
      <c r="W57" s="18"/>
      <c r="X57" s="18"/>
      <c r="Y57" s="18"/>
    </row>
    <row r="58" spans="1:25" ht="14" x14ac:dyDescent="0.15">
      <c r="A58" s="20" t="s">
        <v>149</v>
      </c>
      <c r="B58" s="18" t="s">
        <v>46</v>
      </c>
      <c r="C58" s="18" t="s">
        <v>46</v>
      </c>
      <c r="D58" s="18" t="s">
        <v>46</v>
      </c>
      <c r="E58" s="18" t="s">
        <v>46</v>
      </c>
      <c r="F58" s="18" t="s">
        <v>46</v>
      </c>
      <c r="G58" s="19">
        <v>3262706151.8664198</v>
      </c>
      <c r="H58" s="19">
        <v>3368917177.2059202</v>
      </c>
      <c r="I58" s="19">
        <v>3796153168.9398999</v>
      </c>
      <c r="J58" s="19">
        <v>4149769129.8835697</v>
      </c>
      <c r="K58" s="19">
        <v>4385255816.1359701</v>
      </c>
      <c r="L58" s="19">
        <v>4720372263.8963499</v>
      </c>
      <c r="M58" s="19">
        <v>4986078214.8359499</v>
      </c>
      <c r="N58" s="19">
        <v>4547964322.7407808</v>
      </c>
      <c r="O58" s="19">
        <v>4854244459.48491</v>
      </c>
      <c r="P58" s="19">
        <v>5196688719.3468704</v>
      </c>
      <c r="Q58" s="19">
        <v>5369975369.4464598</v>
      </c>
      <c r="R58" s="19">
        <v>5640951564.9771299</v>
      </c>
      <c r="S58" s="19">
        <v>6004818998.5516605</v>
      </c>
      <c r="T58" s="19">
        <v>6259520738.0636702</v>
      </c>
      <c r="U58" s="19">
        <v>6325078627.052</v>
      </c>
      <c r="V58" s="19">
        <v>6610369477.2600002</v>
      </c>
      <c r="W58" s="19">
        <v>7013613298.8070002</v>
      </c>
      <c r="X58" s="19">
        <v>6822629166.6549997</v>
      </c>
      <c r="Y58" s="18" t="s">
        <v>46</v>
      </c>
    </row>
    <row r="59" spans="1:25" x14ac:dyDescent="0.15">
      <c r="A59" s="21" t="s">
        <v>29</v>
      </c>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x14ac:dyDescent="0.15">
      <c r="A60" s="20" t="s">
        <v>148</v>
      </c>
      <c r="B60" s="18"/>
      <c r="C60" s="18"/>
      <c r="D60" s="18"/>
      <c r="E60" s="18"/>
      <c r="F60" s="18"/>
      <c r="G60" s="18"/>
      <c r="H60" s="18"/>
      <c r="I60" s="18"/>
      <c r="J60" s="18"/>
      <c r="K60" s="18"/>
      <c r="L60" s="18"/>
      <c r="M60" s="18"/>
      <c r="N60" s="18"/>
      <c r="O60" s="18"/>
      <c r="P60" s="18"/>
      <c r="Q60" s="18"/>
      <c r="R60" s="18"/>
      <c r="S60" s="18"/>
      <c r="T60" s="18"/>
      <c r="U60" s="18"/>
      <c r="V60" s="18"/>
      <c r="W60" s="18"/>
      <c r="X60" s="18"/>
      <c r="Y60" s="18"/>
    </row>
    <row r="61" spans="1:25" x14ac:dyDescent="0.15">
      <c r="A61" s="21" t="s">
        <v>147</v>
      </c>
      <c r="B61" s="19">
        <v>8745234.6400000006</v>
      </c>
      <c r="C61" s="19">
        <v>9844943.1530000009</v>
      </c>
      <c r="D61" s="19">
        <v>7467706.7489999998</v>
      </c>
      <c r="E61" s="19">
        <v>10342701.471000001</v>
      </c>
      <c r="F61" s="19">
        <v>12493151.961000001</v>
      </c>
      <c r="G61" s="19">
        <v>13582486.683</v>
      </c>
      <c r="H61" s="19">
        <v>12709270.711999999</v>
      </c>
      <c r="I61" s="19">
        <v>18252142.554900002</v>
      </c>
      <c r="J61" s="19">
        <v>20288384.116640002</v>
      </c>
      <c r="K61" s="19">
        <v>20052192.255310003</v>
      </c>
      <c r="L61" s="19">
        <v>22034087.451000001</v>
      </c>
      <c r="M61" s="19">
        <v>22155500.922220003</v>
      </c>
      <c r="N61" s="19">
        <v>23511588.642000001</v>
      </c>
      <c r="O61" s="19">
        <v>18090321.112509999</v>
      </c>
      <c r="P61" s="19">
        <v>18459658.54905</v>
      </c>
      <c r="Q61" s="19">
        <v>19186057.233689997</v>
      </c>
      <c r="R61" s="19">
        <v>22315171.516210001</v>
      </c>
      <c r="S61" s="19">
        <v>32028533.704</v>
      </c>
      <c r="T61" s="19">
        <v>32162492.707000002</v>
      </c>
      <c r="U61" s="19">
        <v>32492632.798151001</v>
      </c>
      <c r="V61" s="19">
        <v>32378879.81064</v>
      </c>
      <c r="W61" s="19">
        <v>33287408.128690001</v>
      </c>
      <c r="X61" s="19">
        <v>32749168.282240003</v>
      </c>
      <c r="Y61" s="19">
        <v>32564673.345180001</v>
      </c>
    </row>
    <row r="62" spans="1:25" ht="14" x14ac:dyDescent="0.15">
      <c r="A62" s="21" t="s">
        <v>146</v>
      </c>
      <c r="B62" s="18" t="s">
        <v>46</v>
      </c>
      <c r="C62" s="18" t="s">
        <v>46</v>
      </c>
      <c r="D62" s="18" t="s">
        <v>46</v>
      </c>
      <c r="E62" s="18" t="s">
        <v>46</v>
      </c>
      <c r="F62" s="18" t="s">
        <v>46</v>
      </c>
      <c r="G62" s="19">
        <v>2815500.3530000001</v>
      </c>
      <c r="H62" s="19">
        <v>5041425.2760000005</v>
      </c>
      <c r="I62" s="19">
        <v>6680364.5360000003</v>
      </c>
      <c r="J62" s="19">
        <v>8018368.4230000004</v>
      </c>
      <c r="K62" s="19">
        <v>4499756.7010000004</v>
      </c>
      <c r="L62" s="19">
        <v>5989308.4819999998</v>
      </c>
      <c r="M62" s="19">
        <v>3648243.52</v>
      </c>
      <c r="N62" s="19">
        <v>3442317.3220000002</v>
      </c>
      <c r="O62" s="19">
        <v>1402549.6270009999</v>
      </c>
      <c r="P62" s="19">
        <v>1013990.11103</v>
      </c>
      <c r="Q62" s="19">
        <v>1022189.956</v>
      </c>
      <c r="R62" s="19">
        <v>1018803.54761</v>
      </c>
      <c r="S62" s="19">
        <v>982061.81799999997</v>
      </c>
      <c r="T62" s="19">
        <v>572555.54300000006</v>
      </c>
      <c r="U62" s="19">
        <v>567843.59600100003</v>
      </c>
      <c r="V62" s="19">
        <v>577280.50800000003</v>
      </c>
      <c r="W62" s="19">
        <v>507577.93200000003</v>
      </c>
      <c r="X62" s="19">
        <v>855932.43</v>
      </c>
      <c r="Y62" s="18" t="s">
        <v>46</v>
      </c>
    </row>
    <row r="63" spans="1:25" ht="14" x14ac:dyDescent="0.15">
      <c r="A63" s="21" t="s">
        <v>145</v>
      </c>
      <c r="B63" s="18" t="s">
        <v>46</v>
      </c>
      <c r="C63" s="18" t="s">
        <v>46</v>
      </c>
      <c r="D63" s="18" t="s">
        <v>46</v>
      </c>
      <c r="E63" s="18" t="s">
        <v>46</v>
      </c>
      <c r="F63" s="18" t="s">
        <v>46</v>
      </c>
      <c r="G63" s="19">
        <v>39095861.659815304</v>
      </c>
      <c r="H63" s="19">
        <v>36836056.9036275</v>
      </c>
      <c r="I63" s="19">
        <v>39380100.182453007</v>
      </c>
      <c r="J63" s="19">
        <v>36621025.118998401</v>
      </c>
      <c r="K63" s="19">
        <v>36003496.770197898</v>
      </c>
      <c r="L63" s="19">
        <v>39719387.759518094</v>
      </c>
      <c r="M63" s="19">
        <v>35325702.247658402</v>
      </c>
      <c r="N63" s="19">
        <v>25713018.028100498</v>
      </c>
      <c r="O63" s="19">
        <v>40658410.744128101</v>
      </c>
      <c r="P63" s="19">
        <v>40772776.005521007</v>
      </c>
      <c r="Q63" s="19">
        <v>42877726.146406002</v>
      </c>
      <c r="R63" s="19">
        <v>43547189.555745699</v>
      </c>
      <c r="S63" s="19">
        <v>42370594.101158999</v>
      </c>
      <c r="T63" s="19">
        <v>44006962.532214999</v>
      </c>
      <c r="U63" s="19">
        <v>46820858.094331004</v>
      </c>
      <c r="V63" s="19">
        <v>55372367.101500005</v>
      </c>
      <c r="W63" s="19">
        <v>59100085.423800007</v>
      </c>
      <c r="X63" s="19">
        <v>51534221.20183</v>
      </c>
      <c r="Y63" s="18" t="s">
        <v>46</v>
      </c>
    </row>
    <row r="64" spans="1:25" x14ac:dyDescent="0.15">
      <c r="A64" s="21" t="s">
        <v>144</v>
      </c>
      <c r="B64" s="19">
        <v>3500738.0660000001</v>
      </c>
      <c r="C64" s="19">
        <v>3635576.7069999999</v>
      </c>
      <c r="D64" s="19">
        <v>2121879.7590000001</v>
      </c>
      <c r="E64" s="19">
        <v>1825162.39</v>
      </c>
      <c r="F64" s="19">
        <v>1451645.8440699999</v>
      </c>
      <c r="G64" s="19">
        <v>1196957.942</v>
      </c>
      <c r="H64" s="19">
        <v>1347695.5966</v>
      </c>
      <c r="I64" s="19">
        <v>3676824.6466799998</v>
      </c>
      <c r="J64" s="19">
        <v>3025709.22248</v>
      </c>
      <c r="K64" s="19">
        <v>2106415.9710999997</v>
      </c>
      <c r="L64" s="19">
        <v>999978.58889000001</v>
      </c>
      <c r="M64" s="19">
        <v>861199.92584000004</v>
      </c>
      <c r="N64" s="19">
        <v>1904775.1839300001</v>
      </c>
      <c r="O64" s="19">
        <v>2687693.8132210001</v>
      </c>
      <c r="P64" s="19">
        <v>2950960.7106900001</v>
      </c>
      <c r="Q64" s="19">
        <v>2626718.6825700002</v>
      </c>
      <c r="R64" s="19">
        <v>2976885.3558299998</v>
      </c>
      <c r="S64" s="19">
        <v>2050286.34558</v>
      </c>
      <c r="T64" s="19">
        <v>2007398.5</v>
      </c>
      <c r="U64" s="19">
        <v>2101634.1444300003</v>
      </c>
      <c r="V64" s="19">
        <v>1898859.83402</v>
      </c>
      <c r="W64" s="19">
        <v>2710297.5880100001</v>
      </c>
      <c r="X64" s="19">
        <v>2529582.2761300001</v>
      </c>
      <c r="Y64" s="19">
        <v>3695510.6530100005</v>
      </c>
    </row>
    <row r="65" spans="1:25" x14ac:dyDescent="0.15">
      <c r="A65" s="21" t="s">
        <v>143</v>
      </c>
      <c r="B65" s="19">
        <v>837819.201</v>
      </c>
      <c r="C65" s="19">
        <v>1226859.652</v>
      </c>
      <c r="D65" s="19">
        <v>2023692.476</v>
      </c>
      <c r="E65" s="19">
        <v>1826762.53</v>
      </c>
      <c r="F65" s="19">
        <v>525174.30200000003</v>
      </c>
      <c r="G65" s="19">
        <v>690536.28</v>
      </c>
      <c r="H65" s="19">
        <v>1422283.281</v>
      </c>
      <c r="I65" s="19">
        <v>1210548.274</v>
      </c>
      <c r="J65" s="19">
        <v>262274.97859999997</v>
      </c>
      <c r="K65" s="19">
        <v>191518.26761000001</v>
      </c>
      <c r="L65" s="19">
        <v>208234.73423</v>
      </c>
      <c r="M65" s="19">
        <v>1915836.432</v>
      </c>
      <c r="N65" s="19">
        <v>2773045.3621999999</v>
      </c>
      <c r="O65" s="19">
        <v>3197803.4041999998</v>
      </c>
      <c r="P65" s="19">
        <v>2631390.4782100003</v>
      </c>
      <c r="Q65" s="19">
        <v>3801579.9853400001</v>
      </c>
      <c r="R65" s="19">
        <v>2873197.3109899997</v>
      </c>
      <c r="S65" s="19">
        <v>4372386.0022</v>
      </c>
      <c r="T65" s="19">
        <v>4074247.3810000001</v>
      </c>
      <c r="U65" s="19">
        <v>4129977.4210000001</v>
      </c>
      <c r="V65" s="19">
        <v>4820804.642310001</v>
      </c>
      <c r="W65" s="19">
        <v>4874694.7060000002</v>
      </c>
      <c r="X65" s="19">
        <v>3460730.4329000004</v>
      </c>
      <c r="Y65" s="19">
        <v>2399141.8949799999</v>
      </c>
    </row>
    <row r="66" spans="1:25" ht="14" x14ac:dyDescent="0.15">
      <c r="A66" s="21" t="s">
        <v>142</v>
      </c>
      <c r="B66" s="18" t="s">
        <v>46</v>
      </c>
      <c r="C66" s="18" t="s">
        <v>46</v>
      </c>
      <c r="D66" s="18" t="s">
        <v>46</v>
      </c>
      <c r="E66" s="18" t="s">
        <v>46</v>
      </c>
      <c r="F66" s="18" t="s">
        <v>46</v>
      </c>
      <c r="G66" s="19">
        <v>13956690.83391</v>
      </c>
      <c r="H66" s="19">
        <v>12469225.72689</v>
      </c>
      <c r="I66" s="19">
        <v>18763060.29487</v>
      </c>
      <c r="J66" s="19">
        <v>20676931.586849999</v>
      </c>
      <c r="K66" s="19">
        <v>24508606.87455</v>
      </c>
      <c r="L66" s="19">
        <v>29905905.561000001</v>
      </c>
      <c r="M66" s="19">
        <v>35809320.958000004</v>
      </c>
      <c r="N66" s="19">
        <v>38776898.242490001</v>
      </c>
      <c r="O66" s="19">
        <v>41109303.132030003</v>
      </c>
      <c r="P66" s="19">
        <v>42652398.074699998</v>
      </c>
      <c r="Q66" s="19">
        <v>48806890.429059997</v>
      </c>
      <c r="R66" s="19">
        <v>55849380.665370002</v>
      </c>
      <c r="S66" s="19">
        <v>62543411.438000001</v>
      </c>
      <c r="T66" s="19">
        <v>72391400.57536</v>
      </c>
      <c r="U66" s="19">
        <v>70721456.919160008</v>
      </c>
      <c r="V66" s="19">
        <v>72616028.009130001</v>
      </c>
      <c r="W66" s="19">
        <v>84696007.594999999</v>
      </c>
      <c r="X66" s="19">
        <v>84884584.691780001</v>
      </c>
      <c r="Y66" s="18" t="s">
        <v>46</v>
      </c>
    </row>
    <row r="67" spans="1:25" x14ac:dyDescent="0.15">
      <c r="A67" s="21" t="s">
        <v>29</v>
      </c>
      <c r="B67" s="18"/>
      <c r="C67" s="18"/>
      <c r="D67" s="18"/>
      <c r="E67" s="18"/>
      <c r="F67" s="18"/>
      <c r="G67" s="18"/>
      <c r="H67" s="18"/>
      <c r="I67" s="18"/>
      <c r="J67" s="18"/>
      <c r="K67" s="18"/>
      <c r="L67" s="18"/>
      <c r="M67" s="18"/>
      <c r="N67" s="18"/>
      <c r="O67" s="18"/>
      <c r="P67" s="18"/>
      <c r="Q67" s="18"/>
      <c r="R67" s="18"/>
      <c r="S67" s="18"/>
      <c r="T67" s="18"/>
      <c r="U67" s="18"/>
      <c r="V67" s="18"/>
      <c r="W67" s="18"/>
      <c r="X67" s="18"/>
      <c r="Y67" s="18"/>
    </row>
    <row r="68" spans="1:25" ht="14" x14ac:dyDescent="0.15">
      <c r="A68" s="21" t="s">
        <v>141</v>
      </c>
      <c r="B68" s="18" t="s">
        <v>46</v>
      </c>
      <c r="C68" s="18" t="s">
        <v>46</v>
      </c>
      <c r="D68" s="18" t="s">
        <v>46</v>
      </c>
      <c r="E68" s="18" t="s">
        <v>46</v>
      </c>
      <c r="F68" s="18" t="s">
        <v>46</v>
      </c>
      <c r="G68" s="19">
        <v>71295825.595965296</v>
      </c>
      <c r="H68" s="19">
        <v>69812068.767467499</v>
      </c>
      <c r="I68" s="19">
        <v>87922672.898895994</v>
      </c>
      <c r="J68" s="19">
        <v>88984467.767568409</v>
      </c>
      <c r="K68" s="19">
        <v>87332415.552977905</v>
      </c>
      <c r="L68" s="19">
        <v>98380420.485638112</v>
      </c>
      <c r="M68" s="19">
        <v>99725274.404208407</v>
      </c>
      <c r="N68" s="19">
        <v>96121359.781720504</v>
      </c>
      <c r="O68" s="19">
        <v>107146081.83209001</v>
      </c>
      <c r="P68" s="19">
        <v>108481173.92920101</v>
      </c>
      <c r="Q68" s="19">
        <v>118039218.606066</v>
      </c>
      <c r="R68" s="19">
        <v>128580627.950756</v>
      </c>
      <c r="S68" s="19">
        <v>144347273.40793899</v>
      </c>
      <c r="T68" s="19">
        <v>155215057.23957503</v>
      </c>
      <c r="U68" s="19">
        <v>156834402.97307301</v>
      </c>
      <c r="V68" s="19">
        <v>167664219.90561</v>
      </c>
      <c r="W68" s="19">
        <v>185176071.37451002</v>
      </c>
      <c r="X68" s="19">
        <v>176014219.31688002</v>
      </c>
      <c r="Y68" s="18" t="s">
        <v>46</v>
      </c>
    </row>
    <row r="69" spans="1:25" x14ac:dyDescent="0.15">
      <c r="A69" s="21" t="s">
        <v>29</v>
      </c>
      <c r="B69" s="18"/>
      <c r="C69" s="18"/>
      <c r="D69" s="18"/>
      <c r="E69" s="18"/>
      <c r="F69" s="18"/>
      <c r="G69" s="18"/>
      <c r="H69" s="18"/>
      <c r="I69" s="18"/>
      <c r="J69" s="18"/>
      <c r="K69" s="18"/>
      <c r="L69" s="18"/>
      <c r="M69" s="18"/>
      <c r="N69" s="18"/>
      <c r="O69" s="18"/>
      <c r="P69" s="18"/>
      <c r="Q69" s="18"/>
      <c r="R69" s="18"/>
      <c r="S69" s="18"/>
      <c r="T69" s="18"/>
      <c r="U69" s="18"/>
      <c r="V69" s="18"/>
      <c r="W69" s="18"/>
      <c r="X69" s="18"/>
      <c r="Y69" s="18"/>
    </row>
    <row r="70" spans="1:25" ht="14" x14ac:dyDescent="0.15">
      <c r="A70" s="20" t="s">
        <v>140</v>
      </c>
      <c r="B70" s="18" t="s">
        <v>46</v>
      </c>
      <c r="C70" s="18" t="s">
        <v>46</v>
      </c>
      <c r="D70" s="18" t="s">
        <v>46</v>
      </c>
      <c r="E70" s="18" t="s">
        <v>46</v>
      </c>
      <c r="F70" s="18" t="s">
        <v>46</v>
      </c>
      <c r="G70" s="19">
        <v>2029949392.49245</v>
      </c>
      <c r="H70" s="19">
        <v>2236726968.4814501</v>
      </c>
      <c r="I70" s="19">
        <v>2422423757.2420001</v>
      </c>
      <c r="J70" s="19">
        <v>2605844517.6900001</v>
      </c>
      <c r="K70" s="19">
        <v>2711696143.1379905</v>
      </c>
      <c r="L70" s="19">
        <v>2776922236.2007098</v>
      </c>
      <c r="M70" s="19">
        <v>2854602731.4777403</v>
      </c>
      <c r="N70" s="19">
        <v>2926063227.7040601</v>
      </c>
      <c r="O70" s="19">
        <v>2969079315.56182</v>
      </c>
      <c r="P70" s="19">
        <v>3092243811.9196701</v>
      </c>
      <c r="Q70" s="19">
        <v>3246985330.7123904</v>
      </c>
      <c r="R70" s="19">
        <v>3278458567.34937</v>
      </c>
      <c r="S70" s="19">
        <v>3342338670.1557202</v>
      </c>
      <c r="T70" s="19">
        <v>3480866806.2100897</v>
      </c>
      <c r="U70" s="19">
        <v>3551973005.2309303</v>
      </c>
      <c r="V70" s="19">
        <v>3728873829.33039</v>
      </c>
      <c r="W70" s="19">
        <v>3894066421.4974904</v>
      </c>
      <c r="X70" s="19">
        <v>3953976620.9861202</v>
      </c>
      <c r="Y70" s="18" t="s">
        <v>46</v>
      </c>
    </row>
    <row r="71" spans="1:25" x14ac:dyDescent="0.15">
      <c r="A71" s="17"/>
    </row>
    <row r="74" spans="1:25" ht="15" x14ac:dyDescent="0.2">
      <c r="A74" s="25" t="s">
        <v>470</v>
      </c>
      <c r="B74" s="25" t="s">
        <v>471</v>
      </c>
    </row>
    <row r="75" spans="1:25" ht="15" x14ac:dyDescent="0.2">
      <c r="A75" s="2" t="s">
        <v>673</v>
      </c>
      <c r="B75" s="26" t="s">
        <v>674</v>
      </c>
    </row>
    <row r="76" spans="1:25" ht="15" x14ac:dyDescent="0.2">
      <c r="A76" s="2"/>
      <c r="B76" s="26"/>
    </row>
    <row r="77" spans="1:25" ht="15" x14ac:dyDescent="0.2">
      <c r="A77" s="2"/>
      <c r="B77" s="26" t="s">
        <v>675</v>
      </c>
    </row>
    <row r="78" spans="1:25" ht="15" x14ac:dyDescent="0.2">
      <c r="A78" s="2" t="s">
        <v>676</v>
      </c>
      <c r="B78" s="26" t="s">
        <v>677</v>
      </c>
    </row>
    <row r="79" spans="1:25" ht="15" x14ac:dyDescent="0.2">
      <c r="A79" s="2"/>
      <c r="B79" s="26"/>
    </row>
    <row r="80" spans="1:25" ht="15" x14ac:dyDescent="0.2">
      <c r="A80" s="2"/>
      <c r="B80" s="26" t="s">
        <v>678</v>
      </c>
    </row>
    <row r="81" spans="1:2" ht="15" x14ac:dyDescent="0.2">
      <c r="A81" s="2" t="s">
        <v>679</v>
      </c>
      <c r="B81" s="26" t="s">
        <v>680</v>
      </c>
    </row>
    <row r="82" spans="1:2" ht="15" x14ac:dyDescent="0.2">
      <c r="A82" s="2"/>
      <c r="B82" s="26"/>
    </row>
    <row r="83" spans="1:2" ht="15" x14ac:dyDescent="0.2">
      <c r="A83" s="2"/>
      <c r="B83" s="26" t="s">
        <v>681</v>
      </c>
    </row>
    <row r="84" spans="1:2" ht="15" x14ac:dyDescent="0.2">
      <c r="A84" s="2" t="s">
        <v>496</v>
      </c>
      <c r="B84" s="26" t="s">
        <v>497</v>
      </c>
    </row>
    <row r="85" spans="1:2" ht="15" x14ac:dyDescent="0.2">
      <c r="A85" s="2"/>
      <c r="B85" s="26"/>
    </row>
    <row r="86" spans="1:2" ht="15" x14ac:dyDescent="0.2">
      <c r="A86" s="2"/>
      <c r="B86" s="26" t="s">
        <v>682</v>
      </c>
    </row>
    <row r="87" spans="1:2" ht="15" x14ac:dyDescent="0.2">
      <c r="A87" s="2" t="s">
        <v>683</v>
      </c>
      <c r="B87" s="26" t="s">
        <v>684</v>
      </c>
    </row>
    <row r="88" spans="1:2" ht="15" x14ac:dyDescent="0.2">
      <c r="A88" s="2"/>
      <c r="B88" s="26"/>
    </row>
    <row r="89" spans="1:2" ht="15" x14ac:dyDescent="0.2">
      <c r="A89" s="2"/>
      <c r="B89" s="26" t="s">
        <v>685</v>
      </c>
    </row>
    <row r="90" spans="1:2" ht="15" x14ac:dyDescent="0.2">
      <c r="A90" s="2" t="s">
        <v>686</v>
      </c>
      <c r="B90" s="26" t="s">
        <v>517</v>
      </c>
    </row>
    <row r="91" spans="1:2" ht="15" x14ac:dyDescent="0.2">
      <c r="A91" s="2"/>
      <c r="B91" s="26"/>
    </row>
    <row r="92" spans="1:2" ht="15" x14ac:dyDescent="0.2">
      <c r="A92" s="2"/>
      <c r="B92" s="26" t="s">
        <v>687</v>
      </c>
    </row>
    <row r="93" spans="1:2" ht="15" x14ac:dyDescent="0.2">
      <c r="A93" s="2" t="s">
        <v>688</v>
      </c>
      <c r="B93" s="26" t="s">
        <v>689</v>
      </c>
    </row>
    <row r="94" spans="1:2" ht="15" x14ac:dyDescent="0.2">
      <c r="A94" s="2"/>
      <c r="B94" s="26"/>
    </row>
    <row r="95" spans="1:2" ht="15" x14ac:dyDescent="0.2">
      <c r="A95" s="2"/>
      <c r="B95" s="26" t="s">
        <v>690</v>
      </c>
    </row>
    <row r="96" spans="1:2" ht="15" x14ac:dyDescent="0.2">
      <c r="A96" s="2" t="s">
        <v>691</v>
      </c>
      <c r="B96" s="26" t="s">
        <v>692</v>
      </c>
    </row>
    <row r="97" spans="1:2" ht="15" x14ac:dyDescent="0.2">
      <c r="A97" s="2"/>
      <c r="B97" s="26"/>
    </row>
    <row r="98" spans="1:2" ht="15" x14ac:dyDescent="0.2">
      <c r="A98" s="2"/>
      <c r="B98" s="26" t="s">
        <v>693</v>
      </c>
    </row>
    <row r="99" spans="1:2" ht="15" x14ac:dyDescent="0.2">
      <c r="A99" s="2" t="s">
        <v>694</v>
      </c>
      <c r="B99" s="26" t="s">
        <v>695</v>
      </c>
    </row>
    <row r="100" spans="1:2" ht="15" x14ac:dyDescent="0.2">
      <c r="A100" s="2"/>
      <c r="B100" s="26"/>
    </row>
    <row r="101" spans="1:2" ht="15" x14ac:dyDescent="0.2">
      <c r="A101" s="2"/>
      <c r="B101" s="26" t="s">
        <v>696</v>
      </c>
    </row>
    <row r="102" spans="1:2" ht="15" x14ac:dyDescent="0.2">
      <c r="A102" s="2" t="s">
        <v>697</v>
      </c>
      <c r="B102" s="26" t="s">
        <v>698</v>
      </c>
    </row>
    <row r="103" spans="1:2" ht="15" x14ac:dyDescent="0.2">
      <c r="A103" s="2"/>
      <c r="B103" s="26"/>
    </row>
    <row r="104" spans="1:2" ht="15" x14ac:dyDescent="0.2">
      <c r="A104" s="2"/>
      <c r="B104" s="26" t="s">
        <v>699</v>
      </c>
    </row>
    <row r="105" spans="1:2" ht="15" x14ac:dyDescent="0.2">
      <c r="A105" s="2" t="s">
        <v>700</v>
      </c>
      <c r="B105" s="26" t="s">
        <v>701</v>
      </c>
    </row>
    <row r="106" spans="1:2" ht="15" x14ac:dyDescent="0.2">
      <c r="A106" s="2"/>
      <c r="B106" s="26"/>
    </row>
    <row r="107" spans="1:2" ht="15" x14ac:dyDescent="0.2">
      <c r="A107" s="2"/>
      <c r="B107" s="26" t="s">
        <v>702</v>
      </c>
    </row>
    <row r="108" spans="1:2" ht="15" x14ac:dyDescent="0.2">
      <c r="A108" s="2" t="s">
        <v>703</v>
      </c>
      <c r="B108" s="26" t="s">
        <v>704</v>
      </c>
    </row>
    <row r="109" spans="1:2" ht="15" x14ac:dyDescent="0.2">
      <c r="A109" s="2"/>
      <c r="B109" s="26"/>
    </row>
    <row r="110" spans="1:2" ht="15" x14ac:dyDescent="0.2">
      <c r="A110" s="2"/>
      <c r="B110" s="26" t="s">
        <v>705</v>
      </c>
    </row>
    <row r="111" spans="1:2" ht="15" x14ac:dyDescent="0.2">
      <c r="A111" s="2" t="s">
        <v>706</v>
      </c>
      <c r="B111" s="26" t="s">
        <v>707</v>
      </c>
    </row>
    <row r="112" spans="1:2" ht="15" x14ac:dyDescent="0.2">
      <c r="A112" s="2"/>
      <c r="B112" s="26"/>
    </row>
    <row r="113" spans="1:2" ht="15" x14ac:dyDescent="0.2">
      <c r="A113" s="2"/>
      <c r="B113" s="26" t="s">
        <v>708</v>
      </c>
    </row>
    <row r="114" spans="1:2" ht="15" x14ac:dyDescent="0.2">
      <c r="A114" s="2" t="s">
        <v>709</v>
      </c>
      <c r="B114" s="26" t="s">
        <v>710</v>
      </c>
    </row>
    <row r="115" spans="1:2" ht="15" x14ac:dyDescent="0.2">
      <c r="A115" s="2"/>
      <c r="B115" s="26"/>
    </row>
    <row r="116" spans="1:2" ht="15" x14ac:dyDescent="0.2">
      <c r="A116" s="2"/>
      <c r="B116" s="26" t="s">
        <v>711</v>
      </c>
    </row>
    <row r="117" spans="1:2" ht="15" x14ac:dyDescent="0.2">
      <c r="A117" s="2" t="s">
        <v>563</v>
      </c>
      <c r="B117" s="26" t="s">
        <v>564</v>
      </c>
    </row>
    <row r="118" spans="1:2" ht="15" x14ac:dyDescent="0.2">
      <c r="A118" s="2"/>
      <c r="B118" s="26"/>
    </row>
    <row r="119" spans="1:2" ht="15" x14ac:dyDescent="0.2">
      <c r="A119" s="2"/>
      <c r="B119" s="26" t="s">
        <v>712</v>
      </c>
    </row>
    <row r="120" spans="1:2" ht="15" x14ac:dyDescent="0.2">
      <c r="A120" s="2" t="s">
        <v>713</v>
      </c>
      <c r="B120" s="26" t="s">
        <v>714</v>
      </c>
    </row>
    <row r="121" spans="1:2" ht="15" x14ac:dyDescent="0.2">
      <c r="A121" s="2"/>
      <c r="B121" s="26"/>
    </row>
    <row r="122" spans="1:2" ht="15" x14ac:dyDescent="0.2">
      <c r="A122" s="2"/>
      <c r="B122" s="26" t="s">
        <v>715</v>
      </c>
    </row>
    <row r="123" spans="1:2" ht="15" x14ac:dyDescent="0.2">
      <c r="A123" s="2" t="s">
        <v>716</v>
      </c>
      <c r="B123" s="26" t="s">
        <v>717</v>
      </c>
    </row>
    <row r="124" spans="1:2" ht="15" x14ac:dyDescent="0.2">
      <c r="A124" s="2"/>
      <c r="B124" s="26"/>
    </row>
    <row r="125" spans="1:2" ht="15" x14ac:dyDescent="0.2">
      <c r="A125" s="2"/>
      <c r="B125" s="26" t="s">
        <v>718</v>
      </c>
    </row>
    <row r="126" spans="1:2" ht="15" x14ac:dyDescent="0.2">
      <c r="A126" s="2" t="s">
        <v>581</v>
      </c>
      <c r="B126" s="26" t="s">
        <v>582</v>
      </c>
    </row>
    <row r="127" spans="1:2" ht="15" x14ac:dyDescent="0.2">
      <c r="A127" s="2"/>
      <c r="B127" s="26"/>
    </row>
    <row r="128" spans="1:2" ht="15" x14ac:dyDescent="0.2">
      <c r="A128" s="2"/>
      <c r="B128" s="26" t="s">
        <v>719</v>
      </c>
    </row>
    <row r="129" spans="1:2" ht="15" x14ac:dyDescent="0.2">
      <c r="A129" s="2" t="s">
        <v>584</v>
      </c>
      <c r="B129" s="26" t="s">
        <v>585</v>
      </c>
    </row>
    <row r="130" spans="1:2" ht="15" x14ac:dyDescent="0.2">
      <c r="A130" s="2"/>
      <c r="B130" s="26"/>
    </row>
    <row r="131" spans="1:2" ht="15" x14ac:dyDescent="0.2">
      <c r="A131" s="2"/>
      <c r="B131" s="26" t="s">
        <v>720</v>
      </c>
    </row>
    <row r="132" spans="1:2" ht="15" x14ac:dyDescent="0.2">
      <c r="A132" s="2" t="s">
        <v>721</v>
      </c>
      <c r="B132" s="26" t="s">
        <v>722</v>
      </c>
    </row>
    <row r="133" spans="1:2" ht="15" x14ac:dyDescent="0.2">
      <c r="A133" s="2"/>
      <c r="B133" s="26"/>
    </row>
    <row r="134" spans="1:2" ht="15" x14ac:dyDescent="0.2">
      <c r="A134" s="2"/>
      <c r="B134" s="26" t="s">
        <v>723</v>
      </c>
    </row>
    <row r="135" spans="1:2" ht="15" x14ac:dyDescent="0.2">
      <c r="A135" s="2" t="s">
        <v>724</v>
      </c>
      <c r="B135" s="26" t="s">
        <v>725</v>
      </c>
    </row>
    <row r="136" spans="1:2" ht="15" x14ac:dyDescent="0.2">
      <c r="A136" s="2"/>
      <c r="B136" s="26"/>
    </row>
    <row r="137" spans="1:2" ht="15" x14ac:dyDescent="0.2">
      <c r="A137" s="2"/>
      <c r="B137" s="26" t="s">
        <v>726</v>
      </c>
    </row>
    <row r="138" spans="1:2" ht="15" x14ac:dyDescent="0.2">
      <c r="A138" s="2" t="s">
        <v>727</v>
      </c>
      <c r="B138" s="26" t="s">
        <v>728</v>
      </c>
    </row>
    <row r="139" spans="1:2" ht="15" x14ac:dyDescent="0.2">
      <c r="A139" s="2"/>
      <c r="B139" s="26"/>
    </row>
    <row r="140" spans="1:2" ht="15" x14ac:dyDescent="0.2">
      <c r="A140" s="2"/>
      <c r="B140" s="26" t="s">
        <v>729</v>
      </c>
    </row>
    <row r="141" spans="1:2" ht="15" x14ac:dyDescent="0.2">
      <c r="A141" s="2" t="s">
        <v>602</v>
      </c>
      <c r="B141" s="26" t="s">
        <v>603</v>
      </c>
    </row>
    <row r="142" spans="1:2" ht="15" x14ac:dyDescent="0.2">
      <c r="A142" s="2"/>
      <c r="B142" s="26"/>
    </row>
    <row r="143" spans="1:2" ht="15" x14ac:dyDescent="0.2">
      <c r="A143" s="2"/>
      <c r="B143" s="26" t="s">
        <v>604</v>
      </c>
    </row>
    <row r="144" spans="1:2" ht="15" x14ac:dyDescent="0.2">
      <c r="A144" s="2" t="s">
        <v>730</v>
      </c>
      <c r="B144" s="26" t="s">
        <v>731</v>
      </c>
    </row>
    <row r="145" spans="1:2" ht="15" x14ac:dyDescent="0.2">
      <c r="A145" s="2"/>
      <c r="B145" s="26"/>
    </row>
    <row r="146" spans="1:2" ht="15" x14ac:dyDescent="0.2">
      <c r="A146" s="2"/>
      <c r="B146" s="26" t="s">
        <v>732</v>
      </c>
    </row>
    <row r="147" spans="1:2" ht="15" x14ac:dyDescent="0.2">
      <c r="A147" s="2" t="s">
        <v>733</v>
      </c>
      <c r="B147" s="26" t="s">
        <v>734</v>
      </c>
    </row>
    <row r="148" spans="1:2" ht="15" x14ac:dyDescent="0.2">
      <c r="A148" s="2"/>
      <c r="B148" s="26"/>
    </row>
    <row r="149" spans="1:2" ht="15" x14ac:dyDescent="0.2">
      <c r="A149" s="2"/>
      <c r="B149" s="26" t="s">
        <v>735</v>
      </c>
    </row>
    <row r="150" spans="1:2" ht="15" x14ac:dyDescent="0.2">
      <c r="A150" s="2" t="s">
        <v>736</v>
      </c>
      <c r="B150" s="26" t="s">
        <v>737</v>
      </c>
    </row>
    <row r="151" spans="1:2" ht="15" x14ac:dyDescent="0.2">
      <c r="A151" s="2"/>
      <c r="B151" s="26"/>
    </row>
    <row r="152" spans="1:2" ht="15" x14ac:dyDescent="0.2">
      <c r="A152" s="2"/>
      <c r="B152" s="26" t="s">
        <v>738</v>
      </c>
    </row>
    <row r="153" spans="1:2" ht="15" x14ac:dyDescent="0.2">
      <c r="A153" s="2" t="s">
        <v>739</v>
      </c>
      <c r="B153" s="26" t="s">
        <v>740</v>
      </c>
    </row>
    <row r="154" spans="1:2" ht="15" x14ac:dyDescent="0.2">
      <c r="A154" s="2"/>
      <c r="B154" s="26"/>
    </row>
    <row r="155" spans="1:2" ht="15" x14ac:dyDescent="0.2">
      <c r="A155" s="2"/>
      <c r="B155" s="26" t="s">
        <v>741</v>
      </c>
    </row>
    <row r="156" spans="1:2" ht="15" x14ac:dyDescent="0.2">
      <c r="A156" s="2" t="s">
        <v>742</v>
      </c>
      <c r="B156" s="26" t="s">
        <v>743</v>
      </c>
    </row>
    <row r="157" spans="1:2" ht="15" x14ac:dyDescent="0.2">
      <c r="A157" s="2"/>
      <c r="B157" s="26"/>
    </row>
    <row r="158" spans="1:2" ht="15" x14ac:dyDescent="0.2">
      <c r="A158" s="2"/>
      <c r="B158" s="26" t="s">
        <v>744</v>
      </c>
    </row>
    <row r="159" spans="1:2" ht="15" x14ac:dyDescent="0.2">
      <c r="A159" s="2" t="s">
        <v>745</v>
      </c>
      <c r="B159" s="26" t="s">
        <v>746</v>
      </c>
    </row>
    <row r="160" spans="1:2" ht="15" x14ac:dyDescent="0.2">
      <c r="A160" s="2"/>
      <c r="B160" s="26"/>
    </row>
    <row r="161" spans="1:2" ht="15" x14ac:dyDescent="0.2">
      <c r="A161" s="2"/>
      <c r="B161" s="26" t="s">
        <v>747</v>
      </c>
    </row>
    <row r="162" spans="1:2" ht="15" x14ac:dyDescent="0.2">
      <c r="A162" s="2" t="s">
        <v>748</v>
      </c>
      <c r="B162" s="26" t="s">
        <v>749</v>
      </c>
    </row>
    <row r="163" spans="1:2" ht="15" x14ac:dyDescent="0.2">
      <c r="A163" s="2"/>
      <c r="B163" s="26"/>
    </row>
    <row r="164" spans="1:2" ht="15" x14ac:dyDescent="0.2">
      <c r="A164" s="2"/>
      <c r="B164" s="26" t="s">
        <v>750</v>
      </c>
    </row>
    <row r="165" spans="1:2" ht="15" x14ac:dyDescent="0.2">
      <c r="A165" s="2" t="s">
        <v>632</v>
      </c>
      <c r="B165" s="26" t="s">
        <v>633</v>
      </c>
    </row>
    <row r="166" spans="1:2" ht="15" x14ac:dyDescent="0.2">
      <c r="A166" s="2"/>
      <c r="B166" s="26"/>
    </row>
    <row r="167" spans="1:2" ht="15" x14ac:dyDescent="0.2">
      <c r="A167" s="2"/>
      <c r="B167" s="26" t="s">
        <v>751</v>
      </c>
    </row>
    <row r="168" spans="1:2" ht="15" x14ac:dyDescent="0.2">
      <c r="A168" s="2" t="s">
        <v>638</v>
      </c>
      <c r="B168" s="26" t="s">
        <v>639</v>
      </c>
    </row>
    <row r="169" spans="1:2" ht="15" x14ac:dyDescent="0.2">
      <c r="A169" s="2"/>
      <c r="B169" s="26"/>
    </row>
    <row r="170" spans="1:2" ht="15" x14ac:dyDescent="0.2">
      <c r="A170" s="2"/>
      <c r="B170" s="26" t="s">
        <v>752</v>
      </c>
    </row>
    <row r="171" spans="1:2" ht="15" x14ac:dyDescent="0.2">
      <c r="A171" s="2" t="s">
        <v>753</v>
      </c>
      <c r="B171" s="26" t="s">
        <v>485</v>
      </c>
    </row>
    <row r="172" spans="1:2" ht="15" x14ac:dyDescent="0.2">
      <c r="A172" s="2"/>
      <c r="B172" s="26"/>
    </row>
    <row r="173" spans="1:2" ht="15" x14ac:dyDescent="0.2">
      <c r="A173" s="2"/>
      <c r="B173" s="26" t="s">
        <v>754</v>
      </c>
    </row>
    <row r="174" spans="1:2" ht="15" x14ac:dyDescent="0.2">
      <c r="A174" s="2" t="s">
        <v>644</v>
      </c>
      <c r="B174" s="26" t="s">
        <v>645</v>
      </c>
    </row>
    <row r="175" spans="1:2" ht="15" x14ac:dyDescent="0.2">
      <c r="A175" s="2"/>
      <c r="B175" s="26"/>
    </row>
    <row r="176" spans="1:2" ht="15" x14ac:dyDescent="0.2">
      <c r="A176" s="2"/>
      <c r="B176" s="26" t="s">
        <v>755</v>
      </c>
    </row>
    <row r="177" spans="1:2" ht="15" x14ac:dyDescent="0.2">
      <c r="A177" s="2" t="s">
        <v>756</v>
      </c>
      <c r="B177" s="26" t="s">
        <v>757</v>
      </c>
    </row>
    <row r="178" spans="1:2" ht="15" x14ac:dyDescent="0.2">
      <c r="A178" s="2"/>
      <c r="B178" s="26"/>
    </row>
    <row r="179" spans="1:2" ht="15" x14ac:dyDescent="0.2">
      <c r="A179" s="2"/>
      <c r="B179" s="26" t="s">
        <v>758</v>
      </c>
    </row>
    <row r="180" spans="1:2" ht="15" x14ac:dyDescent="0.2">
      <c r="A180" s="2" t="s">
        <v>759</v>
      </c>
      <c r="B180" s="26" t="s">
        <v>648</v>
      </c>
    </row>
    <row r="181" spans="1:2" ht="15" x14ac:dyDescent="0.2">
      <c r="A181" s="2"/>
      <c r="B181" s="26"/>
    </row>
    <row r="182" spans="1:2" ht="15" x14ac:dyDescent="0.2">
      <c r="A182" s="2"/>
      <c r="B182" s="26" t="s">
        <v>760</v>
      </c>
    </row>
    <row r="183" spans="1:2" ht="15" x14ac:dyDescent="0.2">
      <c r="A183" s="2" t="s">
        <v>761</v>
      </c>
      <c r="B183" s="26" t="s">
        <v>762</v>
      </c>
    </row>
    <row r="184" spans="1:2" ht="15" x14ac:dyDescent="0.2">
      <c r="A184" s="2"/>
      <c r="B184" s="26"/>
    </row>
    <row r="185" spans="1:2" ht="15" x14ac:dyDescent="0.2">
      <c r="A185" s="2"/>
      <c r="B185" s="26" t="s">
        <v>763</v>
      </c>
    </row>
    <row r="186" spans="1:2" ht="15" x14ac:dyDescent="0.2">
      <c r="A186" s="2" t="s">
        <v>764</v>
      </c>
      <c r="B186" s="26" t="s">
        <v>765</v>
      </c>
    </row>
    <row r="187" spans="1:2" ht="15" x14ac:dyDescent="0.2">
      <c r="A187" s="2"/>
      <c r="B187" s="26"/>
    </row>
    <row r="188" spans="1:2" ht="15" x14ac:dyDescent="0.2">
      <c r="A188" s="2"/>
      <c r="B188" s="26" t="s">
        <v>766</v>
      </c>
    </row>
    <row r="189" spans="1:2" ht="15" x14ac:dyDescent="0.2">
      <c r="A189" s="2" t="s">
        <v>767</v>
      </c>
      <c r="B189" s="26" t="s">
        <v>651</v>
      </c>
    </row>
    <row r="190" spans="1:2" ht="15" x14ac:dyDescent="0.2">
      <c r="A190" s="2"/>
      <c r="B190" s="26"/>
    </row>
    <row r="191" spans="1:2" ht="15" x14ac:dyDescent="0.2">
      <c r="A191" s="2"/>
      <c r="B191" s="26" t="s">
        <v>768</v>
      </c>
    </row>
    <row r="192" spans="1:2" ht="15" x14ac:dyDescent="0.2">
      <c r="A192" s="2" t="s">
        <v>769</v>
      </c>
      <c r="B192" s="26" t="s">
        <v>770</v>
      </c>
    </row>
    <row r="193" spans="1:2" ht="15" x14ac:dyDescent="0.2">
      <c r="A193" s="2"/>
      <c r="B193" s="26"/>
    </row>
    <row r="194" spans="1:2" ht="15" x14ac:dyDescent="0.2">
      <c r="A194" s="2"/>
      <c r="B194" s="26" t="s">
        <v>771</v>
      </c>
    </row>
    <row r="195" spans="1:2" ht="15" x14ac:dyDescent="0.2">
      <c r="A195" s="2" t="s">
        <v>772</v>
      </c>
      <c r="B195" s="26" t="s">
        <v>773</v>
      </c>
    </row>
    <row r="196" spans="1:2" ht="15" x14ac:dyDescent="0.2">
      <c r="A196" s="2"/>
      <c r="B196" s="26"/>
    </row>
    <row r="197" spans="1:2" ht="15" x14ac:dyDescent="0.2">
      <c r="A197" s="2"/>
      <c r="B197" s="26" t="s">
        <v>774</v>
      </c>
    </row>
    <row r="198" spans="1:2" ht="15" x14ac:dyDescent="0.2">
      <c r="A198" s="2" t="s">
        <v>775</v>
      </c>
      <c r="B198" s="26" t="s">
        <v>776</v>
      </c>
    </row>
    <row r="199" spans="1:2" ht="15" x14ac:dyDescent="0.2">
      <c r="A199" s="2"/>
      <c r="B199" s="26"/>
    </row>
    <row r="200" spans="1:2" ht="15" x14ac:dyDescent="0.2">
      <c r="A200" s="2"/>
      <c r="B200" s="26" t="s">
        <v>777</v>
      </c>
    </row>
  </sheetData>
  <mergeCells count="45">
    <mergeCell ref="A99:A101"/>
    <mergeCell ref="A1:D1"/>
    <mergeCell ref="A7:Y7"/>
    <mergeCell ref="A2:Y2"/>
    <mergeCell ref="A75:A77"/>
    <mergeCell ref="A78:A80"/>
    <mergeCell ref="A81:A83"/>
    <mergeCell ref="A84:A86"/>
    <mergeCell ref="A87:A89"/>
    <mergeCell ref="A90:A92"/>
    <mergeCell ref="A93:A95"/>
    <mergeCell ref="A96:A98"/>
    <mergeCell ref="A135:A137"/>
    <mergeCell ref="A102:A104"/>
    <mergeCell ref="A105:A107"/>
    <mergeCell ref="A108:A110"/>
    <mergeCell ref="A111:A113"/>
    <mergeCell ref="A114:A116"/>
    <mergeCell ref="A117:A119"/>
    <mergeCell ref="A120:A122"/>
    <mergeCell ref="A123:A125"/>
    <mergeCell ref="A126:A128"/>
    <mergeCell ref="A129:A131"/>
    <mergeCell ref="A132:A134"/>
    <mergeCell ref="A171:A173"/>
    <mergeCell ref="A138:A140"/>
    <mergeCell ref="A141:A143"/>
    <mergeCell ref="A144:A146"/>
    <mergeCell ref="A147:A149"/>
    <mergeCell ref="A150:A152"/>
    <mergeCell ref="A153:A155"/>
    <mergeCell ref="A156:A158"/>
    <mergeCell ref="A159:A161"/>
    <mergeCell ref="A162:A164"/>
    <mergeCell ref="A165:A167"/>
    <mergeCell ref="A168:A170"/>
    <mergeCell ref="A192:A194"/>
    <mergeCell ref="A195:A197"/>
    <mergeCell ref="A198:A200"/>
    <mergeCell ref="A174:A176"/>
    <mergeCell ref="A177:A179"/>
    <mergeCell ref="A180:A182"/>
    <mergeCell ref="A183:A185"/>
    <mergeCell ref="A186:A188"/>
    <mergeCell ref="A189:A191"/>
  </mergeCells>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50"/>
  <sheetViews>
    <sheetView topLeftCell="C6" zoomScaleNormal="100" workbookViewId="0">
      <selection activeCell="D34" sqref="D34"/>
    </sheetView>
  </sheetViews>
  <sheetFormatPr baseColWidth="10" defaultRowHeight="13" x14ac:dyDescent="0.15"/>
  <cols>
    <col min="1" max="1" width="48.5" style="16" customWidth="1"/>
    <col min="2" max="25" width="17.5" style="16" customWidth="1"/>
    <col min="26" max="16384" width="10.83203125" style="16"/>
  </cols>
  <sheetData>
    <row r="1" spans="1:25" ht="40" customHeight="1" x14ac:dyDescent="0.15">
      <c r="A1" s="35"/>
      <c r="B1" s="36"/>
      <c r="C1" s="36"/>
      <c r="D1" s="36"/>
    </row>
    <row r="2" spans="1:25" ht="30" customHeight="1" x14ac:dyDescent="0.2">
      <c r="A2" s="33" t="s">
        <v>229</v>
      </c>
      <c r="B2" s="34"/>
      <c r="C2" s="34"/>
      <c r="D2" s="34"/>
      <c r="E2" s="34"/>
      <c r="F2" s="34"/>
      <c r="G2" s="34"/>
      <c r="H2" s="34"/>
      <c r="I2" s="34"/>
      <c r="J2" s="34"/>
      <c r="K2" s="34"/>
      <c r="L2" s="34"/>
      <c r="M2" s="34"/>
      <c r="N2" s="34"/>
      <c r="O2" s="34"/>
      <c r="P2" s="34"/>
      <c r="Q2" s="34"/>
      <c r="R2" s="34"/>
      <c r="S2" s="34"/>
      <c r="T2" s="34"/>
      <c r="U2" s="34"/>
      <c r="V2" s="34"/>
      <c r="W2" s="34"/>
      <c r="X2" s="34"/>
      <c r="Y2" s="34"/>
    </row>
    <row r="3" spans="1:25" x14ac:dyDescent="0.15">
      <c r="A3" s="21" t="s">
        <v>1</v>
      </c>
    </row>
    <row r="5" spans="1:25" x14ac:dyDescent="0.15">
      <c r="A5" s="21" t="s">
        <v>2</v>
      </c>
      <c r="B5" s="17"/>
    </row>
    <row r="6" spans="1:25" ht="112" x14ac:dyDescent="0.15">
      <c r="A6" s="17" t="s">
        <v>138</v>
      </c>
    </row>
    <row r="7" spans="1:25" x14ac:dyDescent="0.15">
      <c r="A7" s="37"/>
      <c r="B7" s="36"/>
      <c r="C7" s="36"/>
      <c r="D7" s="36"/>
      <c r="E7" s="36"/>
      <c r="F7" s="36"/>
      <c r="G7" s="36"/>
      <c r="H7" s="36"/>
      <c r="I7" s="36"/>
      <c r="J7" s="36"/>
      <c r="K7" s="36"/>
      <c r="L7" s="36"/>
      <c r="M7" s="36"/>
      <c r="N7" s="36"/>
      <c r="O7" s="36"/>
      <c r="P7" s="36"/>
      <c r="Q7" s="36"/>
      <c r="R7" s="36"/>
      <c r="S7" s="36"/>
      <c r="T7" s="36"/>
      <c r="U7" s="36"/>
      <c r="V7" s="36"/>
      <c r="W7" s="36"/>
      <c r="X7" s="36"/>
      <c r="Y7" s="36"/>
    </row>
    <row r="8" spans="1:25" ht="14" x14ac:dyDescent="0.15">
      <c r="A8" s="23"/>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c r="Y8" s="4" t="s">
        <v>26</v>
      </c>
    </row>
    <row r="9" spans="1:25" x14ac:dyDescent="0.15">
      <c r="A9" s="21" t="s">
        <v>27</v>
      </c>
      <c r="B9" s="22">
        <v>35430</v>
      </c>
      <c r="C9" s="22">
        <v>35795</v>
      </c>
      <c r="D9" s="22">
        <v>36160</v>
      </c>
      <c r="E9" s="22">
        <v>36525</v>
      </c>
      <c r="F9" s="22">
        <v>36891</v>
      </c>
      <c r="G9" s="22">
        <v>37256</v>
      </c>
      <c r="H9" s="22">
        <v>37621</v>
      </c>
      <c r="I9" s="22">
        <v>37986</v>
      </c>
      <c r="J9" s="22">
        <v>38352</v>
      </c>
      <c r="K9" s="22">
        <v>38717</v>
      </c>
      <c r="L9" s="22">
        <v>39082</v>
      </c>
      <c r="M9" s="22">
        <v>39447</v>
      </c>
      <c r="N9" s="22">
        <v>39813</v>
      </c>
      <c r="O9" s="22">
        <v>40178</v>
      </c>
      <c r="P9" s="22">
        <v>40543</v>
      </c>
      <c r="Q9" s="22">
        <v>40908</v>
      </c>
      <c r="R9" s="22">
        <v>41274</v>
      </c>
      <c r="S9" s="22">
        <v>41639</v>
      </c>
      <c r="T9" s="22">
        <v>42004</v>
      </c>
      <c r="U9" s="22">
        <v>42369</v>
      </c>
      <c r="V9" s="22">
        <v>42735</v>
      </c>
      <c r="W9" s="22">
        <v>43100</v>
      </c>
      <c r="X9" s="22">
        <v>43465</v>
      </c>
      <c r="Y9" s="22">
        <v>43830</v>
      </c>
    </row>
    <row r="10" spans="1:25" x14ac:dyDescent="0.15">
      <c r="A10" s="20" t="s">
        <v>28</v>
      </c>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15">
      <c r="A11" s="21" t="s">
        <v>29</v>
      </c>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15">
      <c r="A12" s="20" t="s">
        <v>228</v>
      </c>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s="30" customFormat="1" ht="14" x14ac:dyDescent="0.15">
      <c r="A13" s="27" t="s">
        <v>227</v>
      </c>
      <c r="B13" s="28">
        <v>105052519.677</v>
      </c>
      <c r="C13" s="28">
        <v>112977194.642</v>
      </c>
      <c r="D13" s="28">
        <v>124089487.507</v>
      </c>
      <c r="E13" s="28">
        <v>118545838.483</v>
      </c>
      <c r="F13" s="28">
        <v>130144406.285</v>
      </c>
      <c r="G13" s="28">
        <v>123661375.168</v>
      </c>
      <c r="H13" s="28">
        <v>133234667.138</v>
      </c>
      <c r="I13" s="28">
        <v>123164475.024</v>
      </c>
      <c r="J13" s="28">
        <v>135317269.89899999</v>
      </c>
      <c r="K13" s="28">
        <v>137889498.118</v>
      </c>
      <c r="L13" s="28">
        <v>145005390.947</v>
      </c>
      <c r="M13" s="28">
        <v>138216172.514</v>
      </c>
      <c r="N13" s="28">
        <v>142690191.044</v>
      </c>
      <c r="O13" s="28">
        <v>120564488.237</v>
      </c>
      <c r="P13" s="28">
        <v>100263021.765</v>
      </c>
      <c r="Q13" s="28">
        <v>122810068.41117001</v>
      </c>
      <c r="R13" s="28">
        <v>130544297.28400001</v>
      </c>
      <c r="S13" s="28">
        <v>125957650.03208999</v>
      </c>
      <c r="T13" s="28">
        <v>133901045.88659</v>
      </c>
      <c r="U13" s="28">
        <v>151398875.01810998</v>
      </c>
      <c r="V13" s="28">
        <v>115034221.83848</v>
      </c>
      <c r="W13" s="28">
        <v>137148662.77200001</v>
      </c>
      <c r="X13" s="28">
        <v>145090525.89700001</v>
      </c>
      <c r="Y13" s="29" t="s">
        <v>46</v>
      </c>
    </row>
    <row r="14" spans="1:25" ht="14" x14ac:dyDescent="0.15">
      <c r="A14" s="21" t="s">
        <v>226</v>
      </c>
      <c r="B14" s="19">
        <v>179318819.766</v>
      </c>
      <c r="C14" s="19">
        <v>197487315.67700002</v>
      </c>
      <c r="D14" s="19">
        <v>229601150.734</v>
      </c>
      <c r="E14" s="19">
        <v>270125326.20899999</v>
      </c>
      <c r="F14" s="19">
        <v>303866498.07600003</v>
      </c>
      <c r="G14" s="19">
        <v>250437147.89700001</v>
      </c>
      <c r="H14" s="19">
        <v>268496362.53799999</v>
      </c>
      <c r="I14" s="19">
        <v>263503581.889</v>
      </c>
      <c r="J14" s="19">
        <v>271940854.28200001</v>
      </c>
      <c r="K14" s="19">
        <v>272834147.82200003</v>
      </c>
      <c r="L14" s="19">
        <v>298500327.67400002</v>
      </c>
      <c r="M14" s="19">
        <v>310394146.91100001</v>
      </c>
      <c r="N14" s="19">
        <v>322991574.96399999</v>
      </c>
      <c r="O14" s="19">
        <v>225476607.99900001</v>
      </c>
      <c r="P14" s="19">
        <v>286318381.23400003</v>
      </c>
      <c r="Q14" s="19">
        <v>326992568.74311</v>
      </c>
      <c r="R14" s="19">
        <v>339914845.59600002</v>
      </c>
      <c r="S14" s="19">
        <v>279434359.54100001</v>
      </c>
      <c r="T14" s="19">
        <v>352823672.24592</v>
      </c>
      <c r="U14" s="19">
        <v>324041791.47549999</v>
      </c>
      <c r="V14" s="19">
        <v>318539212.99290997</v>
      </c>
      <c r="W14" s="19">
        <v>287222230.796</v>
      </c>
      <c r="X14" s="19">
        <v>269686757.829</v>
      </c>
      <c r="Y14" s="18" t="s">
        <v>46</v>
      </c>
    </row>
    <row r="15" spans="1:25" ht="14" x14ac:dyDescent="0.15">
      <c r="A15" s="21" t="s">
        <v>225</v>
      </c>
      <c r="B15" s="19">
        <v>77929932.894000009</v>
      </c>
      <c r="C15" s="19">
        <v>78049574.200000003</v>
      </c>
      <c r="D15" s="19">
        <v>76366393.578999996</v>
      </c>
      <c r="E15" s="19">
        <v>78787285.725000009</v>
      </c>
      <c r="F15" s="19">
        <v>79609867.393000007</v>
      </c>
      <c r="G15" s="19">
        <v>78351625.438999996</v>
      </c>
      <c r="H15" s="19">
        <v>84566215.886999995</v>
      </c>
      <c r="I15" s="19">
        <v>88447938.996000007</v>
      </c>
      <c r="J15" s="19">
        <v>96623246.733999997</v>
      </c>
      <c r="K15" s="19">
        <v>104841202.436</v>
      </c>
      <c r="L15" s="19">
        <v>121032189.79900001</v>
      </c>
      <c r="M15" s="19">
        <v>129247309.81200001</v>
      </c>
      <c r="N15" s="19">
        <v>139471034.38300002</v>
      </c>
      <c r="O15" s="19">
        <v>144833698.05399999</v>
      </c>
      <c r="P15" s="19">
        <v>150636316.38</v>
      </c>
      <c r="Q15" s="19">
        <v>151049598.67433</v>
      </c>
      <c r="R15" s="19">
        <v>151376719.359</v>
      </c>
      <c r="S15" s="19">
        <v>153284525.23754001</v>
      </c>
      <c r="T15" s="19">
        <v>156605802.38138002</v>
      </c>
      <c r="U15" s="19">
        <v>158826445.57477</v>
      </c>
      <c r="V15" s="19">
        <v>162844866.595</v>
      </c>
      <c r="W15" s="19">
        <v>169320344.59999999</v>
      </c>
      <c r="X15" s="19">
        <v>184223800.734</v>
      </c>
      <c r="Y15" s="18" t="s">
        <v>46</v>
      </c>
    </row>
    <row r="16" spans="1:25" ht="14" x14ac:dyDescent="0.15">
      <c r="A16" s="21" t="s">
        <v>224</v>
      </c>
      <c r="B16" s="19">
        <v>3354982.9240000001</v>
      </c>
      <c r="C16" s="19">
        <v>3789277.3250000002</v>
      </c>
      <c r="D16" s="19">
        <v>3718455.111</v>
      </c>
      <c r="E16" s="19">
        <v>3729543.395</v>
      </c>
      <c r="F16" s="19">
        <v>3558009.2609999999</v>
      </c>
      <c r="G16" s="19">
        <v>3169642.827</v>
      </c>
      <c r="H16" s="19">
        <v>2575093.3420000002</v>
      </c>
      <c r="I16" s="19">
        <v>2164883.1890000002</v>
      </c>
      <c r="J16" s="19">
        <v>2306215.5580000002</v>
      </c>
      <c r="K16" s="19">
        <v>2389320.6189999999</v>
      </c>
      <c r="L16" s="19">
        <v>2099767.2510000002</v>
      </c>
      <c r="M16" s="19">
        <v>2164213.9339999999</v>
      </c>
      <c r="N16" s="19">
        <v>2071510.55</v>
      </c>
      <c r="O16" s="19">
        <v>1596248.054</v>
      </c>
      <c r="P16" s="19">
        <v>1564553.5730000001</v>
      </c>
      <c r="Q16" s="19">
        <v>1583449.8430000001</v>
      </c>
      <c r="R16" s="19">
        <v>1556674.2920000001</v>
      </c>
      <c r="S16" s="19">
        <v>1445213.6436099999</v>
      </c>
      <c r="T16" s="19">
        <v>1388591.4040000001</v>
      </c>
      <c r="U16" s="19">
        <v>1379932.7250000001</v>
      </c>
      <c r="V16" s="19">
        <v>1261510.8030000001</v>
      </c>
      <c r="W16" s="19">
        <v>1261968.9680000001</v>
      </c>
      <c r="X16" s="19">
        <v>1314045.108</v>
      </c>
      <c r="Y16" s="18" t="s">
        <v>46</v>
      </c>
    </row>
    <row r="17" spans="1:25" ht="14" x14ac:dyDescent="0.15">
      <c r="A17" s="21" t="s">
        <v>223</v>
      </c>
      <c r="B17" s="19">
        <v>1716895.102</v>
      </c>
      <c r="C17" s="19">
        <v>3610761.5380000002</v>
      </c>
      <c r="D17" s="19">
        <v>5990347.2220000001</v>
      </c>
      <c r="E17" s="19">
        <v>4663591.9019999998</v>
      </c>
      <c r="F17" s="19">
        <v>6647351.9330000002</v>
      </c>
      <c r="G17" s="19">
        <v>684356.47700000007</v>
      </c>
      <c r="H17" s="19">
        <v>-2367049.2719999999</v>
      </c>
      <c r="I17" s="19">
        <v>-2217145.7740000002</v>
      </c>
      <c r="J17" s="19">
        <v>-1911841.878</v>
      </c>
      <c r="K17" s="19">
        <v>-961363.50100000005</v>
      </c>
      <c r="L17" s="19">
        <v>-906514.86800000002</v>
      </c>
      <c r="M17" s="19">
        <v>16832693.289999999</v>
      </c>
      <c r="N17" s="19">
        <v>781761.51199999999</v>
      </c>
      <c r="O17" s="19">
        <v>541155.00899999996</v>
      </c>
      <c r="P17" s="19">
        <v>23116618.501000002</v>
      </c>
      <c r="Q17" s="19">
        <v>2069078.192</v>
      </c>
      <c r="R17" s="19">
        <v>2247325.2990000001</v>
      </c>
      <c r="S17" s="19">
        <v>2345600.1540000001</v>
      </c>
      <c r="T17" s="19">
        <v>2554797.327</v>
      </c>
      <c r="U17" s="19">
        <v>2497634.0649999999</v>
      </c>
      <c r="V17" s="19">
        <v>2192328.9509999999</v>
      </c>
      <c r="W17" s="19">
        <v>2097849.8110000002</v>
      </c>
      <c r="X17" s="19">
        <v>3987512.0270000002</v>
      </c>
      <c r="Y17" s="18" t="s">
        <v>46</v>
      </c>
    </row>
    <row r="18" spans="1:25" x14ac:dyDescent="0.15">
      <c r="A18" s="21" t="s">
        <v>222</v>
      </c>
      <c r="B18" s="19">
        <v>367390716.458</v>
      </c>
      <c r="C18" s="19">
        <v>394539085.07999998</v>
      </c>
      <c r="D18" s="19">
        <v>438729220.27899998</v>
      </c>
      <c r="E18" s="19">
        <v>475855192.63600004</v>
      </c>
      <c r="F18" s="19">
        <v>523826835.74900001</v>
      </c>
      <c r="G18" s="19">
        <v>456291581.85000002</v>
      </c>
      <c r="H18" s="19">
        <v>486441505.92000002</v>
      </c>
      <c r="I18" s="19">
        <v>475012466.44999999</v>
      </c>
      <c r="J18" s="19">
        <v>504267171.227</v>
      </c>
      <c r="K18" s="19">
        <v>516988362.96100003</v>
      </c>
      <c r="L18" s="19">
        <v>565703804.14499998</v>
      </c>
      <c r="M18" s="19">
        <v>596854536.43099999</v>
      </c>
      <c r="N18" s="19">
        <v>608005607.46899998</v>
      </c>
      <c r="O18" s="19">
        <v>493011967.64399999</v>
      </c>
      <c r="P18" s="19">
        <v>561897905.02600002</v>
      </c>
      <c r="Q18" s="19">
        <v>604491337.15799999</v>
      </c>
      <c r="R18" s="19">
        <v>625643181.80430007</v>
      </c>
      <c r="S18" s="19">
        <v>562564031.47389197</v>
      </c>
      <c r="T18" s="19">
        <v>647273909.29062998</v>
      </c>
      <c r="U18" s="19">
        <v>638190255.48853004</v>
      </c>
      <c r="V18" s="19">
        <v>599872141.23239005</v>
      </c>
      <c r="W18" s="19">
        <v>597051056.92799997</v>
      </c>
      <c r="X18" s="19">
        <v>604302641.59899998</v>
      </c>
      <c r="Y18" s="19">
        <v>680152847.60699999</v>
      </c>
    </row>
    <row r="19" spans="1:25" x14ac:dyDescent="0.15">
      <c r="A19" s="21" t="s">
        <v>29</v>
      </c>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ht="14" x14ac:dyDescent="0.15">
      <c r="A20" s="21" t="s">
        <v>120</v>
      </c>
      <c r="B20" s="18" t="s">
        <v>46</v>
      </c>
      <c r="C20" s="18" t="s">
        <v>46</v>
      </c>
      <c r="D20" s="18" t="s">
        <v>46</v>
      </c>
      <c r="E20" s="18" t="s">
        <v>46</v>
      </c>
      <c r="F20" s="18" t="s">
        <v>46</v>
      </c>
      <c r="G20" s="19">
        <v>138509533.34103602</v>
      </c>
      <c r="H20" s="19">
        <v>140737210.19400001</v>
      </c>
      <c r="I20" s="19">
        <v>143704773.70350701</v>
      </c>
      <c r="J20" s="19">
        <v>147733595.82259202</v>
      </c>
      <c r="K20" s="19">
        <v>155644767.910319</v>
      </c>
      <c r="L20" s="19">
        <v>161534352.36813802</v>
      </c>
      <c r="M20" s="19">
        <v>168035231.66346499</v>
      </c>
      <c r="N20" s="19">
        <v>162189778.751899</v>
      </c>
      <c r="O20" s="19">
        <v>156618378.690391</v>
      </c>
      <c r="P20" s="19">
        <v>164137870.45031202</v>
      </c>
      <c r="Q20" s="19">
        <v>167322080.87812001</v>
      </c>
      <c r="R20" s="19">
        <v>166522937.91613001</v>
      </c>
      <c r="S20" s="19">
        <v>167085527.53747001</v>
      </c>
      <c r="T20" s="19">
        <v>171733049.15720999</v>
      </c>
      <c r="U20" s="19">
        <v>170760967.01001701</v>
      </c>
      <c r="V20" s="19">
        <v>173025713.20629999</v>
      </c>
      <c r="W20" s="19">
        <v>182257219.05399999</v>
      </c>
      <c r="X20" s="19">
        <v>187407185.73803401</v>
      </c>
      <c r="Y20" s="18" t="s">
        <v>46</v>
      </c>
    </row>
    <row r="21" spans="1:25" x14ac:dyDescent="0.15">
      <c r="A21" s="21" t="s">
        <v>221</v>
      </c>
      <c r="B21" s="19">
        <v>4534629.0549999997</v>
      </c>
      <c r="C21" s="19">
        <v>7255785.5669999998</v>
      </c>
      <c r="D21" s="19">
        <v>6279218.4249999998</v>
      </c>
      <c r="E21" s="19">
        <v>8602940.602</v>
      </c>
      <c r="F21" s="19">
        <v>31707373.539000001</v>
      </c>
      <c r="G21" s="19">
        <v>5505689.1739999996</v>
      </c>
      <c r="H21" s="19">
        <v>11484241.177000001</v>
      </c>
      <c r="I21" s="19">
        <v>28733414.400000002</v>
      </c>
      <c r="J21" s="19">
        <v>43297986.241999999</v>
      </c>
      <c r="K21" s="19">
        <v>13459713.547</v>
      </c>
      <c r="L21" s="19">
        <v>-4659604.8030000003</v>
      </c>
      <c r="M21" s="19">
        <v>-22358410.226</v>
      </c>
      <c r="N21" s="19">
        <v>17832119.373</v>
      </c>
      <c r="O21" s="19">
        <v>61517250.284000002</v>
      </c>
      <c r="P21" s="19">
        <v>-29286963.690000001</v>
      </c>
      <c r="Q21" s="19">
        <v>-16268042.120000001</v>
      </c>
      <c r="R21" s="19">
        <v>-30779710.504000001</v>
      </c>
      <c r="S21" s="19">
        <v>-21247567.897</v>
      </c>
      <c r="T21" s="19">
        <v>-14987927.450000001</v>
      </c>
      <c r="U21" s="19">
        <v>-86443933.002000004</v>
      </c>
      <c r="V21" s="19">
        <v>-16975045.557</v>
      </c>
      <c r="W21" s="19">
        <v>-25108911.951000001</v>
      </c>
      <c r="X21" s="19">
        <v>32044502.694000002</v>
      </c>
      <c r="Y21" s="19">
        <v>-29693148.808000002</v>
      </c>
    </row>
    <row r="22" spans="1:25" ht="14" x14ac:dyDescent="0.15">
      <c r="A22" s="21" t="s">
        <v>119</v>
      </c>
      <c r="B22" s="18" t="s">
        <v>46</v>
      </c>
      <c r="C22" s="18" t="s">
        <v>46</v>
      </c>
      <c r="D22" s="19">
        <v>8413410.1909999996</v>
      </c>
      <c r="E22" s="19">
        <v>10819777.158</v>
      </c>
      <c r="F22" s="19">
        <v>13234959.280999999</v>
      </c>
      <c r="G22" s="19">
        <v>12282761.431</v>
      </c>
      <c r="H22" s="19">
        <v>12164925.859000001</v>
      </c>
      <c r="I22" s="19">
        <v>12809254.319</v>
      </c>
      <c r="J22" s="19">
        <v>15467198.341</v>
      </c>
      <c r="K22" s="19">
        <v>16373538.052000001</v>
      </c>
      <c r="L22" s="19">
        <v>20168248.859000001</v>
      </c>
      <c r="M22" s="19">
        <v>22908498.514000002</v>
      </c>
      <c r="N22" s="19">
        <v>21177386.322999999</v>
      </c>
      <c r="O22" s="19">
        <v>20375241.225000001</v>
      </c>
      <c r="P22" s="19">
        <v>23360655.035</v>
      </c>
      <c r="Q22" s="19">
        <v>26085975.147</v>
      </c>
      <c r="R22" s="19">
        <v>29516587.243000001</v>
      </c>
      <c r="S22" s="19">
        <v>31425592.789999999</v>
      </c>
      <c r="T22" s="19">
        <v>34270975.314999998</v>
      </c>
      <c r="U22" s="19">
        <v>35197928.553000003</v>
      </c>
      <c r="V22" s="19">
        <v>34652744.035000004</v>
      </c>
      <c r="W22" s="19">
        <v>36551982.056000002</v>
      </c>
      <c r="X22" s="19">
        <v>37271230.123000003</v>
      </c>
      <c r="Y22" s="19">
        <v>36749651.640000001</v>
      </c>
    </row>
    <row r="23" spans="1:25" ht="14" x14ac:dyDescent="0.15">
      <c r="A23" s="21" t="s">
        <v>220</v>
      </c>
      <c r="B23" s="18" t="s">
        <v>46</v>
      </c>
      <c r="C23" s="18" t="s">
        <v>46</v>
      </c>
      <c r="D23" s="18" t="s">
        <v>46</v>
      </c>
      <c r="E23" s="18" t="s">
        <v>46</v>
      </c>
      <c r="F23" s="18" t="s">
        <v>46</v>
      </c>
      <c r="G23" s="19">
        <v>29866487.767000001</v>
      </c>
      <c r="H23" s="19">
        <v>29377821.236000001</v>
      </c>
      <c r="I23" s="19">
        <v>26638742.150000002</v>
      </c>
      <c r="J23" s="19">
        <v>15814575.438000001</v>
      </c>
      <c r="K23" s="19">
        <v>24030203.373</v>
      </c>
      <c r="L23" s="19">
        <v>42896896.504000999</v>
      </c>
      <c r="M23" s="19">
        <v>49646676.924998999</v>
      </c>
      <c r="N23" s="19">
        <v>35449826.777000003</v>
      </c>
      <c r="O23" s="19">
        <v>45217814.659000002</v>
      </c>
      <c r="P23" s="19">
        <v>53213037.777000003</v>
      </c>
      <c r="Q23" s="19">
        <v>53339866.542970002</v>
      </c>
      <c r="R23" s="19">
        <v>41568745.298069999</v>
      </c>
      <c r="S23" s="19">
        <v>42836070.726138003</v>
      </c>
      <c r="T23" s="19">
        <v>39701638.667160004</v>
      </c>
      <c r="U23" s="19">
        <v>90479681.574453011</v>
      </c>
      <c r="V23" s="19">
        <v>61330222.744309999</v>
      </c>
      <c r="W23" s="19">
        <v>49163993.104000002</v>
      </c>
      <c r="X23" s="19">
        <v>44038913.464000002</v>
      </c>
      <c r="Y23" s="18" t="s">
        <v>46</v>
      </c>
    </row>
    <row r="24" spans="1:25" ht="14" x14ac:dyDescent="0.15">
      <c r="A24" s="21" t="s">
        <v>118</v>
      </c>
      <c r="B24" s="18" t="s">
        <v>46</v>
      </c>
      <c r="C24" s="18" t="s">
        <v>46</v>
      </c>
      <c r="D24" s="18" t="s">
        <v>46</v>
      </c>
      <c r="E24" s="18" t="s">
        <v>46</v>
      </c>
      <c r="F24" s="18" t="s">
        <v>46</v>
      </c>
      <c r="G24" s="19">
        <v>642456053.56303596</v>
      </c>
      <c r="H24" s="19">
        <v>680205704.38600004</v>
      </c>
      <c r="I24" s="19">
        <v>686898651.02250695</v>
      </c>
      <c r="J24" s="19">
        <v>726580527.07059205</v>
      </c>
      <c r="K24" s="19">
        <v>726496585.84331894</v>
      </c>
      <c r="L24" s="19">
        <v>785643697.07313907</v>
      </c>
      <c r="M24" s="19">
        <v>815086533.307464</v>
      </c>
      <c r="N24" s="19">
        <v>844654718.69389904</v>
      </c>
      <c r="O24" s="19">
        <v>776740652.50239098</v>
      </c>
      <c r="P24" s="19">
        <v>773322504.59831202</v>
      </c>
      <c r="Q24" s="19">
        <v>834971217.60608995</v>
      </c>
      <c r="R24" s="19">
        <v>832471741.75750005</v>
      </c>
      <c r="S24" s="19">
        <v>782663654.63049996</v>
      </c>
      <c r="T24" s="19">
        <v>877991644.98000002</v>
      </c>
      <c r="U24" s="19">
        <v>848184899.62400007</v>
      </c>
      <c r="V24" s="19">
        <v>851905775.66100001</v>
      </c>
      <c r="W24" s="19">
        <v>839915339.19099998</v>
      </c>
      <c r="X24" s="19">
        <v>905064473.61803412</v>
      </c>
      <c r="Y24" s="18" t="s">
        <v>46</v>
      </c>
    </row>
    <row r="25" spans="1:25" x14ac:dyDescent="0.15">
      <c r="A25" s="21" t="s">
        <v>29</v>
      </c>
      <c r="B25" s="18"/>
      <c r="C25" s="18"/>
      <c r="D25" s="18"/>
      <c r="E25" s="18"/>
      <c r="F25" s="18"/>
      <c r="G25" s="18"/>
      <c r="H25" s="18"/>
      <c r="I25" s="18"/>
      <c r="J25" s="18"/>
      <c r="K25" s="18"/>
      <c r="L25" s="18"/>
      <c r="M25" s="18"/>
      <c r="N25" s="18"/>
      <c r="O25" s="18"/>
      <c r="P25" s="18"/>
      <c r="Q25" s="18"/>
      <c r="R25" s="18"/>
      <c r="S25" s="18"/>
      <c r="T25" s="18"/>
      <c r="U25" s="18"/>
      <c r="V25" s="18"/>
      <c r="W25" s="18"/>
      <c r="X25" s="18"/>
      <c r="Y25" s="18"/>
    </row>
    <row r="26" spans="1:25" x14ac:dyDescent="0.15">
      <c r="A26" s="20" t="s">
        <v>219</v>
      </c>
      <c r="B26" s="18"/>
      <c r="C26" s="18"/>
      <c r="D26" s="18"/>
      <c r="E26" s="18"/>
      <c r="F26" s="18"/>
      <c r="G26" s="18"/>
      <c r="H26" s="18"/>
      <c r="I26" s="18"/>
      <c r="J26" s="18"/>
      <c r="K26" s="18"/>
      <c r="L26" s="18"/>
      <c r="M26" s="18"/>
      <c r="N26" s="18"/>
      <c r="O26" s="18"/>
      <c r="P26" s="18"/>
      <c r="Q26" s="18"/>
      <c r="R26" s="18"/>
      <c r="S26" s="18"/>
      <c r="T26" s="18"/>
      <c r="U26" s="18"/>
      <c r="V26" s="18"/>
      <c r="W26" s="18"/>
      <c r="X26" s="18"/>
      <c r="Y26" s="18"/>
    </row>
    <row r="27" spans="1:25" s="30" customFormat="1" ht="14" x14ac:dyDescent="0.15">
      <c r="A27" s="27" t="s">
        <v>218</v>
      </c>
      <c r="B27" s="28">
        <v>36511291.502000004</v>
      </c>
      <c r="C27" s="28">
        <v>37718582.046000004</v>
      </c>
      <c r="D27" s="28">
        <v>40497051.127000004</v>
      </c>
      <c r="E27" s="28">
        <v>41729224.910000004</v>
      </c>
      <c r="F27" s="28">
        <v>44819931.572999999</v>
      </c>
      <c r="G27" s="28">
        <v>47287297.928000003</v>
      </c>
      <c r="H27" s="28">
        <v>49677528.579999998</v>
      </c>
      <c r="I27" s="28">
        <v>52258596.825999998</v>
      </c>
      <c r="J27" s="28">
        <v>51655537.711999997</v>
      </c>
      <c r="K27" s="28">
        <v>53059145.524000004</v>
      </c>
      <c r="L27" s="28">
        <v>55609558.758000001</v>
      </c>
      <c r="M27" s="28">
        <v>57444185.365000002</v>
      </c>
      <c r="N27" s="28">
        <v>59221094.987999998</v>
      </c>
      <c r="O27" s="28">
        <v>58759348.655000001</v>
      </c>
      <c r="P27" s="28">
        <v>57766980.332000002</v>
      </c>
      <c r="Q27" s="28">
        <v>61357574.993000001</v>
      </c>
      <c r="R27" s="28">
        <v>62399053.630000003</v>
      </c>
      <c r="S27" s="28">
        <v>63041957.162</v>
      </c>
      <c r="T27" s="28">
        <v>66955613.398000002</v>
      </c>
      <c r="U27" s="28">
        <v>72994813.894000009</v>
      </c>
      <c r="V27" s="28">
        <v>74852103.496000007</v>
      </c>
      <c r="W27" s="28">
        <v>75710275.767000005</v>
      </c>
      <c r="X27" s="28">
        <v>77888996.380999997</v>
      </c>
      <c r="Y27" s="29" t="s">
        <v>46</v>
      </c>
    </row>
    <row r="28" spans="1:25" ht="14" x14ac:dyDescent="0.15">
      <c r="A28" s="21" t="s">
        <v>217</v>
      </c>
      <c r="B28" s="19">
        <v>51796275.129000001</v>
      </c>
      <c r="C28" s="19">
        <v>55631319.185000002</v>
      </c>
      <c r="D28" s="19">
        <v>60919595.138000004</v>
      </c>
      <c r="E28" s="19">
        <v>63064235.453000002</v>
      </c>
      <c r="F28" s="19">
        <v>69297421.266000003</v>
      </c>
      <c r="G28" s="19">
        <v>54065080.324000001</v>
      </c>
      <c r="H28" s="19">
        <v>53245010.752999999</v>
      </c>
      <c r="I28" s="19">
        <v>54472946.092</v>
      </c>
      <c r="J28" s="19">
        <v>58645092.155000001</v>
      </c>
      <c r="K28" s="19">
        <v>61256087.545000002</v>
      </c>
      <c r="L28" s="19">
        <v>67983699.002000004</v>
      </c>
      <c r="M28" s="19">
        <v>69510483.486000001</v>
      </c>
      <c r="N28" s="19">
        <v>66575765.219999999</v>
      </c>
      <c r="O28" s="19">
        <v>64327225.991999999</v>
      </c>
      <c r="P28" s="19">
        <v>66958009.612999998</v>
      </c>
      <c r="Q28" s="19">
        <v>71042938.638999999</v>
      </c>
      <c r="R28" s="19">
        <v>70412871.334000006</v>
      </c>
      <c r="S28" s="19">
        <v>74929487.497999996</v>
      </c>
      <c r="T28" s="19">
        <v>69629650.667999998</v>
      </c>
      <c r="U28" s="19">
        <v>73576445.472000003</v>
      </c>
      <c r="V28" s="19">
        <v>74807955.363000005</v>
      </c>
      <c r="W28" s="19">
        <v>77086886.199000001</v>
      </c>
      <c r="X28" s="19">
        <v>78424426.162</v>
      </c>
      <c r="Y28" s="18" t="s">
        <v>46</v>
      </c>
    </row>
    <row r="29" spans="1:25" ht="14" x14ac:dyDescent="0.15">
      <c r="A29" s="21" t="s">
        <v>216</v>
      </c>
      <c r="B29" s="19">
        <v>56479664.976000004</v>
      </c>
      <c r="C29" s="19">
        <v>56728767.240000002</v>
      </c>
      <c r="D29" s="19">
        <v>56036317.829000004</v>
      </c>
      <c r="E29" s="19">
        <v>58284612.245000005</v>
      </c>
      <c r="F29" s="19">
        <v>56778959.303000003</v>
      </c>
      <c r="G29" s="19">
        <v>57348139.221000001</v>
      </c>
      <c r="H29" s="19">
        <v>60530715.669</v>
      </c>
      <c r="I29" s="19">
        <v>60823135.137000002</v>
      </c>
      <c r="J29" s="19">
        <v>66180670.877999999</v>
      </c>
      <c r="K29" s="19">
        <v>69629285.059</v>
      </c>
      <c r="L29" s="19">
        <v>81240389.489999995</v>
      </c>
      <c r="M29" s="19">
        <v>89044085.666999996</v>
      </c>
      <c r="N29" s="19">
        <v>98489721.387000009</v>
      </c>
      <c r="O29" s="19">
        <v>105233068.65800001</v>
      </c>
      <c r="P29" s="19">
        <v>105151739.281</v>
      </c>
      <c r="Q29" s="19">
        <v>104226433.331</v>
      </c>
      <c r="R29" s="19">
        <v>106679236.492</v>
      </c>
      <c r="S29" s="19">
        <v>109880890.022</v>
      </c>
      <c r="T29" s="19">
        <v>112706930.15700001</v>
      </c>
      <c r="U29" s="19">
        <v>114577144.852</v>
      </c>
      <c r="V29" s="19">
        <v>119161800.04900001</v>
      </c>
      <c r="W29" s="19">
        <v>125996325.487</v>
      </c>
      <c r="X29" s="19">
        <v>131460051.771</v>
      </c>
      <c r="Y29" s="18" t="s">
        <v>46</v>
      </c>
    </row>
    <row r="30" spans="1:25" ht="14" x14ac:dyDescent="0.15">
      <c r="A30" s="21" t="s">
        <v>215</v>
      </c>
      <c r="B30" s="19">
        <v>1673919.6510000001</v>
      </c>
      <c r="C30" s="19">
        <v>1751011.892</v>
      </c>
      <c r="D30" s="19">
        <v>1673781.8959999999</v>
      </c>
      <c r="E30" s="19">
        <v>1654774.3929999999</v>
      </c>
      <c r="F30" s="19">
        <v>1684772.452</v>
      </c>
      <c r="G30" s="19">
        <v>1605013.5430000001</v>
      </c>
      <c r="H30" s="19">
        <v>1599247.9170000001</v>
      </c>
      <c r="I30" s="19">
        <v>1450018.939</v>
      </c>
      <c r="J30" s="19">
        <v>1393194.5330000001</v>
      </c>
      <c r="K30" s="19">
        <v>1245032.898</v>
      </c>
      <c r="L30" s="19">
        <v>1107705.409</v>
      </c>
      <c r="M30" s="19">
        <v>1001861.0060000001</v>
      </c>
      <c r="N30" s="19">
        <v>993219.76899999997</v>
      </c>
      <c r="O30" s="19">
        <v>970075.147</v>
      </c>
      <c r="P30" s="19">
        <v>901386.29300000006</v>
      </c>
      <c r="Q30" s="19">
        <v>846599.27</v>
      </c>
      <c r="R30" s="19">
        <v>685750.397</v>
      </c>
      <c r="S30" s="19">
        <v>652540.11800000002</v>
      </c>
      <c r="T30" s="19">
        <v>597746.83200000005</v>
      </c>
      <c r="U30" s="19">
        <v>571904.89199999999</v>
      </c>
      <c r="V30" s="19">
        <v>566134.99199999997</v>
      </c>
      <c r="W30" s="19">
        <v>554497.68700000003</v>
      </c>
      <c r="X30" s="19">
        <v>535036.15899999999</v>
      </c>
      <c r="Y30" s="18" t="s">
        <v>46</v>
      </c>
    </row>
    <row r="31" spans="1:25" ht="14" x14ac:dyDescent="0.15">
      <c r="A31" s="21" t="s">
        <v>214</v>
      </c>
      <c r="B31" s="19">
        <v>741362.73800000001</v>
      </c>
      <c r="C31" s="19">
        <v>770493.946</v>
      </c>
      <c r="D31" s="19">
        <v>817211.44</v>
      </c>
      <c r="E31" s="19">
        <v>851831.62699999998</v>
      </c>
      <c r="F31" s="19">
        <v>895582.321</v>
      </c>
      <c r="G31" s="19">
        <v>1052961.9310000001</v>
      </c>
      <c r="H31" s="19">
        <v>-108346.174</v>
      </c>
      <c r="I31" s="19">
        <v>-159078.08900000001</v>
      </c>
      <c r="J31" s="19">
        <v>-186399.59</v>
      </c>
      <c r="K31" s="19">
        <v>-402500.739</v>
      </c>
      <c r="L31" s="19">
        <v>-323793.81699999998</v>
      </c>
      <c r="M31" s="19">
        <v>-344836.103</v>
      </c>
      <c r="N31" s="19">
        <v>500891.239</v>
      </c>
      <c r="O31" s="19">
        <v>569388.07299999997</v>
      </c>
      <c r="P31" s="19">
        <v>715842.13500000001</v>
      </c>
      <c r="Q31" s="19">
        <v>1461548.041</v>
      </c>
      <c r="R31" s="19">
        <v>1579467.942</v>
      </c>
      <c r="S31" s="19">
        <v>1705402.0760000001</v>
      </c>
      <c r="T31" s="19">
        <v>1857781.135</v>
      </c>
      <c r="U31" s="19">
        <v>1900138.594</v>
      </c>
      <c r="V31" s="19">
        <v>1967292.1770000001</v>
      </c>
      <c r="W31" s="19">
        <v>2012953.429</v>
      </c>
      <c r="X31" s="19">
        <v>2059711.9650000001</v>
      </c>
      <c r="Y31" s="18" t="s">
        <v>46</v>
      </c>
    </row>
    <row r="32" spans="1:25" x14ac:dyDescent="0.15">
      <c r="A32" s="21" t="s">
        <v>213</v>
      </c>
      <c r="B32" s="39">
        <v>147202514.037</v>
      </c>
      <c r="C32" s="19">
        <v>152554337.00400001</v>
      </c>
      <c r="D32" s="19">
        <v>159943957.42000002</v>
      </c>
      <c r="E32" s="19">
        <v>165585677.31200001</v>
      </c>
      <c r="F32" s="19">
        <v>173477012.662</v>
      </c>
      <c r="G32" s="19">
        <v>161027289.02599999</v>
      </c>
      <c r="H32" s="19">
        <v>164525042.58399999</v>
      </c>
      <c r="I32" s="19">
        <v>168070933.87200001</v>
      </c>
      <c r="J32" s="19">
        <v>177363180.41800001</v>
      </c>
      <c r="K32" s="19">
        <v>184400647.32300001</v>
      </c>
      <c r="L32" s="19">
        <v>205221319.35300002</v>
      </c>
      <c r="M32" s="19">
        <v>216655779.31100002</v>
      </c>
      <c r="N32" s="19">
        <v>225780550.829</v>
      </c>
      <c r="O32" s="19">
        <v>229859067.336</v>
      </c>
      <c r="P32" s="19">
        <v>231493865.708</v>
      </c>
      <c r="Q32" s="19">
        <v>238935094.26199999</v>
      </c>
      <c r="R32" s="19">
        <v>241756379.78400001</v>
      </c>
      <c r="S32" s="19">
        <v>250632395.47499999</v>
      </c>
      <c r="T32" s="19">
        <v>251752086.87799999</v>
      </c>
      <c r="U32" s="19">
        <v>263909819.36500001</v>
      </c>
      <c r="V32" s="19">
        <v>271355286.51899999</v>
      </c>
      <c r="W32" s="19">
        <v>281360938.51600003</v>
      </c>
      <c r="X32" s="19">
        <v>290368222.59899998</v>
      </c>
      <c r="Y32" s="19">
        <v>302690826.32499999</v>
      </c>
    </row>
    <row r="33" spans="1:25" x14ac:dyDescent="0.15">
      <c r="A33" s="21" t="s">
        <v>29</v>
      </c>
      <c r="B33" s="18"/>
      <c r="C33" s="18"/>
      <c r="D33" s="18"/>
      <c r="E33" s="18"/>
      <c r="F33" s="18"/>
      <c r="G33" s="18"/>
      <c r="H33" s="18"/>
      <c r="I33" s="18"/>
      <c r="J33" s="18"/>
      <c r="K33" s="18"/>
      <c r="L33" s="18"/>
      <c r="M33" s="18"/>
      <c r="N33" s="18"/>
      <c r="O33" s="18"/>
      <c r="P33" s="18"/>
      <c r="Q33" s="18"/>
      <c r="R33" s="18"/>
      <c r="S33" s="18"/>
      <c r="T33" s="18"/>
      <c r="U33" s="18"/>
      <c r="V33" s="18"/>
      <c r="W33" s="18"/>
      <c r="X33" s="18"/>
      <c r="Y33" s="18"/>
    </row>
    <row r="34" spans="1:25" s="30" customFormat="1" ht="14" x14ac:dyDescent="0.15">
      <c r="A34" s="27" t="s">
        <v>212</v>
      </c>
      <c r="B34" s="28">
        <v>24295712.434999999</v>
      </c>
      <c r="C34" s="28">
        <v>24162544.993999999</v>
      </c>
      <c r="D34" s="28">
        <v>26982776.925000001</v>
      </c>
      <c r="E34" s="28">
        <v>33053354.666000001</v>
      </c>
      <c r="F34" s="28">
        <v>27359079.976</v>
      </c>
      <c r="G34" s="28">
        <v>30741079.82</v>
      </c>
      <c r="H34" s="28">
        <v>33043159.457000002</v>
      </c>
      <c r="I34" s="28">
        <v>35304522.447999999</v>
      </c>
      <c r="J34" s="28">
        <v>34766065.064999998</v>
      </c>
      <c r="K34" s="28">
        <v>38377656.700000003</v>
      </c>
      <c r="L34" s="28">
        <v>37579932.07</v>
      </c>
      <c r="M34" s="28">
        <v>46681505.456</v>
      </c>
      <c r="N34" s="28">
        <v>57695727.055</v>
      </c>
      <c r="O34" s="28">
        <v>47210381.119999997</v>
      </c>
      <c r="P34" s="28">
        <v>34933614.109999999</v>
      </c>
      <c r="Q34" s="28">
        <v>32582333.817000002</v>
      </c>
      <c r="R34" s="28">
        <v>30555301.234000001</v>
      </c>
      <c r="S34" s="28">
        <v>27436015.256000001</v>
      </c>
      <c r="T34" s="28">
        <v>26815911.580000002</v>
      </c>
      <c r="U34" s="28">
        <v>27828738.844000001</v>
      </c>
      <c r="V34" s="28">
        <v>29255682.239</v>
      </c>
      <c r="W34" s="28">
        <v>32202886.295000002</v>
      </c>
      <c r="X34" s="28">
        <v>34249989.501000002</v>
      </c>
      <c r="Y34" s="29" t="s">
        <v>46</v>
      </c>
    </row>
    <row r="35" spans="1:25" ht="14" x14ac:dyDescent="0.15">
      <c r="A35" s="21" t="s">
        <v>211</v>
      </c>
      <c r="B35" s="19">
        <v>115510206.30400001</v>
      </c>
      <c r="C35" s="19">
        <v>140716192.65200001</v>
      </c>
      <c r="D35" s="19">
        <v>154172646.76800001</v>
      </c>
      <c r="E35" s="19">
        <v>198340888.61399999</v>
      </c>
      <c r="F35" s="19">
        <v>214004488.54899999</v>
      </c>
      <c r="G35" s="19">
        <v>151272342.87200001</v>
      </c>
      <c r="H35" s="19">
        <v>142900736.84299999</v>
      </c>
      <c r="I35" s="19">
        <v>139028372.303</v>
      </c>
      <c r="J35" s="19">
        <v>161387523.484</v>
      </c>
      <c r="K35" s="19">
        <v>188729783.18200001</v>
      </c>
      <c r="L35" s="19">
        <v>235381706.13100001</v>
      </c>
      <c r="M35" s="19">
        <v>259428167.12200001</v>
      </c>
      <c r="N35" s="19">
        <v>234244022.39000002</v>
      </c>
      <c r="O35" s="19">
        <v>180655427.345</v>
      </c>
      <c r="P35" s="19">
        <v>181810939.20700002</v>
      </c>
      <c r="Q35" s="19">
        <v>204040171.68200001</v>
      </c>
      <c r="R35" s="19">
        <v>214674402.17399999</v>
      </c>
      <c r="S35" s="19">
        <v>220610666.359</v>
      </c>
      <c r="T35" s="19">
        <v>254280522.338</v>
      </c>
      <c r="U35" s="19">
        <v>244721303</v>
      </c>
      <c r="V35" s="19">
        <v>235473322.72499999</v>
      </c>
      <c r="W35" s="19">
        <v>276345984.05400002</v>
      </c>
      <c r="X35" s="19">
        <v>315765867.71100003</v>
      </c>
      <c r="Y35" s="18" t="s">
        <v>46</v>
      </c>
    </row>
    <row r="36" spans="1:25" ht="14" x14ac:dyDescent="0.15">
      <c r="A36" s="21" t="s">
        <v>210</v>
      </c>
      <c r="B36" s="19">
        <v>30832.991000000002</v>
      </c>
      <c r="C36" s="19">
        <v>0</v>
      </c>
      <c r="D36" s="19">
        <v>0</v>
      </c>
      <c r="E36" s="19">
        <v>0</v>
      </c>
      <c r="F36" s="19">
        <v>20.983000000000001</v>
      </c>
      <c r="G36" s="19">
        <v>34317.162000000004</v>
      </c>
      <c r="H36" s="19">
        <v>33637.337</v>
      </c>
      <c r="I36" s="19">
        <v>166447.747</v>
      </c>
      <c r="J36" s="19">
        <v>173646.46799999999</v>
      </c>
      <c r="K36" s="19">
        <v>211257.73</v>
      </c>
      <c r="L36" s="19">
        <v>333696.55100000004</v>
      </c>
      <c r="M36" s="19">
        <v>339606.81900000002</v>
      </c>
      <c r="N36" s="19">
        <v>333423.18300000002</v>
      </c>
      <c r="O36" s="19">
        <v>1250951.223</v>
      </c>
      <c r="P36" s="19">
        <v>290835.08899999998</v>
      </c>
      <c r="Q36" s="19">
        <v>310154.136</v>
      </c>
      <c r="R36" s="19">
        <v>154798.51</v>
      </c>
      <c r="S36" s="19">
        <v>6310.3159999999998</v>
      </c>
      <c r="T36" s="19">
        <v>19319.147000000001</v>
      </c>
      <c r="U36" s="19">
        <v>14485.442000000001</v>
      </c>
      <c r="V36" s="19">
        <v>20293.731</v>
      </c>
      <c r="W36" s="19">
        <v>24763.904000000002</v>
      </c>
      <c r="X36" s="19">
        <v>41439.732000000004</v>
      </c>
      <c r="Y36" s="18" t="s">
        <v>46</v>
      </c>
    </row>
    <row r="37" spans="1:25" ht="14" x14ac:dyDescent="0.15">
      <c r="A37" s="21" t="s">
        <v>209</v>
      </c>
      <c r="B37" s="19">
        <v>2340.7809999999999</v>
      </c>
      <c r="C37" s="19">
        <v>2047.8130000000001</v>
      </c>
      <c r="D37" s="19">
        <v>1779.636</v>
      </c>
      <c r="E37" s="19">
        <v>1858.4080000000001</v>
      </c>
      <c r="F37" s="19">
        <v>3998.3450000000003</v>
      </c>
      <c r="G37" s="19">
        <v>0.81</v>
      </c>
      <c r="H37" s="19">
        <v>1.901</v>
      </c>
      <c r="I37" s="19">
        <v>21.591000000000001</v>
      </c>
      <c r="J37" s="19">
        <v>18.086000000000002</v>
      </c>
      <c r="K37" s="19">
        <v>0</v>
      </c>
      <c r="L37" s="19">
        <v>0</v>
      </c>
      <c r="M37" s="19">
        <v>0.52800000000000002</v>
      </c>
      <c r="N37" s="19">
        <v>0.73399999999999999</v>
      </c>
      <c r="O37" s="19">
        <v>-8.5299999999999994</v>
      </c>
      <c r="P37" s="19">
        <v>-173.37299999999999</v>
      </c>
      <c r="Q37" s="19">
        <v>33.953000000000003</v>
      </c>
      <c r="R37" s="19">
        <v>0</v>
      </c>
      <c r="S37" s="19">
        <v>0</v>
      </c>
      <c r="T37" s="19">
        <v>-21.283000000000001</v>
      </c>
      <c r="U37" s="19">
        <v>-266.47000000000003</v>
      </c>
      <c r="V37" s="19">
        <v>-120.521</v>
      </c>
      <c r="W37" s="19">
        <v>105.9</v>
      </c>
      <c r="X37" s="19">
        <v>-24.187999999999999</v>
      </c>
      <c r="Y37" s="18" t="s">
        <v>46</v>
      </c>
    </row>
    <row r="38" spans="1:25" ht="14" x14ac:dyDescent="0.15">
      <c r="A38" s="21" t="s">
        <v>208</v>
      </c>
      <c r="B38" s="19">
        <v>499193.37400000001</v>
      </c>
      <c r="C38" s="19">
        <v>1059538.9839999999</v>
      </c>
      <c r="D38" s="19">
        <v>1888406.2550000001</v>
      </c>
      <c r="E38" s="19">
        <v>3360831.4450000003</v>
      </c>
      <c r="F38" s="19">
        <v>4507269.8509999998</v>
      </c>
      <c r="G38" s="19">
        <v>40028.800999999999</v>
      </c>
      <c r="H38" s="19">
        <v>-1203917.2010000001</v>
      </c>
      <c r="I38" s="19">
        <v>-1265016.5190000001</v>
      </c>
      <c r="J38" s="19">
        <v>-1273789.9639999999</v>
      </c>
      <c r="K38" s="19">
        <v>-1237431.7210000001</v>
      </c>
      <c r="L38" s="19">
        <v>-1234690.5460000001</v>
      </c>
      <c r="M38" s="19">
        <v>-1309095.399</v>
      </c>
      <c r="N38" s="19">
        <v>-729717.64800000004</v>
      </c>
      <c r="O38" s="19">
        <v>-428854.52100000001</v>
      </c>
      <c r="P38" s="19">
        <v>-188910.37400000001</v>
      </c>
      <c r="Q38" s="19">
        <v>347442.32699999999</v>
      </c>
      <c r="R38" s="19">
        <v>343697.17300000001</v>
      </c>
      <c r="S38" s="19">
        <v>362565.799</v>
      </c>
      <c r="T38" s="19">
        <v>417160.63699999999</v>
      </c>
      <c r="U38" s="19">
        <v>397576.62200000003</v>
      </c>
      <c r="V38" s="19">
        <v>346037.81599999999</v>
      </c>
      <c r="W38" s="19">
        <v>355101.924</v>
      </c>
      <c r="X38" s="19">
        <v>221640.74900000001</v>
      </c>
      <c r="Y38" s="18" t="s">
        <v>46</v>
      </c>
    </row>
    <row r="39" spans="1:25" x14ac:dyDescent="0.15">
      <c r="A39" s="21" t="s">
        <v>207</v>
      </c>
      <c r="B39" s="39">
        <v>140338285.89399999</v>
      </c>
      <c r="C39" s="19">
        <v>165940324.43900001</v>
      </c>
      <c r="D39" s="19">
        <v>183045609.572</v>
      </c>
      <c r="E39" s="19">
        <v>234757564.06299999</v>
      </c>
      <c r="F39" s="19">
        <v>245875751.36700001</v>
      </c>
      <c r="G39" s="19">
        <v>181986484.185</v>
      </c>
      <c r="H39" s="19">
        <v>174634997.69400001</v>
      </c>
      <c r="I39" s="19">
        <v>173151435.78299999</v>
      </c>
      <c r="J39" s="19">
        <v>194990838.71700001</v>
      </c>
      <c r="K39" s="19">
        <v>225994988.32300001</v>
      </c>
      <c r="L39" s="19">
        <v>271968505.57300001</v>
      </c>
      <c r="M39" s="19">
        <v>305140184.53200001</v>
      </c>
      <c r="N39" s="19">
        <v>291543455.71100003</v>
      </c>
      <c r="O39" s="19">
        <v>228687896.70700002</v>
      </c>
      <c r="P39" s="19">
        <v>216846299.625</v>
      </c>
      <c r="Q39" s="19">
        <v>237280135.928</v>
      </c>
      <c r="R39" s="19">
        <v>245728199.09</v>
      </c>
      <c r="S39" s="19">
        <v>248702088.08200002</v>
      </c>
      <c r="T39" s="19">
        <v>281532892.41500002</v>
      </c>
      <c r="U39" s="19">
        <v>272998651.97299999</v>
      </c>
      <c r="V39" s="19">
        <v>265095215.98899999</v>
      </c>
      <c r="W39" s="19">
        <v>308928842.07700002</v>
      </c>
      <c r="X39" s="19">
        <v>350278913.31700003</v>
      </c>
      <c r="Y39" s="19">
        <v>339539184.00599998</v>
      </c>
    </row>
    <row r="40" spans="1:25" x14ac:dyDescent="0.15">
      <c r="A40" s="21" t="s">
        <v>29</v>
      </c>
      <c r="B40" s="18"/>
      <c r="C40" s="18"/>
      <c r="D40" s="18"/>
      <c r="E40" s="18"/>
      <c r="F40" s="18"/>
      <c r="G40" s="18"/>
      <c r="H40" s="18"/>
      <c r="I40" s="18"/>
      <c r="J40" s="18"/>
      <c r="K40" s="18"/>
      <c r="L40" s="18"/>
      <c r="M40" s="18"/>
      <c r="N40" s="18"/>
      <c r="O40" s="18"/>
      <c r="P40" s="18"/>
      <c r="Q40" s="18"/>
      <c r="R40" s="18"/>
      <c r="S40" s="18"/>
      <c r="T40" s="18"/>
      <c r="U40" s="18"/>
      <c r="V40" s="18"/>
      <c r="W40" s="18"/>
      <c r="X40" s="18"/>
      <c r="Y40" s="18"/>
    </row>
    <row r="41" spans="1:25" ht="14" x14ac:dyDescent="0.15">
      <c r="A41" s="21" t="s">
        <v>206</v>
      </c>
      <c r="B41" s="19">
        <v>30557219.640000001</v>
      </c>
      <c r="C41" s="19">
        <v>29944735.585999999</v>
      </c>
      <c r="D41" s="19">
        <v>27987300.574000001</v>
      </c>
      <c r="E41" s="19">
        <v>24883401.256000001</v>
      </c>
      <c r="F41" s="19">
        <v>34681669.045000002</v>
      </c>
      <c r="G41" s="19">
        <v>31678662.694000002</v>
      </c>
      <c r="H41" s="19">
        <v>38434312.096000001</v>
      </c>
      <c r="I41" s="19">
        <v>35101433.774999999</v>
      </c>
      <c r="J41" s="19">
        <v>37119221.272</v>
      </c>
      <c r="K41" s="19">
        <v>38033883.550999999</v>
      </c>
      <c r="L41" s="19">
        <v>37112140.173</v>
      </c>
      <c r="M41" s="19">
        <v>18772163.699999999</v>
      </c>
      <c r="N41" s="19">
        <v>32653505.695</v>
      </c>
      <c r="O41" s="19">
        <v>31089268.436000001</v>
      </c>
      <c r="P41" s="19">
        <v>34651632.838</v>
      </c>
      <c r="Q41" s="19">
        <v>50023498.998999998</v>
      </c>
      <c r="R41" s="19">
        <v>45630857.350000001</v>
      </c>
      <c r="S41" s="19">
        <v>39563057.825999998</v>
      </c>
      <c r="T41" s="19">
        <v>43514376.307999998</v>
      </c>
      <c r="U41" s="19">
        <v>-839278.59400000004</v>
      </c>
      <c r="V41" s="19">
        <v>26540608.247000001</v>
      </c>
      <c r="W41" s="19">
        <v>43790020.037</v>
      </c>
      <c r="X41" s="19">
        <v>47887211.936999999</v>
      </c>
      <c r="Y41" s="18" t="s">
        <v>46</v>
      </c>
    </row>
    <row r="42" spans="1:25" ht="14" x14ac:dyDescent="0.15">
      <c r="A42" s="21" t="s">
        <v>205</v>
      </c>
      <c r="B42" s="19">
        <v>22935826.217</v>
      </c>
      <c r="C42" s="19">
        <v>8271252.6859999998</v>
      </c>
      <c r="D42" s="19">
        <v>7775273.6919999998</v>
      </c>
      <c r="E42" s="19">
        <v>14243946.135</v>
      </c>
      <c r="F42" s="19">
        <v>9670327.4610000011</v>
      </c>
      <c r="G42" s="19">
        <v>72559921.880999997</v>
      </c>
      <c r="H42" s="19">
        <v>116460911.44500001</v>
      </c>
      <c r="I42" s="19">
        <v>90707345.745000005</v>
      </c>
      <c r="J42" s="19">
        <v>73835215.744000003</v>
      </c>
      <c r="K42" s="19">
        <v>53464689.383000001</v>
      </c>
      <c r="L42" s="19">
        <v>18109303.229000002</v>
      </c>
      <c r="M42" s="19">
        <v>3367564.8969999999</v>
      </c>
      <c r="N42" s="19">
        <v>100015178.12200001</v>
      </c>
      <c r="O42" s="19">
        <v>57048283.748000003</v>
      </c>
      <c r="P42" s="19">
        <v>49958054.953000002</v>
      </c>
      <c r="Q42" s="19">
        <v>77303223.850000009</v>
      </c>
      <c r="R42" s="19">
        <v>21390429.736000001</v>
      </c>
      <c r="S42" s="19">
        <v>35447227.125</v>
      </c>
      <c r="T42" s="19">
        <v>53228120.634000003</v>
      </c>
      <c r="U42" s="19">
        <v>71228322.231000006</v>
      </c>
      <c r="V42" s="19">
        <v>95873777.165000007</v>
      </c>
      <c r="W42" s="19">
        <v>50702268.038000003</v>
      </c>
      <c r="X42" s="19">
        <v>77784914.109999999</v>
      </c>
      <c r="Y42" s="18" t="s">
        <v>46</v>
      </c>
    </row>
    <row r="43" spans="1:25" ht="14" x14ac:dyDescent="0.15">
      <c r="A43" s="21" t="s">
        <v>204</v>
      </c>
      <c r="B43" s="19">
        <v>6725420.5320000006</v>
      </c>
      <c r="C43" s="19">
        <v>7120822.1689999998</v>
      </c>
      <c r="D43" s="19">
        <v>5620844.2949999999</v>
      </c>
      <c r="E43" s="19">
        <v>7455834.4950000001</v>
      </c>
      <c r="F43" s="19">
        <v>6412915.0490000006</v>
      </c>
      <c r="G43" s="19">
        <v>8025023.5899999999</v>
      </c>
      <c r="H43" s="19">
        <v>7458301.3540000003</v>
      </c>
      <c r="I43" s="19">
        <v>8269637.5640000002</v>
      </c>
      <c r="J43" s="19">
        <v>9414983.4820000008</v>
      </c>
      <c r="K43" s="19">
        <v>11483022.836999999</v>
      </c>
      <c r="L43" s="19">
        <v>13440100.234999999</v>
      </c>
      <c r="M43" s="19">
        <v>11589457.673</v>
      </c>
      <c r="N43" s="19">
        <v>9611114.5840000007</v>
      </c>
      <c r="O43" s="19">
        <v>9817554.8570000008</v>
      </c>
      <c r="P43" s="19">
        <v>10576615.529000001</v>
      </c>
      <c r="Q43" s="19">
        <v>12305377.932</v>
      </c>
      <c r="R43" s="19">
        <v>15121616.914000001</v>
      </c>
      <c r="S43" s="19">
        <v>9535651.5580000002</v>
      </c>
      <c r="T43" s="19">
        <v>10289098.419</v>
      </c>
      <c r="U43" s="19">
        <v>8340399.7760000005</v>
      </c>
      <c r="V43" s="19">
        <v>9098081.5789999999</v>
      </c>
      <c r="W43" s="19">
        <v>10356576.987</v>
      </c>
      <c r="X43" s="19">
        <v>15218824.898</v>
      </c>
      <c r="Y43" s="18" t="s">
        <v>46</v>
      </c>
    </row>
    <row r="44" spans="1:25" ht="14" x14ac:dyDescent="0.15">
      <c r="A44" s="21" t="s">
        <v>203</v>
      </c>
      <c r="B44" s="19">
        <v>-245828.27499999999</v>
      </c>
      <c r="C44" s="19">
        <v>140962.98500000002</v>
      </c>
      <c r="D44" s="19">
        <v>330336.07799999998</v>
      </c>
      <c r="E44" s="19">
        <v>443790.79</v>
      </c>
      <c r="F44" s="19">
        <v>91621.51</v>
      </c>
      <c r="G44" s="19">
        <v>-196187.58100000001</v>
      </c>
      <c r="H44" s="19">
        <v>-732177.02500000002</v>
      </c>
      <c r="I44" s="19">
        <v>-880421.29300000006</v>
      </c>
      <c r="J44" s="19">
        <v>-621074.054</v>
      </c>
      <c r="K44" s="19">
        <v>-420883.62400000001</v>
      </c>
      <c r="L44" s="19">
        <v>-258309.91500000001</v>
      </c>
      <c r="M44" s="19">
        <v>-134881.62900000002</v>
      </c>
      <c r="N44" s="19">
        <v>-274423.68700000003</v>
      </c>
      <c r="O44" s="19">
        <v>-414225.12400000001</v>
      </c>
      <c r="P44" s="19">
        <v>-310568.88199999998</v>
      </c>
      <c r="Q44" s="19">
        <v>-285421.47700000001</v>
      </c>
      <c r="R44" s="19">
        <v>-94105.195999999996</v>
      </c>
      <c r="S44" s="19">
        <v>-21720.78</v>
      </c>
      <c r="T44" s="19">
        <v>-4388.4009999999998</v>
      </c>
      <c r="U44" s="19">
        <v>7316.5770000000002</v>
      </c>
      <c r="V44" s="19">
        <v>-88380.487000000008</v>
      </c>
      <c r="W44" s="19">
        <v>-80506.744000000006</v>
      </c>
      <c r="X44" s="19">
        <v>14752.107</v>
      </c>
      <c r="Y44" s="18" t="s">
        <v>46</v>
      </c>
    </row>
    <row r="45" spans="1:25" ht="14" x14ac:dyDescent="0.15">
      <c r="A45" s="21" t="s">
        <v>202</v>
      </c>
      <c r="B45" s="19">
        <v>236189.139</v>
      </c>
      <c r="C45" s="19">
        <v>189869.83800000002</v>
      </c>
      <c r="D45" s="19">
        <v>133110.49600000001</v>
      </c>
      <c r="E45" s="19">
        <v>100521.807</v>
      </c>
      <c r="F45" s="19">
        <v>174213.72899999999</v>
      </c>
      <c r="G45" s="19">
        <v>1023855.292</v>
      </c>
      <c r="H45" s="19">
        <v>1182047.9790000001</v>
      </c>
      <c r="I45" s="19">
        <v>923501.17099999997</v>
      </c>
      <c r="J45" s="19">
        <v>890509.49699999997</v>
      </c>
      <c r="K45" s="19">
        <v>990727.15700000001</v>
      </c>
      <c r="L45" s="19">
        <v>1408221.635</v>
      </c>
      <c r="M45" s="19">
        <v>1754322.4240000001</v>
      </c>
      <c r="N45" s="19">
        <v>2236369.4500000002</v>
      </c>
      <c r="O45" s="19">
        <v>1656518.38</v>
      </c>
      <c r="P45" s="19">
        <v>1300087.355</v>
      </c>
      <c r="Q45" s="19">
        <v>1829453.2860000001</v>
      </c>
      <c r="R45" s="19">
        <v>1711885.325</v>
      </c>
      <c r="S45" s="19">
        <v>1932589.3390000002</v>
      </c>
      <c r="T45" s="19">
        <v>1705632.17</v>
      </c>
      <c r="U45" s="19">
        <v>1784260.6429999999</v>
      </c>
      <c r="V45" s="19">
        <v>1715065.5209999999</v>
      </c>
      <c r="W45" s="19">
        <v>1584149.0190000001</v>
      </c>
      <c r="X45" s="19">
        <v>2452202.7260000003</v>
      </c>
      <c r="Y45" s="18" t="s">
        <v>46</v>
      </c>
    </row>
    <row r="46" spans="1:25" x14ac:dyDescent="0.15">
      <c r="A46" s="21" t="s">
        <v>201</v>
      </c>
      <c r="B46" s="39">
        <v>60208941.947000004</v>
      </c>
      <c r="C46" s="19">
        <v>45760167.526000001</v>
      </c>
      <c r="D46" s="19">
        <v>41847202.410000004</v>
      </c>
      <c r="E46" s="19">
        <v>47126876.211999997</v>
      </c>
      <c r="F46" s="19">
        <v>51030088.914000005</v>
      </c>
      <c r="G46" s="19">
        <v>113098266.22400001</v>
      </c>
      <c r="H46" s="19">
        <v>162809570.009</v>
      </c>
      <c r="I46" s="19">
        <v>134116154.715</v>
      </c>
      <c r="J46" s="19">
        <v>120626692.492</v>
      </c>
      <c r="K46" s="19">
        <v>103556530.41500001</v>
      </c>
      <c r="L46" s="19">
        <v>69809375.306999996</v>
      </c>
      <c r="M46" s="19">
        <v>35347314.43</v>
      </c>
      <c r="N46" s="19">
        <v>144240813.359</v>
      </c>
      <c r="O46" s="19">
        <v>99194241.489999995</v>
      </c>
      <c r="P46" s="19">
        <v>96170207.669</v>
      </c>
      <c r="Q46" s="19">
        <v>141176777.89899999</v>
      </c>
      <c r="R46" s="19">
        <v>83761282.745000005</v>
      </c>
      <c r="S46" s="19">
        <v>86224085.912</v>
      </c>
      <c r="T46" s="19">
        <v>108734428.991</v>
      </c>
      <c r="U46" s="19">
        <v>80546644.638999999</v>
      </c>
      <c r="V46" s="19">
        <v>133139152.01200001</v>
      </c>
      <c r="W46" s="19">
        <v>106352393.463</v>
      </c>
      <c r="X46" s="19">
        <v>143358244.711</v>
      </c>
      <c r="Y46" s="19">
        <v>120394951.516</v>
      </c>
    </row>
    <row r="47" spans="1:25" x14ac:dyDescent="0.15">
      <c r="A47" s="21" t="s">
        <v>29</v>
      </c>
      <c r="B47" s="18"/>
      <c r="C47" s="18"/>
      <c r="D47" s="18"/>
      <c r="E47" s="18"/>
      <c r="F47" s="18"/>
      <c r="G47" s="18"/>
      <c r="H47" s="18"/>
      <c r="I47" s="18"/>
      <c r="J47" s="18"/>
      <c r="K47" s="18"/>
      <c r="L47" s="18"/>
      <c r="M47" s="18"/>
      <c r="N47" s="18"/>
      <c r="O47" s="18"/>
      <c r="P47" s="18"/>
      <c r="Q47" s="18"/>
      <c r="R47" s="18"/>
      <c r="S47" s="18"/>
      <c r="T47" s="18"/>
      <c r="U47" s="18"/>
      <c r="V47" s="18"/>
      <c r="W47" s="18"/>
      <c r="X47" s="18"/>
      <c r="Y47" s="18"/>
    </row>
    <row r="48" spans="1:25" ht="14" x14ac:dyDescent="0.15">
      <c r="A48" s="21" t="s">
        <v>200</v>
      </c>
      <c r="B48" s="19">
        <v>4461193.24</v>
      </c>
      <c r="C48" s="19">
        <v>11289042.796</v>
      </c>
      <c r="D48" s="19">
        <v>13631077.227</v>
      </c>
      <c r="E48" s="19">
        <v>11465101.807</v>
      </c>
      <c r="F48" s="19">
        <v>17113771.265999999</v>
      </c>
      <c r="G48" s="19">
        <v>14991888.171</v>
      </c>
      <c r="H48" s="19">
        <v>12848107.184</v>
      </c>
      <c r="I48" s="19">
        <v>4719497.7949999999</v>
      </c>
      <c r="J48" s="19">
        <v>9843786.3090000004</v>
      </c>
      <c r="K48" s="19">
        <v>7963868.727</v>
      </c>
      <c r="L48" s="19">
        <v>18291686.228</v>
      </c>
      <c r="M48" s="19">
        <v>22555344.451000001</v>
      </c>
      <c r="N48" s="19">
        <v>-3734270.3880000003</v>
      </c>
      <c r="O48" s="19">
        <v>-6762190.0090000005</v>
      </c>
      <c r="P48" s="19">
        <v>352351.201</v>
      </c>
      <c r="Q48" s="19">
        <v>-144335.12100000001</v>
      </c>
      <c r="R48" s="19">
        <v>-301819.73700000002</v>
      </c>
      <c r="S48" s="19">
        <v>1093763.362</v>
      </c>
      <c r="T48" s="19">
        <v>2707762.3429999999</v>
      </c>
      <c r="U48" s="19">
        <v>52118076.656999998</v>
      </c>
      <c r="V48" s="19">
        <v>-3062978.8130000001</v>
      </c>
      <c r="W48" s="19">
        <v>-2544654.02</v>
      </c>
      <c r="X48" s="19">
        <v>-4156355.6979999999</v>
      </c>
      <c r="Y48" s="18" t="s">
        <v>46</v>
      </c>
    </row>
    <row r="49" spans="1:25" ht="14" x14ac:dyDescent="0.15">
      <c r="A49" s="21" t="s">
        <v>199</v>
      </c>
      <c r="B49" s="19">
        <v>43231420.800999999</v>
      </c>
      <c r="C49" s="19">
        <v>44342730.652000003</v>
      </c>
      <c r="D49" s="19">
        <v>50478209.013999999</v>
      </c>
      <c r="E49" s="19">
        <v>41101959.042000003</v>
      </c>
      <c r="F49" s="19">
        <v>50770097.838</v>
      </c>
      <c r="G49" s="19">
        <v>25175376.657000002</v>
      </c>
      <c r="H49" s="19">
        <v>16399826.757999999</v>
      </c>
      <c r="I49" s="19">
        <v>35052798.722999997</v>
      </c>
      <c r="J49" s="19">
        <v>37699982.075000003</v>
      </c>
      <c r="K49" s="19">
        <v>34214903.081</v>
      </c>
      <c r="L49" s="19">
        <v>42523525.520000003</v>
      </c>
      <c r="M49" s="19">
        <v>44372741.211999997</v>
      </c>
      <c r="N49" s="19">
        <v>25991788.123</v>
      </c>
      <c r="O49" s="19">
        <v>17955843.877</v>
      </c>
      <c r="P49" s="19">
        <v>28537730.868999999</v>
      </c>
      <c r="Q49" s="19">
        <v>32390344.182</v>
      </c>
      <c r="R49" s="19">
        <v>63899453.509000003</v>
      </c>
      <c r="S49" s="19">
        <v>-2105014.7820000001</v>
      </c>
      <c r="T49" s="19">
        <v>-19610448.093000002</v>
      </c>
      <c r="U49" s="19">
        <v>-15584514.213</v>
      </c>
      <c r="V49" s="19">
        <v>-35430382.005000003</v>
      </c>
      <c r="W49" s="19">
        <v>-63742562.457000002</v>
      </c>
      <c r="X49" s="19">
        <v>-86409310.647</v>
      </c>
      <c r="Y49" s="18" t="s">
        <v>46</v>
      </c>
    </row>
    <row r="50" spans="1:25" ht="14" x14ac:dyDescent="0.15">
      <c r="A50" s="21" t="s">
        <v>198</v>
      </c>
      <c r="B50" s="19">
        <v>5933.6130000000003</v>
      </c>
      <c r="C50" s="19">
        <v>806.11699999999996</v>
      </c>
      <c r="D50" s="19">
        <v>518730.24599999998</v>
      </c>
      <c r="E50" s="19">
        <v>64480.109000000004</v>
      </c>
      <c r="F50" s="19">
        <v>159801.92800000001</v>
      </c>
      <c r="G50" s="19">
        <v>89118.175000000003</v>
      </c>
      <c r="H50" s="19">
        <v>64270.76</v>
      </c>
      <c r="I50" s="19">
        <v>24739.05</v>
      </c>
      <c r="J50" s="19">
        <v>367056.07</v>
      </c>
      <c r="K50" s="19">
        <v>562186.67200000002</v>
      </c>
      <c r="L50" s="19">
        <v>253729.46799999999</v>
      </c>
      <c r="M50" s="19">
        <v>-812952.47600000002</v>
      </c>
      <c r="N50" s="19">
        <v>346460.81699999998</v>
      </c>
      <c r="O50" s="19">
        <v>-84235.414000000004</v>
      </c>
      <c r="P50" s="19">
        <v>385327.89</v>
      </c>
      <c r="Q50" s="19">
        <v>29539.344000000001</v>
      </c>
      <c r="R50" s="19">
        <v>-2058409.5190000001</v>
      </c>
      <c r="S50" s="19">
        <v>418972.55200000003</v>
      </c>
      <c r="T50" s="19">
        <v>427891.55599999998</v>
      </c>
      <c r="U50" s="19">
        <v>427568.99599999998</v>
      </c>
      <c r="V50" s="19">
        <v>447726.03500000003</v>
      </c>
      <c r="W50" s="19">
        <v>543389.86</v>
      </c>
      <c r="X50" s="19">
        <v>541694.98900000006</v>
      </c>
      <c r="Y50" s="18" t="s">
        <v>46</v>
      </c>
    </row>
    <row r="51" spans="1:25" ht="14" x14ac:dyDescent="0.15">
      <c r="A51" s="21" t="s">
        <v>197</v>
      </c>
      <c r="B51" s="19">
        <v>0</v>
      </c>
      <c r="C51" s="19">
        <v>0</v>
      </c>
      <c r="D51" s="19">
        <v>1856.1210000000001</v>
      </c>
      <c r="E51" s="19">
        <v>1786.8990000000001</v>
      </c>
      <c r="F51" s="19">
        <v>47329.012999999999</v>
      </c>
      <c r="G51" s="19">
        <v>131.79</v>
      </c>
      <c r="H51" s="19">
        <v>-419.55799999999999</v>
      </c>
      <c r="I51" s="19">
        <v>-3210.7</v>
      </c>
      <c r="J51" s="19">
        <v>290.37600000000003</v>
      </c>
      <c r="K51" s="19">
        <v>-64.814999999999998</v>
      </c>
      <c r="L51" s="19">
        <v>-2.6040000000000001</v>
      </c>
      <c r="M51" s="19">
        <v>-0.89900000000000002</v>
      </c>
      <c r="N51" s="19">
        <v>-3.0030000000000001</v>
      </c>
      <c r="O51" s="19">
        <v>-31</v>
      </c>
      <c r="P51" s="19">
        <v>37.033000000000001</v>
      </c>
      <c r="Q51" s="19">
        <v>796.43</v>
      </c>
      <c r="R51" s="19">
        <v>0</v>
      </c>
      <c r="S51" s="19">
        <v>0</v>
      </c>
      <c r="T51" s="19">
        <v>0</v>
      </c>
      <c r="U51" s="19">
        <v>0</v>
      </c>
      <c r="V51" s="19">
        <v>0</v>
      </c>
      <c r="W51" s="19">
        <v>0</v>
      </c>
      <c r="X51" s="19">
        <v>0</v>
      </c>
      <c r="Y51" s="18" t="s">
        <v>46</v>
      </c>
    </row>
    <row r="52" spans="1:25" ht="14" x14ac:dyDescent="0.15">
      <c r="A52" s="21" t="s">
        <v>196</v>
      </c>
      <c r="B52" s="19">
        <v>667948.005</v>
      </c>
      <c r="C52" s="19">
        <v>602720.89300000004</v>
      </c>
      <c r="D52" s="19">
        <v>2517920.452</v>
      </c>
      <c r="E52" s="19">
        <v>886366.58400000003</v>
      </c>
      <c r="F52" s="19">
        <v>1672689.0930000001</v>
      </c>
      <c r="G52" s="19">
        <v>7111.9549999999999</v>
      </c>
      <c r="H52" s="19">
        <v>-25282.29</v>
      </c>
      <c r="I52" s="19">
        <v>-18366.754000000001</v>
      </c>
      <c r="J52" s="19">
        <v>3357.9270000000001</v>
      </c>
      <c r="K52" s="19">
        <v>-32321.27</v>
      </c>
      <c r="L52" s="19">
        <v>-16167.35</v>
      </c>
      <c r="M52" s="19">
        <v>-14259.251</v>
      </c>
      <c r="N52" s="19">
        <v>50965.434999999998</v>
      </c>
      <c r="O52" s="19">
        <v>6359.3060000000005</v>
      </c>
      <c r="P52" s="19">
        <v>-2453.2379999999998</v>
      </c>
      <c r="Q52" s="19">
        <v>151079.12599999999</v>
      </c>
      <c r="R52" s="19">
        <v>11221.516</v>
      </c>
      <c r="S52" s="19">
        <v>44850.510999999999</v>
      </c>
      <c r="T52" s="19">
        <v>10105.34</v>
      </c>
      <c r="U52" s="19">
        <v>10038.432000000001</v>
      </c>
      <c r="V52" s="19">
        <v>-947.06299999999999</v>
      </c>
      <c r="W52" s="19">
        <v>-26606.447</v>
      </c>
      <c r="X52" s="19">
        <v>375682.26300000004</v>
      </c>
      <c r="Y52" s="18" t="s">
        <v>46</v>
      </c>
    </row>
    <row r="53" spans="1:25" x14ac:dyDescent="0.15">
      <c r="A53" s="21" t="s">
        <v>195</v>
      </c>
      <c r="B53" s="39">
        <v>48366495.667999998</v>
      </c>
      <c r="C53" s="19">
        <v>56235300.463</v>
      </c>
      <c r="D53" s="19">
        <v>67147793.052000001</v>
      </c>
      <c r="E53" s="19">
        <v>53519694.438000001</v>
      </c>
      <c r="F53" s="19">
        <v>69763689.136999995</v>
      </c>
      <c r="G53" s="19">
        <v>40226404.806000002</v>
      </c>
      <c r="H53" s="19">
        <v>29387910.298</v>
      </c>
      <c r="I53" s="19">
        <v>39818040.766999997</v>
      </c>
      <c r="J53" s="19">
        <v>47955224.509999998</v>
      </c>
      <c r="K53" s="19">
        <v>42754839.193999998</v>
      </c>
      <c r="L53" s="19">
        <v>61028589.105000004</v>
      </c>
      <c r="M53" s="19">
        <v>66100873.039000005</v>
      </c>
      <c r="N53" s="19">
        <v>22654940.984999999</v>
      </c>
      <c r="O53" s="19">
        <v>11115746.353</v>
      </c>
      <c r="P53" s="19">
        <v>29272993.751000002</v>
      </c>
      <c r="Q53" s="19">
        <v>32427423.960000001</v>
      </c>
      <c r="R53" s="19">
        <v>61550445.767000005</v>
      </c>
      <c r="S53" s="19">
        <v>-771523.37100000004</v>
      </c>
      <c r="T53" s="19">
        <v>-16464688.812000001</v>
      </c>
      <c r="U53" s="19">
        <v>36922715.327</v>
      </c>
      <c r="V53" s="19">
        <v>-38046581.836000003</v>
      </c>
      <c r="W53" s="19">
        <v>-65770433.063000001</v>
      </c>
      <c r="X53" s="19">
        <v>-89648289.097000003</v>
      </c>
      <c r="Y53" s="19">
        <v>-71952142.723000005</v>
      </c>
    </row>
    <row r="54" spans="1:25" x14ac:dyDescent="0.15">
      <c r="A54" s="21" t="s">
        <v>29</v>
      </c>
      <c r="B54" s="18"/>
      <c r="C54" s="18"/>
      <c r="D54" s="18"/>
      <c r="E54" s="18"/>
      <c r="F54" s="18"/>
      <c r="G54" s="18"/>
      <c r="H54" s="18"/>
      <c r="I54" s="18"/>
      <c r="J54" s="18"/>
      <c r="K54" s="18"/>
      <c r="L54" s="18"/>
      <c r="M54" s="18"/>
      <c r="N54" s="18"/>
      <c r="O54" s="18"/>
      <c r="P54" s="18"/>
      <c r="Q54" s="18"/>
      <c r="R54" s="18"/>
      <c r="S54" s="18"/>
      <c r="T54" s="18"/>
      <c r="U54" s="18"/>
      <c r="V54" s="18"/>
      <c r="W54" s="18"/>
      <c r="X54" s="18"/>
      <c r="Y54" s="18"/>
    </row>
    <row r="55" spans="1:25" x14ac:dyDescent="0.15">
      <c r="A55" s="21" t="s">
        <v>114</v>
      </c>
      <c r="B55" s="39">
        <v>30128676.826000001</v>
      </c>
      <c r="C55" s="19">
        <v>31882533.653999999</v>
      </c>
      <c r="D55" s="19">
        <v>36632911.817000002</v>
      </c>
      <c r="E55" s="19">
        <v>38154685.218000002</v>
      </c>
      <c r="F55" s="19">
        <v>41813373.340000004</v>
      </c>
      <c r="G55" s="19">
        <v>42392763.789999999</v>
      </c>
      <c r="H55" s="19">
        <v>43149773.272</v>
      </c>
      <c r="I55" s="19">
        <v>44835891.149000004</v>
      </c>
      <c r="J55" s="19">
        <v>47278193.144000001</v>
      </c>
      <c r="K55" s="19">
        <v>47527212.256000005</v>
      </c>
      <c r="L55" s="19">
        <v>49208015.300999999</v>
      </c>
      <c r="M55" s="19">
        <v>50139443.568999998</v>
      </c>
      <c r="N55" s="19">
        <v>51104460.079000004</v>
      </c>
      <c r="O55" s="19">
        <v>48454799.807000004</v>
      </c>
      <c r="P55" s="19">
        <v>48847382.272</v>
      </c>
      <c r="Q55" s="19">
        <v>51367502.270999998</v>
      </c>
      <c r="R55" s="19">
        <v>52614275.413000003</v>
      </c>
      <c r="S55" s="19">
        <v>53014166.497000001</v>
      </c>
      <c r="T55" s="19">
        <v>52063513.546999998</v>
      </c>
      <c r="U55" s="19">
        <v>55501270.921999998</v>
      </c>
      <c r="V55" s="19">
        <v>64569457.772</v>
      </c>
      <c r="W55" s="19">
        <v>58001782.730000004</v>
      </c>
      <c r="X55" s="19">
        <v>58358066.633000001</v>
      </c>
      <c r="Y55" s="19">
        <v>61076934.406000003</v>
      </c>
    </row>
    <row r="56" spans="1:25" x14ac:dyDescent="0.15">
      <c r="A56" s="21" t="s">
        <v>194</v>
      </c>
      <c r="B56" s="39">
        <v>34552049.072999999</v>
      </c>
      <c r="C56" s="19">
        <v>37434563.123000003</v>
      </c>
      <c r="D56" s="19">
        <v>39957281.266999997</v>
      </c>
      <c r="E56" s="19">
        <v>41635125.467</v>
      </c>
      <c r="F56" s="19">
        <v>42086598.373000003</v>
      </c>
      <c r="G56" s="19">
        <v>42779923.294</v>
      </c>
      <c r="H56" s="19">
        <v>41960029.704000004</v>
      </c>
      <c r="I56" s="19">
        <v>43504456.353</v>
      </c>
      <c r="J56" s="19">
        <v>45237486.140000001</v>
      </c>
      <c r="K56" s="19">
        <v>45896898.461999997</v>
      </c>
      <c r="L56" s="19">
        <v>48016593.414000005</v>
      </c>
      <c r="M56" s="19">
        <v>50531977.421999998</v>
      </c>
      <c r="N56" s="19">
        <v>51732770.875</v>
      </c>
      <c r="O56" s="19">
        <v>52069552.634000003</v>
      </c>
      <c r="P56" s="19">
        <v>54630552.185000002</v>
      </c>
      <c r="Q56" s="19">
        <v>56406139.32</v>
      </c>
      <c r="R56" s="19">
        <v>57205719.556000002</v>
      </c>
      <c r="S56" s="19">
        <v>58463239.664000005</v>
      </c>
      <c r="T56" s="19">
        <v>58950535.903999999</v>
      </c>
      <c r="U56" s="19">
        <v>60074069.800999999</v>
      </c>
      <c r="V56" s="19">
        <v>62361327.111000001</v>
      </c>
      <c r="W56" s="19">
        <v>65850564.278000005</v>
      </c>
      <c r="X56" s="19">
        <v>65949994.346000001</v>
      </c>
      <c r="Y56" s="19">
        <v>67758210.897</v>
      </c>
    </row>
    <row r="57" spans="1:25" x14ac:dyDescent="0.15">
      <c r="A57" s="21" t="s">
        <v>193</v>
      </c>
      <c r="B57" s="39">
        <v>5496401.2450000001</v>
      </c>
      <c r="C57" s="19">
        <v>5658262.3679999998</v>
      </c>
      <c r="D57" s="19">
        <v>5676797.2769999998</v>
      </c>
      <c r="E57" s="19">
        <v>5576428.9309999999</v>
      </c>
      <c r="F57" s="19">
        <v>5779449.0899999999</v>
      </c>
      <c r="G57" s="19">
        <v>5898526.1119999997</v>
      </c>
      <c r="H57" s="19">
        <v>5803119.1900000004</v>
      </c>
      <c r="I57" s="19">
        <v>6006003.0750000002</v>
      </c>
      <c r="J57" s="19">
        <v>6213550.8569999998</v>
      </c>
      <c r="K57" s="19">
        <v>6447291.79</v>
      </c>
      <c r="L57" s="19">
        <v>6748194.7659999998</v>
      </c>
      <c r="M57" s="19">
        <v>7122345.7860000003</v>
      </c>
      <c r="N57" s="19">
        <v>7128208.0159999998</v>
      </c>
      <c r="O57" s="19">
        <v>7099497.1310000001</v>
      </c>
      <c r="P57" s="19">
        <v>7540223.8619999997</v>
      </c>
      <c r="Q57" s="19">
        <v>7803397.8890000004</v>
      </c>
      <c r="R57" s="19">
        <v>8038750.3560000006</v>
      </c>
      <c r="S57" s="19">
        <v>8193368.2760000005</v>
      </c>
      <c r="T57" s="19">
        <v>9981134.0439999998</v>
      </c>
      <c r="U57" s="19">
        <v>10481357.672</v>
      </c>
      <c r="V57" s="19">
        <v>10828049.777000001</v>
      </c>
      <c r="W57" s="19">
        <v>8814167.4340000004</v>
      </c>
      <c r="X57" s="19">
        <v>10778003.481000001</v>
      </c>
      <c r="Y57" s="19">
        <v>9312519.307</v>
      </c>
    </row>
    <row r="58" spans="1:25" x14ac:dyDescent="0.15">
      <c r="A58" s="21" t="s">
        <v>192</v>
      </c>
      <c r="B58" s="39">
        <v>16913183.113000002</v>
      </c>
      <c r="C58" s="19">
        <v>22888694.888</v>
      </c>
      <c r="D58" s="19">
        <v>41188905.052000001</v>
      </c>
      <c r="E58" s="19">
        <v>31381387.732000001</v>
      </c>
      <c r="F58" s="19">
        <v>67710416.885000005</v>
      </c>
      <c r="G58" s="19">
        <v>11948281.007000001</v>
      </c>
      <c r="H58" s="19">
        <v>12955555.711999999</v>
      </c>
      <c r="I58" s="19">
        <v>17314263.138999999</v>
      </c>
      <c r="J58" s="19">
        <v>25265450.870000001</v>
      </c>
      <c r="K58" s="19">
        <v>7825721.5240000002</v>
      </c>
      <c r="L58" s="19">
        <v>5303562.966</v>
      </c>
      <c r="M58" s="19">
        <v>8874907.0329999998</v>
      </c>
      <c r="N58" s="19">
        <v>18275251.841000002</v>
      </c>
      <c r="O58" s="19">
        <v>8354328.449</v>
      </c>
      <c r="P58" s="19">
        <v>2968053.39</v>
      </c>
      <c r="Q58" s="19">
        <v>8648219.6439999994</v>
      </c>
      <c r="R58" s="19">
        <v>7159474.2379999999</v>
      </c>
      <c r="S58" s="19">
        <v>-108880.34700000001</v>
      </c>
      <c r="T58" s="19">
        <v>65995973.362000003</v>
      </c>
      <c r="U58" s="19">
        <v>-4914285.5710000005</v>
      </c>
      <c r="V58" s="19">
        <v>-2709027.13</v>
      </c>
      <c r="W58" s="19">
        <v>-4129166.1320000002</v>
      </c>
      <c r="X58" s="19">
        <v>11349432.455</v>
      </c>
      <c r="Y58" s="19">
        <v>14398036.669</v>
      </c>
    </row>
    <row r="59" spans="1:25" x14ac:dyDescent="0.15">
      <c r="A59" s="21" t="s">
        <v>191</v>
      </c>
      <c r="B59" s="40">
        <v>483206547.80300003</v>
      </c>
      <c r="C59" s="19">
        <v>518354183.46500003</v>
      </c>
      <c r="D59" s="19">
        <v>575440457.86699998</v>
      </c>
      <c r="E59" s="19">
        <v>617737439.37300003</v>
      </c>
      <c r="F59" s="19">
        <v>697536379.76800001</v>
      </c>
      <c r="G59" s="19">
        <v>599357938.44400001</v>
      </c>
      <c r="H59" s="19">
        <v>635225998.46300006</v>
      </c>
      <c r="I59" s="19">
        <v>626817178.85300004</v>
      </c>
      <c r="J59" s="19">
        <v>664930617.148</v>
      </c>
      <c r="K59" s="19">
        <v>664404129.28700006</v>
      </c>
      <c r="L59" s="19">
        <v>717304155.78499997</v>
      </c>
      <c r="M59" s="19">
        <v>739912825.12199998</v>
      </c>
      <c r="N59" s="19">
        <v>812460451.69500005</v>
      </c>
      <c r="O59" s="19">
        <v>684835129.90700006</v>
      </c>
      <c r="P59" s="19">
        <v>687769578.46200001</v>
      </c>
      <c r="Q59" s="19">
        <v>774044691.17299998</v>
      </c>
      <c r="R59" s="19">
        <v>757814526.949</v>
      </c>
      <c r="S59" s="19">
        <v>704348940.18799996</v>
      </c>
      <c r="T59" s="19">
        <v>812545876.329</v>
      </c>
      <c r="U59" s="19">
        <v>775520244.12800002</v>
      </c>
      <c r="V59" s="19">
        <v>766592880.21399999</v>
      </c>
      <c r="W59" s="19">
        <v>759409089.30299997</v>
      </c>
      <c r="X59" s="19">
        <v>840792588.44500005</v>
      </c>
      <c r="Y59" s="19">
        <v>843218520.403</v>
      </c>
    </row>
    <row r="60" spans="1:25" x14ac:dyDescent="0.15">
      <c r="A60" s="21" t="s">
        <v>29</v>
      </c>
      <c r="B60" s="18"/>
      <c r="C60" s="18"/>
      <c r="D60" s="18"/>
      <c r="E60" s="18"/>
      <c r="F60" s="18"/>
      <c r="G60" s="18"/>
      <c r="H60" s="18"/>
      <c r="I60" s="18"/>
      <c r="J60" s="18"/>
      <c r="K60" s="18"/>
      <c r="L60" s="18"/>
      <c r="M60" s="18"/>
      <c r="N60" s="18"/>
      <c r="O60" s="18"/>
      <c r="P60" s="18"/>
      <c r="Q60" s="18"/>
      <c r="R60" s="18"/>
      <c r="S60" s="18"/>
      <c r="T60" s="18"/>
      <c r="U60" s="18"/>
      <c r="V60" s="18"/>
      <c r="W60" s="18"/>
      <c r="X60" s="18"/>
      <c r="Y60" s="18"/>
    </row>
    <row r="61" spans="1:25" x14ac:dyDescent="0.15">
      <c r="A61" s="20" t="s">
        <v>108</v>
      </c>
      <c r="B61" s="18"/>
      <c r="C61" s="18"/>
      <c r="D61" s="18"/>
      <c r="E61" s="18"/>
      <c r="F61" s="18"/>
      <c r="G61" s="18"/>
      <c r="H61" s="18"/>
      <c r="I61" s="18"/>
      <c r="J61" s="18"/>
      <c r="K61" s="18"/>
      <c r="L61" s="18"/>
      <c r="M61" s="18"/>
      <c r="N61" s="18"/>
      <c r="O61" s="18"/>
      <c r="P61" s="18"/>
      <c r="Q61" s="18"/>
      <c r="R61" s="18"/>
      <c r="S61" s="18"/>
      <c r="T61" s="18"/>
      <c r="U61" s="18"/>
      <c r="V61" s="18"/>
      <c r="W61" s="18"/>
      <c r="X61" s="18"/>
      <c r="Y61" s="18"/>
    </row>
    <row r="62" spans="1:25" x14ac:dyDescent="0.15">
      <c r="A62" s="21" t="s">
        <v>111</v>
      </c>
      <c r="B62" s="19">
        <v>18625894.355</v>
      </c>
      <c r="C62" s="19">
        <v>18472718.693</v>
      </c>
      <c r="D62" s="19">
        <v>19307438.149</v>
      </c>
      <c r="E62" s="19">
        <v>19570264.419</v>
      </c>
      <c r="F62" s="19">
        <v>20407877.855999999</v>
      </c>
      <c r="G62" s="19">
        <v>20099924.177000001</v>
      </c>
      <c r="H62" s="19">
        <v>19669314.636</v>
      </c>
      <c r="I62" s="19">
        <v>18753430.127</v>
      </c>
      <c r="J62" s="19">
        <v>17019307.749000002</v>
      </c>
      <c r="K62" s="19">
        <v>15939513.403000001</v>
      </c>
      <c r="L62" s="19">
        <v>16450215.873</v>
      </c>
      <c r="M62" s="19">
        <v>17497120.931000002</v>
      </c>
      <c r="N62" s="19">
        <v>17739431.134</v>
      </c>
      <c r="O62" s="19">
        <v>15004998.25</v>
      </c>
      <c r="P62" s="19">
        <v>14985542.016000001</v>
      </c>
      <c r="Q62" s="19">
        <v>15099873.65</v>
      </c>
      <c r="R62" s="19">
        <v>15211989.984999999</v>
      </c>
      <c r="S62" s="19">
        <v>15660305.782780001</v>
      </c>
      <c r="T62" s="19">
        <v>16430514.796</v>
      </c>
      <c r="U62" s="19">
        <v>18271883.688000001</v>
      </c>
      <c r="V62" s="19">
        <v>18230319.964000002</v>
      </c>
      <c r="W62" s="19">
        <v>17498495.789999999</v>
      </c>
      <c r="X62" s="19">
        <v>18192333.236000001</v>
      </c>
      <c r="Y62" s="19">
        <v>18108897.142999999</v>
      </c>
    </row>
    <row r="63" spans="1:25" ht="14" x14ac:dyDescent="0.15">
      <c r="A63" s="21" t="s">
        <v>190</v>
      </c>
      <c r="B63" s="18" t="s">
        <v>46</v>
      </c>
      <c r="C63" s="18" t="s">
        <v>46</v>
      </c>
      <c r="D63" s="18" t="s">
        <v>46</v>
      </c>
      <c r="E63" s="18" t="s">
        <v>46</v>
      </c>
      <c r="F63" s="18" t="s">
        <v>46</v>
      </c>
      <c r="G63" s="19">
        <v>19880073.477036402</v>
      </c>
      <c r="H63" s="19">
        <v>22154069.278999999</v>
      </c>
      <c r="I63" s="19">
        <v>37707315.042507008</v>
      </c>
      <c r="J63" s="19">
        <v>40670449.825592101</v>
      </c>
      <c r="K63" s="19">
        <v>41796382.334319398</v>
      </c>
      <c r="L63" s="19">
        <v>41446723.506138496</v>
      </c>
      <c r="M63" s="19">
        <v>44615621.464464501</v>
      </c>
      <c r="N63" s="19">
        <v>-1423877.4441010002</v>
      </c>
      <c r="O63" s="19">
        <v>60972276.109391198</v>
      </c>
      <c r="P63" s="19">
        <v>53084270.445312001</v>
      </c>
      <c r="Q63" s="19">
        <v>28002719.295090102</v>
      </c>
      <c r="R63" s="19">
        <v>59568027.677500002</v>
      </c>
      <c r="S63" s="19">
        <v>62897845.907499999</v>
      </c>
      <c r="T63" s="19">
        <v>49012242.648000002</v>
      </c>
      <c r="U63" s="19">
        <v>54396093.696000002</v>
      </c>
      <c r="V63" s="19">
        <v>67061448.096000001</v>
      </c>
      <c r="W63" s="19">
        <v>63004352.395999998</v>
      </c>
      <c r="X63" s="19">
        <v>46077518.548033997</v>
      </c>
      <c r="Y63" s="18" t="s">
        <v>46</v>
      </c>
    </row>
    <row r="64" spans="1:25" x14ac:dyDescent="0.15">
      <c r="A64" s="21" t="s">
        <v>189</v>
      </c>
      <c r="B64" s="19">
        <v>8766042.6239999998</v>
      </c>
      <c r="C64" s="19">
        <v>8157246.7690000003</v>
      </c>
      <c r="D64" s="19">
        <v>7291174.4500000002</v>
      </c>
      <c r="E64" s="19">
        <v>7956152.6150000002</v>
      </c>
      <c r="F64" s="19">
        <v>6733506.5750000002</v>
      </c>
      <c r="G64" s="19">
        <v>4421690.3229999999</v>
      </c>
      <c r="H64" s="19">
        <v>3126490.622</v>
      </c>
      <c r="I64" s="19">
        <v>7126794.0080000004</v>
      </c>
      <c r="J64" s="19">
        <v>9175781.8450000007</v>
      </c>
      <c r="K64" s="19">
        <v>8340698.4670000002</v>
      </c>
      <c r="L64" s="19">
        <v>10983049.810000001</v>
      </c>
      <c r="M64" s="19">
        <v>11241702.732000001</v>
      </c>
      <c r="N64" s="19">
        <v>-191238.087</v>
      </c>
      <c r="O64" s="19">
        <v>10451187.956</v>
      </c>
      <c r="P64" s="19">
        <v>8561304.6109999996</v>
      </c>
      <c r="Q64" s="19">
        <v>4669077.4570000004</v>
      </c>
      <c r="R64" s="19">
        <v>9865693.2119999994</v>
      </c>
      <c r="S64" s="19">
        <v>8553853.3939999994</v>
      </c>
      <c r="T64" s="19">
        <v>10106056.346000001</v>
      </c>
      <c r="U64" s="19">
        <v>10566279.541000001</v>
      </c>
      <c r="V64" s="19">
        <v>16282427.401000001</v>
      </c>
      <c r="W64" s="19">
        <v>12360767.877</v>
      </c>
      <c r="X64" s="19">
        <v>3423452.898</v>
      </c>
      <c r="Y64" s="19">
        <v>9446464.5309999995</v>
      </c>
    </row>
    <row r="65" spans="1:25" ht="14" x14ac:dyDescent="0.15">
      <c r="A65" s="21" t="s">
        <v>188</v>
      </c>
      <c r="B65" s="18" t="s">
        <v>46</v>
      </c>
      <c r="C65" s="18" t="s">
        <v>46</v>
      </c>
      <c r="D65" s="18" t="s">
        <v>46</v>
      </c>
      <c r="E65" s="18" t="s">
        <v>46</v>
      </c>
      <c r="F65" s="18" t="s">
        <v>46</v>
      </c>
      <c r="G65" s="19">
        <v>15378530.907036399</v>
      </c>
      <c r="H65" s="19">
        <v>18972517.649</v>
      </c>
      <c r="I65" s="19">
        <v>30537870.873507001</v>
      </c>
      <c r="J65" s="19">
        <v>31455802.649592098</v>
      </c>
      <c r="K65" s="19">
        <v>33442693.764319401</v>
      </c>
      <c r="L65" s="19">
        <v>30470096.770138502</v>
      </c>
      <c r="M65" s="19">
        <v>33119701.0434645</v>
      </c>
      <c r="N65" s="19">
        <v>-1362183.6201010002</v>
      </c>
      <c r="O65" s="19">
        <v>50257906.8383912</v>
      </c>
      <c r="P65" s="19">
        <v>44075051.305312</v>
      </c>
      <c r="Q65" s="19">
        <v>22895712.1970901</v>
      </c>
      <c r="R65" s="19">
        <v>49709025.717390001</v>
      </c>
      <c r="S65" s="19">
        <v>54344233.607795</v>
      </c>
      <c r="T65" s="19">
        <v>38905344.108330004</v>
      </c>
      <c r="U65" s="19">
        <v>43832635.042370006</v>
      </c>
      <c r="V65" s="19">
        <v>50782390.014959998</v>
      </c>
      <c r="W65" s="19">
        <v>50645914.530000001</v>
      </c>
      <c r="X65" s="19">
        <v>42655573.272033997</v>
      </c>
      <c r="Y65" s="18" t="s">
        <v>46</v>
      </c>
    </row>
    <row r="66" spans="1:25" x14ac:dyDescent="0.15">
      <c r="A66" s="21" t="s">
        <v>29</v>
      </c>
      <c r="B66" s="18"/>
      <c r="C66" s="18"/>
      <c r="D66" s="18"/>
      <c r="E66" s="18"/>
      <c r="F66" s="18"/>
      <c r="G66" s="18"/>
      <c r="H66" s="18"/>
      <c r="I66" s="18"/>
      <c r="J66" s="18"/>
      <c r="K66" s="18"/>
      <c r="L66" s="18"/>
      <c r="M66" s="18"/>
      <c r="N66" s="18"/>
      <c r="O66" s="18"/>
      <c r="P66" s="18"/>
      <c r="Q66" s="18"/>
      <c r="R66" s="18"/>
      <c r="S66" s="18"/>
      <c r="T66" s="18"/>
      <c r="U66" s="18"/>
      <c r="V66" s="18"/>
      <c r="W66" s="18"/>
      <c r="X66" s="18"/>
      <c r="Y66" s="18"/>
    </row>
    <row r="67" spans="1:25" x14ac:dyDescent="0.15">
      <c r="A67" s="21" t="s">
        <v>109</v>
      </c>
      <c r="B67" s="19">
        <v>1702755.983</v>
      </c>
      <c r="C67" s="19">
        <v>2122511.9849999999</v>
      </c>
      <c r="D67" s="19">
        <v>2744097.32</v>
      </c>
      <c r="E67" s="19">
        <v>2144752.5189999999</v>
      </c>
      <c r="F67" s="19">
        <v>1334642.7169999999</v>
      </c>
      <c r="G67" s="19">
        <v>-4409103.9210000001</v>
      </c>
      <c r="H67" s="19">
        <v>-15340335.277000001</v>
      </c>
      <c r="I67" s="19">
        <v>-4655205.0789999999</v>
      </c>
      <c r="J67" s="19">
        <v>988943.71</v>
      </c>
      <c r="K67" s="19">
        <v>3150888.8089999999</v>
      </c>
      <c r="L67" s="19">
        <v>6534879.2690000003</v>
      </c>
      <c r="M67" s="19">
        <v>-1503752.023</v>
      </c>
      <c r="N67" s="19">
        <v>-50915106.266000003</v>
      </c>
      <c r="O67" s="19">
        <v>-28688411.807</v>
      </c>
      <c r="P67" s="19">
        <v>-16015455.677000001</v>
      </c>
      <c r="Q67" s="19">
        <v>-8534931.6070000008</v>
      </c>
      <c r="R67" s="19">
        <v>-9447731.0309999995</v>
      </c>
      <c r="S67" s="19">
        <v>-12026145.003</v>
      </c>
      <c r="T67" s="19">
        <v>-1306441.395</v>
      </c>
      <c r="U67" s="19">
        <v>-3543569.3429999999</v>
      </c>
      <c r="V67" s="19">
        <v>-11384797.975</v>
      </c>
      <c r="W67" s="19">
        <v>-8554342.7970000003</v>
      </c>
      <c r="X67" s="19">
        <v>-4742725.8990000002</v>
      </c>
      <c r="Y67" s="19">
        <v>-6856327.8300000001</v>
      </c>
    </row>
    <row r="68" spans="1:25" x14ac:dyDescent="0.15">
      <c r="A68" s="21" t="s">
        <v>29</v>
      </c>
      <c r="B68" s="18"/>
      <c r="C68" s="18"/>
      <c r="D68" s="18"/>
      <c r="E68" s="18"/>
      <c r="F68" s="18"/>
      <c r="G68" s="18"/>
      <c r="H68" s="18"/>
      <c r="I68" s="18"/>
      <c r="J68" s="18"/>
      <c r="K68" s="18"/>
      <c r="L68" s="18"/>
      <c r="M68" s="18"/>
      <c r="N68" s="18"/>
      <c r="O68" s="18"/>
      <c r="P68" s="18"/>
      <c r="Q68" s="18"/>
      <c r="R68" s="18"/>
      <c r="S68" s="18"/>
      <c r="T68" s="18"/>
      <c r="U68" s="18"/>
      <c r="V68" s="18"/>
      <c r="W68" s="18"/>
      <c r="X68" s="18"/>
      <c r="Y68" s="18"/>
    </row>
    <row r="69" spans="1:25" ht="14" x14ac:dyDescent="0.15">
      <c r="A69" s="21" t="s">
        <v>108</v>
      </c>
      <c r="B69" s="18" t="s">
        <v>46</v>
      </c>
      <c r="C69" s="18" t="s">
        <v>46</v>
      </c>
      <c r="D69" s="18" t="s">
        <v>46</v>
      </c>
      <c r="E69" s="18" t="s">
        <v>46</v>
      </c>
      <c r="F69" s="18" t="s">
        <v>46</v>
      </c>
      <c r="G69" s="19">
        <v>10968790.1390364</v>
      </c>
      <c r="H69" s="19">
        <v>3602175.9240000001</v>
      </c>
      <c r="I69" s="19">
        <v>25879930.024507001</v>
      </c>
      <c r="J69" s="19">
        <v>32456328.477592099</v>
      </c>
      <c r="K69" s="19">
        <v>36594651.734319396</v>
      </c>
      <c r="L69" s="19">
        <v>37008440.772138499</v>
      </c>
      <c r="M69" s="19">
        <v>31630947.3114645</v>
      </c>
      <c r="N69" s="19">
        <v>-52312286.378100999</v>
      </c>
      <c r="O69" s="19">
        <v>21528258.572391201</v>
      </c>
      <c r="P69" s="19">
        <v>28049198.917312</v>
      </c>
      <c r="Q69" s="19">
        <v>14364501.2180901</v>
      </c>
      <c r="R69" s="19">
        <v>40260418.098499998</v>
      </c>
      <c r="S69" s="19">
        <v>42317304.8895</v>
      </c>
      <c r="T69" s="19">
        <v>37605615.140000001</v>
      </c>
      <c r="U69" s="19">
        <v>40285062.888999999</v>
      </c>
      <c r="V69" s="19">
        <v>39397552.318999998</v>
      </c>
      <c r="W69" s="19">
        <v>42094583.546000004</v>
      </c>
      <c r="X69" s="19">
        <v>37915731.511033997</v>
      </c>
      <c r="Y69" s="18" t="s">
        <v>46</v>
      </c>
    </row>
    <row r="70" spans="1:25" x14ac:dyDescent="0.15">
      <c r="A70" s="21" t="s">
        <v>29</v>
      </c>
      <c r="B70" s="18"/>
      <c r="C70" s="18"/>
      <c r="D70" s="18"/>
      <c r="E70" s="18"/>
      <c r="F70" s="18"/>
      <c r="G70" s="18"/>
      <c r="H70" s="18"/>
      <c r="I70" s="18"/>
      <c r="J70" s="18"/>
      <c r="K70" s="18"/>
      <c r="L70" s="18"/>
      <c r="M70" s="18"/>
      <c r="N70" s="18"/>
      <c r="O70" s="18"/>
      <c r="P70" s="18"/>
      <c r="Q70" s="18"/>
      <c r="R70" s="18"/>
      <c r="S70" s="18"/>
      <c r="T70" s="18"/>
      <c r="U70" s="18"/>
      <c r="V70" s="18"/>
      <c r="W70" s="18"/>
      <c r="X70" s="18"/>
      <c r="Y70" s="18"/>
    </row>
    <row r="71" spans="1:25" ht="14" x14ac:dyDescent="0.15">
      <c r="A71" s="21" t="s">
        <v>107</v>
      </c>
      <c r="B71" s="18" t="s">
        <v>46</v>
      </c>
      <c r="C71" s="18" t="s">
        <v>46</v>
      </c>
      <c r="D71" s="18" t="s">
        <v>46</v>
      </c>
      <c r="E71" s="18" t="s">
        <v>46</v>
      </c>
      <c r="F71" s="18" t="s">
        <v>46</v>
      </c>
      <c r="G71" s="19">
        <v>19880073.477036402</v>
      </c>
      <c r="H71" s="19">
        <v>22154069.278999999</v>
      </c>
      <c r="I71" s="19">
        <v>37707315.042507008</v>
      </c>
      <c r="J71" s="19">
        <v>40670449.825592101</v>
      </c>
      <c r="K71" s="19">
        <v>41796382.334319398</v>
      </c>
      <c r="L71" s="19">
        <v>41446723.506138496</v>
      </c>
      <c r="M71" s="19">
        <v>44615621.464464501</v>
      </c>
      <c r="N71" s="19">
        <v>-1423877.4441010002</v>
      </c>
      <c r="O71" s="19">
        <v>60972276.109391198</v>
      </c>
      <c r="P71" s="19">
        <v>53084270.445312001</v>
      </c>
      <c r="Q71" s="19">
        <v>28002719.295090102</v>
      </c>
      <c r="R71" s="19">
        <v>59568027.677500002</v>
      </c>
      <c r="S71" s="19">
        <v>62897845.907499999</v>
      </c>
      <c r="T71" s="19">
        <v>49012242.648000002</v>
      </c>
      <c r="U71" s="19">
        <v>54396093.696000002</v>
      </c>
      <c r="V71" s="19">
        <v>67061448.096000001</v>
      </c>
      <c r="W71" s="19">
        <v>63004352.395999998</v>
      </c>
      <c r="X71" s="19">
        <v>46077518.548033997</v>
      </c>
      <c r="Y71" s="18" t="s">
        <v>46</v>
      </c>
    </row>
    <row r="72" spans="1:25" x14ac:dyDescent="0.15">
      <c r="A72" s="21" t="s">
        <v>29</v>
      </c>
      <c r="B72" s="18"/>
      <c r="C72" s="18"/>
      <c r="D72" s="18"/>
      <c r="E72" s="18"/>
      <c r="F72" s="18"/>
      <c r="G72" s="18"/>
      <c r="H72" s="18"/>
      <c r="I72" s="18"/>
      <c r="J72" s="18"/>
      <c r="K72" s="18"/>
      <c r="L72" s="18"/>
      <c r="M72" s="18"/>
      <c r="N72" s="18"/>
      <c r="O72" s="18"/>
      <c r="P72" s="18"/>
      <c r="Q72" s="18"/>
      <c r="R72" s="18"/>
      <c r="S72" s="18"/>
      <c r="T72" s="18"/>
      <c r="U72" s="18"/>
      <c r="V72" s="18"/>
      <c r="W72" s="18"/>
      <c r="X72" s="18"/>
      <c r="Y72" s="18"/>
    </row>
    <row r="73" spans="1:25" x14ac:dyDescent="0.15">
      <c r="A73" s="20" t="s">
        <v>187</v>
      </c>
      <c r="B73" s="18"/>
      <c r="C73" s="18"/>
      <c r="D73" s="18"/>
      <c r="E73" s="18"/>
      <c r="F73" s="18"/>
      <c r="G73" s="18"/>
      <c r="H73" s="18"/>
      <c r="I73" s="18"/>
      <c r="J73" s="18"/>
      <c r="K73" s="18"/>
      <c r="L73" s="18"/>
      <c r="M73" s="18"/>
      <c r="N73" s="18"/>
      <c r="O73" s="18"/>
      <c r="P73" s="18"/>
      <c r="Q73" s="18"/>
      <c r="R73" s="18"/>
      <c r="S73" s="18"/>
      <c r="T73" s="18"/>
      <c r="U73" s="18"/>
      <c r="V73" s="18"/>
      <c r="W73" s="18"/>
      <c r="X73" s="18"/>
      <c r="Y73" s="18"/>
    </row>
    <row r="74" spans="1:25" ht="14" x14ac:dyDescent="0.15">
      <c r="A74" s="21" t="s">
        <v>186</v>
      </c>
      <c r="B74" s="18" t="s">
        <v>46</v>
      </c>
      <c r="C74" s="18" t="s">
        <v>46</v>
      </c>
      <c r="D74" s="18" t="s">
        <v>46</v>
      </c>
      <c r="E74" s="18" t="s">
        <v>46</v>
      </c>
      <c r="F74" s="18" t="s">
        <v>46</v>
      </c>
      <c r="G74" s="19">
        <v>221040514.23100001</v>
      </c>
      <c r="H74" s="19">
        <v>191355137.37842101</v>
      </c>
      <c r="I74" s="19">
        <v>199264857.41767401</v>
      </c>
      <c r="J74" s="19">
        <v>219205391.64489999</v>
      </c>
      <c r="K74" s="19">
        <v>236508315.241568</v>
      </c>
      <c r="L74" s="19">
        <v>242886299.98696798</v>
      </c>
      <c r="M74" s="19">
        <v>253620506.62434798</v>
      </c>
      <c r="N74" s="19">
        <v>265117677.84594801</v>
      </c>
      <c r="O74" s="19">
        <v>252741626.67278001</v>
      </c>
      <c r="P74" s="19">
        <v>290747232.75790805</v>
      </c>
      <c r="Q74" s="19">
        <v>307198150.38887095</v>
      </c>
      <c r="R74" s="19">
        <v>311852577.32545501</v>
      </c>
      <c r="S74" s="19">
        <v>326789140.98812801</v>
      </c>
      <c r="T74" s="19">
        <v>330498415.27965903</v>
      </c>
      <c r="U74" s="19">
        <v>354007993.95867497</v>
      </c>
      <c r="V74" s="19">
        <v>367853253.94800001</v>
      </c>
      <c r="W74" s="19">
        <v>381703818.565</v>
      </c>
      <c r="X74" s="19">
        <v>397025116.62</v>
      </c>
      <c r="Y74" s="18" t="s">
        <v>46</v>
      </c>
    </row>
    <row r="75" spans="1:25" ht="14" x14ac:dyDescent="0.15">
      <c r="A75" s="21" t="s">
        <v>108</v>
      </c>
      <c r="B75" s="18" t="s">
        <v>46</v>
      </c>
      <c r="C75" s="18" t="s">
        <v>46</v>
      </c>
      <c r="D75" s="18" t="s">
        <v>46</v>
      </c>
      <c r="E75" s="18" t="s">
        <v>46</v>
      </c>
      <c r="F75" s="18" t="s">
        <v>46</v>
      </c>
      <c r="G75" s="19">
        <v>10968790.1390364</v>
      </c>
      <c r="H75" s="19">
        <v>3602175.9240000001</v>
      </c>
      <c r="I75" s="19">
        <v>25879930.024507001</v>
      </c>
      <c r="J75" s="19">
        <v>32456328.477592099</v>
      </c>
      <c r="K75" s="19">
        <v>36594651.734319396</v>
      </c>
      <c r="L75" s="19">
        <v>37008440.772138499</v>
      </c>
      <c r="M75" s="19">
        <v>31630947.3114645</v>
      </c>
      <c r="N75" s="19">
        <v>-52312286.378100999</v>
      </c>
      <c r="O75" s="19">
        <v>21528258.572391201</v>
      </c>
      <c r="P75" s="19">
        <v>28049198.917312</v>
      </c>
      <c r="Q75" s="19">
        <v>14364501.2180901</v>
      </c>
      <c r="R75" s="19">
        <v>40260418.098499998</v>
      </c>
      <c r="S75" s="19">
        <v>42317304.8895</v>
      </c>
      <c r="T75" s="19">
        <v>37605615.140000001</v>
      </c>
      <c r="U75" s="19">
        <v>40285062.888999999</v>
      </c>
      <c r="V75" s="19">
        <v>39397552.318999998</v>
      </c>
      <c r="W75" s="19">
        <v>42094583.546000004</v>
      </c>
      <c r="X75" s="19">
        <v>37915731.511033997</v>
      </c>
      <c r="Y75" s="18" t="s">
        <v>46</v>
      </c>
    </row>
    <row r="76" spans="1:25" ht="14" x14ac:dyDescent="0.15">
      <c r="A76" s="21" t="s">
        <v>185</v>
      </c>
      <c r="B76" s="18" t="s">
        <v>46</v>
      </c>
      <c r="C76" s="18" t="s">
        <v>46</v>
      </c>
      <c r="D76" s="18" t="s">
        <v>46</v>
      </c>
      <c r="E76" s="18" t="s">
        <v>46</v>
      </c>
      <c r="F76" s="18" t="s">
        <v>46</v>
      </c>
      <c r="G76" s="19">
        <v>-43766895.773579694</v>
      </c>
      <c r="H76" s="19">
        <v>-9413461.6863852702</v>
      </c>
      <c r="I76" s="19">
        <v>7355987.9427919202</v>
      </c>
      <c r="J76" s="19">
        <v>708154.10314248002</v>
      </c>
      <c r="K76" s="19">
        <v>-147601.88632620999</v>
      </c>
      <c r="L76" s="19">
        <v>2789560.7945882902</v>
      </c>
      <c r="M76" s="19">
        <v>-3066148.6809067302</v>
      </c>
      <c r="N76" s="19">
        <v>-14612900.185591102</v>
      </c>
      <c r="O76" s="19">
        <v>-9032590.4623173811</v>
      </c>
      <c r="P76" s="19">
        <v>-16072269.160621099</v>
      </c>
      <c r="Q76" s="19">
        <v>16968617.2831822</v>
      </c>
      <c r="R76" s="19">
        <v>444104.30769464001</v>
      </c>
      <c r="S76" s="19">
        <v>-4043933.0153166899</v>
      </c>
      <c r="T76" s="19">
        <v>18979268.046347</v>
      </c>
      <c r="U76" s="19">
        <v>-11278595.645675</v>
      </c>
      <c r="V76" s="19">
        <v>-3039584.5419999999</v>
      </c>
      <c r="W76" s="19">
        <v>4942690.0950059993</v>
      </c>
      <c r="X76" s="19">
        <v>-1556898.7852160002</v>
      </c>
      <c r="Y76" s="18" t="s">
        <v>46</v>
      </c>
    </row>
    <row r="77" spans="1:25" ht="14" x14ac:dyDescent="0.15">
      <c r="A77" s="21" t="s">
        <v>184</v>
      </c>
      <c r="B77" s="18" t="s">
        <v>46</v>
      </c>
      <c r="C77" s="18" t="s">
        <v>46</v>
      </c>
      <c r="D77" s="18" t="s">
        <v>46</v>
      </c>
      <c r="E77" s="18" t="s">
        <v>46</v>
      </c>
      <c r="F77" s="18" t="s">
        <v>46</v>
      </c>
      <c r="G77" s="19">
        <v>29819.966</v>
      </c>
      <c r="H77" s="19">
        <v>1156008.3406080001</v>
      </c>
      <c r="I77" s="19">
        <v>-636569.02</v>
      </c>
      <c r="J77" s="19">
        <v>535633.74100000004</v>
      </c>
      <c r="K77" s="19">
        <v>467202.01900000003</v>
      </c>
      <c r="L77" s="19">
        <v>264959.24700000003</v>
      </c>
      <c r="M77" s="19">
        <v>964594.28300000005</v>
      </c>
      <c r="N77" s="19">
        <v>3675199.1192184002</v>
      </c>
      <c r="O77" s="19">
        <v>6359806.1389330002</v>
      </c>
      <c r="P77" s="19">
        <v>2475603.5550000002</v>
      </c>
      <c r="Q77" s="19">
        <v>-685341.40500000003</v>
      </c>
      <c r="R77" s="19">
        <v>-1550226.5690000001</v>
      </c>
      <c r="S77" s="19">
        <v>79780.618000000002</v>
      </c>
      <c r="T77" s="19">
        <v>2219741.5070000002</v>
      </c>
      <c r="U77" s="19">
        <v>832223.50800000003</v>
      </c>
      <c r="V77" s="19">
        <v>-772936.049</v>
      </c>
      <c r="W77" s="19">
        <v>2964099.4360000002</v>
      </c>
      <c r="X77" s="19">
        <v>1723038.605</v>
      </c>
      <c r="Y77" s="18" t="s">
        <v>46</v>
      </c>
    </row>
    <row r="78" spans="1:25" ht="14" x14ac:dyDescent="0.15">
      <c r="A78" s="21" t="s">
        <v>183</v>
      </c>
      <c r="B78" s="18" t="s">
        <v>46</v>
      </c>
      <c r="C78" s="18" t="s">
        <v>46</v>
      </c>
      <c r="D78" s="18" t="s">
        <v>46</v>
      </c>
      <c r="E78" s="18" t="s">
        <v>46</v>
      </c>
      <c r="F78" s="18" t="s">
        <v>46</v>
      </c>
      <c r="G78" s="19">
        <v>16912641.605999999</v>
      </c>
      <c r="H78" s="19">
        <v>18555281.758000001</v>
      </c>
      <c r="I78" s="19">
        <v>11126178.439999999</v>
      </c>
      <c r="J78" s="19">
        <v>8718729.7050000001</v>
      </c>
      <c r="K78" s="19">
        <v>-134319.20500000002</v>
      </c>
      <c r="L78" s="19">
        <v>4086412.497</v>
      </c>
      <c r="M78" s="19">
        <v>7004103.8250000002</v>
      </c>
      <c r="N78" s="19">
        <v>75661936.055000007</v>
      </c>
      <c r="O78" s="19">
        <v>26459178.388</v>
      </c>
      <c r="P78" s="19">
        <v>-41857523.262000002</v>
      </c>
      <c r="Q78" s="19">
        <v>1084607.3434028002</v>
      </c>
      <c r="R78" s="19">
        <v>7725011.1099779997</v>
      </c>
      <c r="S78" s="19">
        <v>-2479966.1631519999</v>
      </c>
      <c r="T78" s="19">
        <v>-3454597.5383310001</v>
      </c>
      <c r="U78" s="19">
        <v>10123231.161</v>
      </c>
      <c r="V78" s="19">
        <v>7508704.2810000004</v>
      </c>
      <c r="W78" s="19">
        <v>6410927.9089940004</v>
      </c>
      <c r="X78" s="19">
        <v>1507966.3162160001</v>
      </c>
      <c r="Y78" s="18" t="s">
        <v>46</v>
      </c>
    </row>
    <row r="79" spans="1:25" ht="14" x14ac:dyDescent="0.15">
      <c r="A79" s="21" t="s">
        <v>182</v>
      </c>
      <c r="B79" s="18" t="s">
        <v>46</v>
      </c>
      <c r="C79" s="18" t="s">
        <v>46</v>
      </c>
      <c r="D79" s="18" t="s">
        <v>46</v>
      </c>
      <c r="E79" s="18" t="s">
        <v>46</v>
      </c>
      <c r="F79" s="18" t="s">
        <v>46</v>
      </c>
      <c r="G79" s="19">
        <v>-22214880.2060364</v>
      </c>
      <c r="H79" s="19">
        <v>-13074802.075999999</v>
      </c>
      <c r="I79" s="19">
        <v>-11815271.048506999</v>
      </c>
      <c r="J79" s="19">
        <v>-15233353.304592101</v>
      </c>
      <c r="K79" s="19">
        <v>-24169956.500319403</v>
      </c>
      <c r="L79" s="19">
        <v>-24731434.5211385</v>
      </c>
      <c r="M79" s="19">
        <v>-23383345.4294645</v>
      </c>
      <c r="N79" s="19">
        <v>-20759053.816898998</v>
      </c>
      <c r="O79" s="19">
        <v>-8320286.8393911999</v>
      </c>
      <c r="P79" s="19">
        <v>-21958174.743312001</v>
      </c>
      <c r="Q79" s="19">
        <v>-22979050.2720901</v>
      </c>
      <c r="R79" s="19">
        <v>-18594997.875500001</v>
      </c>
      <c r="S79" s="19">
        <v>-23855884.013500001</v>
      </c>
      <c r="T79" s="19">
        <v>-27465336.322999999</v>
      </c>
      <c r="U79" s="19">
        <v>-25208922.190000001</v>
      </c>
      <c r="V79" s="19">
        <v>-32906785.958000001</v>
      </c>
      <c r="W79" s="19">
        <v>-28749710.159000002</v>
      </c>
      <c r="X79" s="19">
        <v>-38027989.221033998</v>
      </c>
      <c r="Y79" s="18" t="s">
        <v>46</v>
      </c>
    </row>
    <row r="80" spans="1:25" ht="14" x14ac:dyDescent="0.15">
      <c r="A80" s="21" t="s">
        <v>181</v>
      </c>
      <c r="B80" s="18" t="s">
        <v>46</v>
      </c>
      <c r="C80" s="18" t="s">
        <v>46</v>
      </c>
      <c r="D80" s="18" t="s">
        <v>46</v>
      </c>
      <c r="E80" s="18" t="s">
        <v>46</v>
      </c>
      <c r="F80" s="18" t="s">
        <v>46</v>
      </c>
      <c r="G80" s="19">
        <v>13444271.153000001</v>
      </c>
      <c r="H80" s="19">
        <v>11898273.722000001</v>
      </c>
      <c r="I80" s="19">
        <v>-5325135.2539999997</v>
      </c>
      <c r="J80" s="19">
        <v>-7652856.4000000004</v>
      </c>
      <c r="K80" s="19">
        <v>-4675300.3030000003</v>
      </c>
      <c r="L80" s="19">
        <v>-8502029.0700000003</v>
      </c>
      <c r="M80" s="19">
        <v>2186622.5750000002</v>
      </c>
      <c r="N80" s="19">
        <v>28485690.305</v>
      </c>
      <c r="O80" s="19">
        <v>10752610.014</v>
      </c>
      <c r="P80" s="19">
        <v>43040087.649999999</v>
      </c>
      <c r="Q80" s="19">
        <v>-5578832.0039999997</v>
      </c>
      <c r="R80" s="19">
        <v>-13489613.106000001</v>
      </c>
      <c r="S80" s="19">
        <v>-6824387.5789999999</v>
      </c>
      <c r="T80" s="19">
        <v>-4414509.46</v>
      </c>
      <c r="U80" s="19">
        <v>-1472429.497</v>
      </c>
      <c r="V80" s="19">
        <v>2645895.1439999999</v>
      </c>
      <c r="W80" s="19">
        <v>-14342119.014</v>
      </c>
      <c r="X80" s="19">
        <v>2382745.997</v>
      </c>
      <c r="Y80" s="18" t="s">
        <v>46</v>
      </c>
    </row>
    <row r="81" spans="1:25" ht="14" x14ac:dyDescent="0.15">
      <c r="A81" s="21" t="s">
        <v>180</v>
      </c>
      <c r="B81" s="18" t="s">
        <v>46</v>
      </c>
      <c r="C81" s="18" t="s">
        <v>46</v>
      </c>
      <c r="D81" s="18" t="s">
        <v>46</v>
      </c>
      <c r="E81" s="18" t="s">
        <v>46</v>
      </c>
      <c r="F81" s="18" t="s">
        <v>46</v>
      </c>
      <c r="G81" s="19">
        <v>191912350.69242001</v>
      </c>
      <c r="H81" s="19">
        <v>198815473.54791701</v>
      </c>
      <c r="I81" s="19">
        <v>222364904.797901</v>
      </c>
      <c r="J81" s="19">
        <v>235986003.240567</v>
      </c>
      <c r="K81" s="19">
        <v>244239204.471968</v>
      </c>
      <c r="L81" s="19">
        <v>253098308.29134801</v>
      </c>
      <c r="M81" s="19">
        <v>266934682.91794801</v>
      </c>
      <c r="N81" s="19">
        <v>251770541.57278001</v>
      </c>
      <c r="O81" s="19">
        <v>290689539.47790802</v>
      </c>
      <c r="P81" s="19">
        <v>306430238.04987097</v>
      </c>
      <c r="Q81" s="19">
        <v>310372996.99645603</v>
      </c>
      <c r="R81" s="19">
        <v>326647273.29112798</v>
      </c>
      <c r="S81" s="19">
        <v>331982055.72465903</v>
      </c>
      <c r="T81" s="19">
        <v>353968596.65167499</v>
      </c>
      <c r="U81" s="19">
        <v>367249564.18400002</v>
      </c>
      <c r="V81" s="19">
        <v>380686099.14300001</v>
      </c>
      <c r="W81" s="19">
        <v>395024290.37800002</v>
      </c>
      <c r="X81" s="19">
        <v>400969711.04299998</v>
      </c>
      <c r="Y81" s="18" t="s">
        <v>46</v>
      </c>
    </row>
    <row r="82" spans="1:25" x14ac:dyDescent="0.15">
      <c r="A82" s="17"/>
    </row>
    <row r="85" spans="1:25" ht="15" x14ac:dyDescent="0.2">
      <c r="A85" s="25" t="s">
        <v>470</v>
      </c>
      <c r="B85" s="25" t="s">
        <v>471</v>
      </c>
    </row>
    <row r="86" spans="1:25" ht="15" x14ac:dyDescent="0.2">
      <c r="A86" s="2" t="s">
        <v>778</v>
      </c>
      <c r="B86" s="26" t="s">
        <v>503</v>
      </c>
    </row>
    <row r="87" spans="1:25" ht="15" x14ac:dyDescent="0.2">
      <c r="A87" s="2"/>
      <c r="B87" s="26"/>
    </row>
    <row r="88" spans="1:25" ht="15" x14ac:dyDescent="0.2">
      <c r="A88" s="2"/>
      <c r="B88" s="26" t="s">
        <v>779</v>
      </c>
    </row>
    <row r="89" spans="1:25" ht="15" x14ac:dyDescent="0.2">
      <c r="A89" s="2" t="s">
        <v>780</v>
      </c>
      <c r="B89" s="26" t="s">
        <v>781</v>
      </c>
    </row>
    <row r="90" spans="1:25" ht="15" x14ac:dyDescent="0.2">
      <c r="A90" s="2"/>
      <c r="B90" s="26"/>
    </row>
    <row r="91" spans="1:25" ht="15" x14ac:dyDescent="0.2">
      <c r="A91" s="2"/>
      <c r="B91" s="26" t="s">
        <v>782</v>
      </c>
    </row>
    <row r="92" spans="1:25" ht="15" x14ac:dyDescent="0.2">
      <c r="A92" s="2" t="s">
        <v>783</v>
      </c>
      <c r="B92" s="26" t="s">
        <v>618</v>
      </c>
    </row>
    <row r="93" spans="1:25" ht="15" x14ac:dyDescent="0.2">
      <c r="A93" s="2"/>
      <c r="B93" s="26"/>
    </row>
    <row r="94" spans="1:25" ht="15" x14ac:dyDescent="0.2">
      <c r="A94" s="2"/>
      <c r="B94" s="26" t="s">
        <v>784</v>
      </c>
    </row>
    <row r="95" spans="1:25" ht="15" x14ac:dyDescent="0.2">
      <c r="A95" s="2" t="s">
        <v>785</v>
      </c>
      <c r="B95" s="26" t="s">
        <v>642</v>
      </c>
    </row>
    <row r="96" spans="1:25" ht="15" x14ac:dyDescent="0.2">
      <c r="A96" s="2"/>
      <c r="B96" s="26"/>
    </row>
    <row r="97" spans="1:2" ht="15" x14ac:dyDescent="0.2">
      <c r="A97" s="2"/>
      <c r="B97" s="26" t="s">
        <v>786</v>
      </c>
    </row>
    <row r="98" spans="1:2" ht="15" x14ac:dyDescent="0.2">
      <c r="A98" s="2" t="s">
        <v>787</v>
      </c>
      <c r="B98" s="26" t="s">
        <v>598</v>
      </c>
    </row>
    <row r="99" spans="1:2" ht="15" x14ac:dyDescent="0.2">
      <c r="A99" s="2"/>
      <c r="B99" s="26"/>
    </row>
    <row r="100" spans="1:2" ht="15" x14ac:dyDescent="0.2">
      <c r="A100" s="2"/>
      <c r="B100" s="26" t="s">
        <v>788</v>
      </c>
    </row>
    <row r="101" spans="1:2" ht="15" x14ac:dyDescent="0.2">
      <c r="A101" s="2" t="s">
        <v>789</v>
      </c>
      <c r="B101" s="26" t="s">
        <v>790</v>
      </c>
    </row>
    <row r="102" spans="1:2" ht="15" x14ac:dyDescent="0.2">
      <c r="A102" s="2"/>
      <c r="B102" s="26"/>
    </row>
    <row r="103" spans="1:2" ht="15" x14ac:dyDescent="0.2">
      <c r="A103" s="2"/>
      <c r="B103" s="26" t="s">
        <v>791</v>
      </c>
    </row>
    <row r="104" spans="1:2" ht="15" x14ac:dyDescent="0.2">
      <c r="A104" s="2" t="s">
        <v>792</v>
      </c>
      <c r="B104" s="26" t="s">
        <v>503</v>
      </c>
    </row>
    <row r="105" spans="1:2" ht="15" x14ac:dyDescent="0.2">
      <c r="A105" s="2"/>
      <c r="B105" s="26"/>
    </row>
    <row r="106" spans="1:2" ht="15" x14ac:dyDescent="0.2">
      <c r="A106" s="2"/>
      <c r="B106" s="26" t="s">
        <v>793</v>
      </c>
    </row>
    <row r="107" spans="1:2" ht="15" x14ac:dyDescent="0.2">
      <c r="A107" s="2" t="s">
        <v>794</v>
      </c>
      <c r="B107" s="26" t="s">
        <v>781</v>
      </c>
    </row>
    <row r="108" spans="1:2" ht="15" x14ac:dyDescent="0.2">
      <c r="A108" s="2"/>
      <c r="B108" s="26"/>
    </row>
    <row r="109" spans="1:2" ht="15" x14ac:dyDescent="0.2">
      <c r="A109" s="2"/>
      <c r="B109" s="26" t="s">
        <v>795</v>
      </c>
    </row>
    <row r="110" spans="1:2" ht="15" x14ac:dyDescent="0.2">
      <c r="A110" s="2" t="s">
        <v>796</v>
      </c>
      <c r="B110" s="26" t="s">
        <v>618</v>
      </c>
    </row>
    <row r="111" spans="1:2" ht="15" x14ac:dyDescent="0.2">
      <c r="A111" s="2"/>
      <c r="B111" s="26"/>
    </row>
    <row r="112" spans="1:2" ht="15" x14ac:dyDescent="0.2">
      <c r="A112" s="2"/>
      <c r="B112" s="26" t="s">
        <v>797</v>
      </c>
    </row>
    <row r="113" spans="1:2" ht="15" x14ac:dyDescent="0.2">
      <c r="A113" s="2" t="s">
        <v>798</v>
      </c>
      <c r="B113" s="26" t="s">
        <v>642</v>
      </c>
    </row>
    <row r="114" spans="1:2" ht="15" x14ac:dyDescent="0.2">
      <c r="A114" s="2"/>
      <c r="B114" s="26"/>
    </row>
    <row r="115" spans="1:2" ht="15" x14ac:dyDescent="0.2">
      <c r="A115" s="2"/>
      <c r="B115" s="26" t="s">
        <v>799</v>
      </c>
    </row>
    <row r="116" spans="1:2" ht="15" x14ac:dyDescent="0.2">
      <c r="A116" s="2" t="s">
        <v>800</v>
      </c>
      <c r="B116" s="26" t="s">
        <v>598</v>
      </c>
    </row>
    <row r="117" spans="1:2" ht="15" x14ac:dyDescent="0.2">
      <c r="A117" s="2"/>
      <c r="B117" s="26"/>
    </row>
    <row r="118" spans="1:2" ht="15" x14ac:dyDescent="0.2">
      <c r="A118" s="2"/>
      <c r="B118" s="26" t="s">
        <v>801</v>
      </c>
    </row>
    <row r="119" spans="1:2" ht="15" x14ac:dyDescent="0.2">
      <c r="A119" s="2" t="s">
        <v>802</v>
      </c>
      <c r="B119" s="26" t="s">
        <v>803</v>
      </c>
    </row>
    <row r="120" spans="1:2" ht="15" x14ac:dyDescent="0.2">
      <c r="A120" s="2"/>
      <c r="B120" s="26"/>
    </row>
    <row r="121" spans="1:2" ht="15" x14ac:dyDescent="0.2">
      <c r="A121" s="2"/>
      <c r="B121" s="26" t="s">
        <v>804</v>
      </c>
    </row>
    <row r="122" spans="1:2" ht="15" x14ac:dyDescent="0.2">
      <c r="A122" s="2" t="s">
        <v>805</v>
      </c>
      <c r="B122" s="26" t="s">
        <v>517</v>
      </c>
    </row>
    <row r="123" spans="1:2" ht="15" x14ac:dyDescent="0.2">
      <c r="A123" s="2"/>
      <c r="B123" s="26"/>
    </row>
    <row r="124" spans="1:2" ht="15" x14ac:dyDescent="0.2">
      <c r="A124" s="2"/>
      <c r="B124" s="26" t="s">
        <v>806</v>
      </c>
    </row>
    <row r="125" spans="1:2" ht="15" x14ac:dyDescent="0.2">
      <c r="A125" s="2" t="s">
        <v>807</v>
      </c>
      <c r="B125" s="26" t="s">
        <v>808</v>
      </c>
    </row>
    <row r="126" spans="1:2" ht="15" x14ac:dyDescent="0.2">
      <c r="A126" s="2"/>
      <c r="B126" s="26"/>
    </row>
    <row r="127" spans="1:2" ht="15" x14ac:dyDescent="0.2">
      <c r="A127" s="2"/>
      <c r="B127" s="26" t="s">
        <v>809</v>
      </c>
    </row>
    <row r="128" spans="1:2" ht="15" x14ac:dyDescent="0.2">
      <c r="A128" s="2" t="s">
        <v>810</v>
      </c>
      <c r="B128" s="26" t="s">
        <v>811</v>
      </c>
    </row>
    <row r="129" spans="1:2" ht="15" x14ac:dyDescent="0.2">
      <c r="A129" s="2"/>
      <c r="B129" s="26"/>
    </row>
    <row r="130" spans="1:2" ht="15" x14ac:dyDescent="0.2">
      <c r="A130" s="2"/>
      <c r="B130" s="26" t="s">
        <v>812</v>
      </c>
    </row>
    <row r="131" spans="1:2" ht="15" x14ac:dyDescent="0.2">
      <c r="A131" s="2" t="s">
        <v>525</v>
      </c>
      <c r="B131" s="26" t="s">
        <v>526</v>
      </c>
    </row>
    <row r="132" spans="1:2" ht="15" x14ac:dyDescent="0.2">
      <c r="A132" s="2"/>
      <c r="B132" s="26"/>
    </row>
    <row r="133" spans="1:2" ht="15" x14ac:dyDescent="0.2">
      <c r="A133" s="2"/>
      <c r="B133" s="26" t="s">
        <v>813</v>
      </c>
    </row>
    <row r="134" spans="1:2" ht="15" x14ac:dyDescent="0.2">
      <c r="A134" s="2" t="s">
        <v>814</v>
      </c>
      <c r="B134" s="26" t="s">
        <v>503</v>
      </c>
    </row>
    <row r="135" spans="1:2" ht="15" x14ac:dyDescent="0.2">
      <c r="A135" s="2"/>
      <c r="B135" s="26"/>
    </row>
    <row r="136" spans="1:2" ht="15" x14ac:dyDescent="0.2">
      <c r="A136" s="2"/>
      <c r="B136" s="26" t="s">
        <v>815</v>
      </c>
    </row>
    <row r="137" spans="1:2" ht="15" x14ac:dyDescent="0.2">
      <c r="A137" s="2" t="s">
        <v>816</v>
      </c>
      <c r="B137" s="26" t="s">
        <v>781</v>
      </c>
    </row>
    <row r="138" spans="1:2" ht="15" x14ac:dyDescent="0.2">
      <c r="A138" s="2"/>
      <c r="B138" s="26"/>
    </row>
    <row r="139" spans="1:2" ht="15" x14ac:dyDescent="0.2">
      <c r="A139" s="2"/>
      <c r="B139" s="26" t="s">
        <v>817</v>
      </c>
    </row>
    <row r="140" spans="1:2" ht="15" x14ac:dyDescent="0.2">
      <c r="A140" s="2" t="s">
        <v>818</v>
      </c>
      <c r="B140" s="26" t="s">
        <v>618</v>
      </c>
    </row>
    <row r="141" spans="1:2" ht="15" x14ac:dyDescent="0.2">
      <c r="A141" s="2"/>
      <c r="B141" s="26"/>
    </row>
    <row r="142" spans="1:2" ht="15" x14ac:dyDescent="0.2">
      <c r="A142" s="2"/>
      <c r="B142" s="26" t="s">
        <v>819</v>
      </c>
    </row>
    <row r="143" spans="1:2" ht="15" x14ac:dyDescent="0.2">
      <c r="A143" s="2" t="s">
        <v>820</v>
      </c>
      <c r="B143" s="26" t="s">
        <v>642</v>
      </c>
    </row>
    <row r="144" spans="1:2" ht="15" x14ac:dyDescent="0.2">
      <c r="A144" s="2"/>
      <c r="B144" s="26"/>
    </row>
    <row r="145" spans="1:2" ht="15" x14ac:dyDescent="0.2">
      <c r="A145" s="2"/>
      <c r="B145" s="26" t="s">
        <v>821</v>
      </c>
    </row>
    <row r="146" spans="1:2" ht="15" x14ac:dyDescent="0.2">
      <c r="A146" s="2" t="s">
        <v>822</v>
      </c>
      <c r="B146" s="26" t="s">
        <v>598</v>
      </c>
    </row>
    <row r="147" spans="1:2" ht="15" x14ac:dyDescent="0.2">
      <c r="A147" s="2"/>
      <c r="B147" s="26"/>
    </row>
    <row r="148" spans="1:2" ht="15" x14ac:dyDescent="0.2">
      <c r="A148" s="2"/>
      <c r="B148" s="26" t="s">
        <v>823</v>
      </c>
    </row>
    <row r="149" spans="1:2" ht="15" x14ac:dyDescent="0.2">
      <c r="A149" s="2" t="s">
        <v>80</v>
      </c>
      <c r="B149" s="26" t="s">
        <v>530</v>
      </c>
    </row>
    <row r="150" spans="1:2" ht="15" x14ac:dyDescent="0.2">
      <c r="A150" s="2"/>
      <c r="B150" s="26"/>
    </row>
    <row r="151" spans="1:2" ht="15" x14ac:dyDescent="0.2">
      <c r="A151" s="2"/>
      <c r="B151" s="26" t="s">
        <v>824</v>
      </c>
    </row>
    <row r="152" spans="1:2" ht="15" x14ac:dyDescent="0.2">
      <c r="A152" s="2" t="s">
        <v>825</v>
      </c>
      <c r="B152" s="26" t="s">
        <v>558</v>
      </c>
    </row>
    <row r="153" spans="1:2" ht="15" x14ac:dyDescent="0.2">
      <c r="A153" s="2"/>
      <c r="B153" s="26"/>
    </row>
    <row r="154" spans="1:2" ht="15" x14ac:dyDescent="0.2">
      <c r="A154" s="2"/>
      <c r="B154" s="26" t="s">
        <v>826</v>
      </c>
    </row>
    <row r="155" spans="1:2" ht="15" x14ac:dyDescent="0.2">
      <c r="A155" s="2" t="s">
        <v>827</v>
      </c>
      <c r="B155" s="26" t="s">
        <v>469</v>
      </c>
    </row>
    <row r="156" spans="1:2" ht="15" x14ac:dyDescent="0.2">
      <c r="A156" s="2"/>
      <c r="B156" s="26"/>
    </row>
    <row r="157" spans="1:2" ht="15" x14ac:dyDescent="0.2">
      <c r="A157" s="2"/>
      <c r="B157" s="26" t="s">
        <v>828</v>
      </c>
    </row>
    <row r="158" spans="1:2" ht="15" x14ac:dyDescent="0.2">
      <c r="A158" s="2" t="s">
        <v>829</v>
      </c>
      <c r="B158" s="26" t="s">
        <v>830</v>
      </c>
    </row>
    <row r="159" spans="1:2" ht="15" x14ac:dyDescent="0.2">
      <c r="A159" s="2"/>
      <c r="B159" s="26"/>
    </row>
    <row r="160" spans="1:2" ht="15" x14ac:dyDescent="0.2">
      <c r="A160" s="2"/>
      <c r="B160" s="26" t="s">
        <v>831</v>
      </c>
    </row>
    <row r="161" spans="1:2" ht="15" x14ac:dyDescent="0.2">
      <c r="A161" s="2" t="s">
        <v>832</v>
      </c>
      <c r="B161" s="26" t="s">
        <v>503</v>
      </c>
    </row>
    <row r="162" spans="1:2" ht="15" x14ac:dyDescent="0.2">
      <c r="A162" s="2"/>
      <c r="B162" s="26"/>
    </row>
    <row r="163" spans="1:2" ht="15" x14ac:dyDescent="0.2">
      <c r="A163" s="2"/>
      <c r="B163" s="26" t="s">
        <v>833</v>
      </c>
    </row>
    <row r="164" spans="1:2" ht="15" x14ac:dyDescent="0.2">
      <c r="A164" s="2" t="s">
        <v>834</v>
      </c>
      <c r="B164" s="26" t="s">
        <v>781</v>
      </c>
    </row>
    <row r="165" spans="1:2" ht="15" x14ac:dyDescent="0.2">
      <c r="A165" s="2"/>
      <c r="B165" s="26"/>
    </row>
    <row r="166" spans="1:2" ht="15" x14ac:dyDescent="0.2">
      <c r="A166" s="2"/>
      <c r="B166" s="26" t="s">
        <v>835</v>
      </c>
    </row>
    <row r="167" spans="1:2" ht="15" x14ac:dyDescent="0.2">
      <c r="A167" s="2" t="s">
        <v>836</v>
      </c>
      <c r="B167" s="26" t="s">
        <v>618</v>
      </c>
    </row>
    <row r="168" spans="1:2" ht="15" x14ac:dyDescent="0.2">
      <c r="A168" s="2"/>
      <c r="B168" s="26"/>
    </row>
    <row r="169" spans="1:2" ht="15" x14ac:dyDescent="0.2">
      <c r="A169" s="2"/>
      <c r="B169" s="26" t="s">
        <v>837</v>
      </c>
    </row>
    <row r="170" spans="1:2" ht="15" x14ac:dyDescent="0.2">
      <c r="A170" s="2" t="s">
        <v>838</v>
      </c>
      <c r="B170" s="26" t="s">
        <v>642</v>
      </c>
    </row>
    <row r="171" spans="1:2" ht="15" x14ac:dyDescent="0.2">
      <c r="A171" s="2"/>
      <c r="B171" s="26"/>
    </row>
    <row r="172" spans="1:2" ht="15" x14ac:dyDescent="0.2">
      <c r="A172" s="2"/>
      <c r="B172" s="26" t="s">
        <v>839</v>
      </c>
    </row>
    <row r="173" spans="1:2" ht="15" x14ac:dyDescent="0.2">
      <c r="A173" s="2" t="s">
        <v>840</v>
      </c>
      <c r="B173" s="26" t="s">
        <v>598</v>
      </c>
    </row>
    <row r="174" spans="1:2" ht="15" x14ac:dyDescent="0.2">
      <c r="A174" s="2"/>
      <c r="B174" s="26"/>
    </row>
    <row r="175" spans="1:2" ht="15" x14ac:dyDescent="0.2">
      <c r="A175" s="2"/>
      <c r="B175" s="26" t="s">
        <v>841</v>
      </c>
    </row>
    <row r="176" spans="1:2" ht="15" x14ac:dyDescent="0.2">
      <c r="A176" s="2" t="s">
        <v>842</v>
      </c>
      <c r="B176" s="26" t="s">
        <v>615</v>
      </c>
    </row>
    <row r="177" spans="1:2" ht="15" x14ac:dyDescent="0.2">
      <c r="A177" s="2"/>
      <c r="B177" s="26"/>
    </row>
    <row r="178" spans="1:2" ht="15" x14ac:dyDescent="0.2">
      <c r="A178" s="2"/>
      <c r="B178" s="26" t="s">
        <v>843</v>
      </c>
    </row>
    <row r="179" spans="1:2" ht="15" x14ac:dyDescent="0.2">
      <c r="A179" s="2" t="s">
        <v>575</v>
      </c>
      <c r="B179" s="26" t="s">
        <v>576</v>
      </c>
    </row>
    <row r="180" spans="1:2" ht="15" x14ac:dyDescent="0.2">
      <c r="A180" s="2"/>
      <c r="B180" s="26"/>
    </row>
    <row r="181" spans="1:2" ht="15" x14ac:dyDescent="0.2">
      <c r="A181" s="2"/>
      <c r="B181" s="26" t="s">
        <v>844</v>
      </c>
    </row>
    <row r="182" spans="1:2" ht="15" x14ac:dyDescent="0.2">
      <c r="A182" s="2" t="s">
        <v>845</v>
      </c>
      <c r="B182" s="26" t="s">
        <v>846</v>
      </c>
    </row>
    <row r="183" spans="1:2" ht="15" x14ac:dyDescent="0.2">
      <c r="A183" s="2"/>
      <c r="B183" s="26"/>
    </row>
    <row r="184" spans="1:2" ht="15" x14ac:dyDescent="0.2">
      <c r="A184" s="2"/>
      <c r="B184" s="26" t="s">
        <v>847</v>
      </c>
    </row>
    <row r="185" spans="1:2" ht="15" x14ac:dyDescent="0.2">
      <c r="A185" s="2" t="s">
        <v>578</v>
      </c>
      <c r="B185" s="26" t="s">
        <v>579</v>
      </c>
    </row>
    <row r="186" spans="1:2" ht="15" x14ac:dyDescent="0.2">
      <c r="A186" s="2"/>
      <c r="B186" s="26"/>
    </row>
    <row r="187" spans="1:2" ht="15" x14ac:dyDescent="0.2">
      <c r="A187" s="2"/>
      <c r="B187" s="26" t="s">
        <v>848</v>
      </c>
    </row>
    <row r="188" spans="1:2" ht="15" x14ac:dyDescent="0.2">
      <c r="A188" s="2" t="s">
        <v>590</v>
      </c>
      <c r="B188" s="26" t="s">
        <v>591</v>
      </c>
    </row>
    <row r="189" spans="1:2" ht="15" x14ac:dyDescent="0.2">
      <c r="A189" s="2"/>
      <c r="B189" s="26"/>
    </row>
    <row r="190" spans="1:2" ht="15" x14ac:dyDescent="0.2">
      <c r="A190" s="2"/>
      <c r="B190" s="26" t="s">
        <v>849</v>
      </c>
    </row>
    <row r="191" spans="1:2" ht="15" x14ac:dyDescent="0.2">
      <c r="A191" s="2" t="s">
        <v>850</v>
      </c>
      <c r="B191" s="26" t="s">
        <v>851</v>
      </c>
    </row>
    <row r="192" spans="1:2" ht="15" x14ac:dyDescent="0.2">
      <c r="A192" s="2"/>
      <c r="B192" s="26"/>
    </row>
    <row r="193" spans="1:2" ht="15" x14ac:dyDescent="0.2">
      <c r="A193" s="2"/>
      <c r="B193" s="26" t="s">
        <v>852</v>
      </c>
    </row>
    <row r="194" spans="1:2" ht="15" x14ac:dyDescent="0.2">
      <c r="A194" s="2" t="s">
        <v>853</v>
      </c>
      <c r="B194" s="26" t="s">
        <v>503</v>
      </c>
    </row>
    <row r="195" spans="1:2" ht="15" x14ac:dyDescent="0.2">
      <c r="A195" s="2"/>
      <c r="B195" s="26"/>
    </row>
    <row r="196" spans="1:2" ht="15" x14ac:dyDescent="0.2">
      <c r="A196" s="2"/>
      <c r="B196" s="26" t="s">
        <v>854</v>
      </c>
    </row>
    <row r="197" spans="1:2" ht="15" x14ac:dyDescent="0.2">
      <c r="A197" s="2" t="s">
        <v>855</v>
      </c>
      <c r="B197" s="26" t="s">
        <v>856</v>
      </c>
    </row>
    <row r="198" spans="1:2" ht="15" x14ac:dyDescent="0.2">
      <c r="A198" s="2"/>
      <c r="B198" s="26"/>
    </row>
    <row r="199" spans="1:2" ht="15" x14ac:dyDescent="0.2">
      <c r="A199" s="2"/>
      <c r="B199" s="26" t="s">
        <v>857</v>
      </c>
    </row>
    <row r="200" spans="1:2" ht="15" x14ac:dyDescent="0.2">
      <c r="A200" s="2" t="s">
        <v>858</v>
      </c>
      <c r="B200" s="26" t="s">
        <v>781</v>
      </c>
    </row>
    <row r="201" spans="1:2" ht="15" x14ac:dyDescent="0.2">
      <c r="A201" s="2"/>
      <c r="B201" s="26"/>
    </row>
    <row r="202" spans="1:2" ht="15" x14ac:dyDescent="0.2">
      <c r="A202" s="2"/>
      <c r="B202" s="26" t="s">
        <v>859</v>
      </c>
    </row>
    <row r="203" spans="1:2" ht="15" x14ac:dyDescent="0.2">
      <c r="A203" s="2" t="s">
        <v>860</v>
      </c>
      <c r="B203" s="26" t="s">
        <v>861</v>
      </c>
    </row>
    <row r="204" spans="1:2" ht="15" x14ac:dyDescent="0.2">
      <c r="A204" s="2"/>
      <c r="B204" s="26"/>
    </row>
    <row r="205" spans="1:2" ht="15" x14ac:dyDescent="0.2">
      <c r="A205" s="2"/>
      <c r="B205" s="26" t="s">
        <v>862</v>
      </c>
    </row>
    <row r="206" spans="1:2" ht="15" x14ac:dyDescent="0.2">
      <c r="A206" s="2" t="s">
        <v>863</v>
      </c>
      <c r="B206" s="26" t="s">
        <v>618</v>
      </c>
    </row>
    <row r="207" spans="1:2" ht="15" x14ac:dyDescent="0.2">
      <c r="A207" s="2"/>
      <c r="B207" s="26"/>
    </row>
    <row r="208" spans="1:2" ht="15" x14ac:dyDescent="0.2">
      <c r="A208" s="2"/>
      <c r="B208" s="26" t="s">
        <v>864</v>
      </c>
    </row>
    <row r="209" spans="1:2" ht="15" x14ac:dyDescent="0.2">
      <c r="A209" s="2" t="s">
        <v>865</v>
      </c>
      <c r="B209" s="26" t="s">
        <v>642</v>
      </c>
    </row>
    <row r="210" spans="1:2" ht="15" x14ac:dyDescent="0.2">
      <c r="A210" s="2"/>
      <c r="B210" s="26"/>
    </row>
    <row r="211" spans="1:2" ht="15" x14ac:dyDescent="0.2">
      <c r="A211" s="2"/>
      <c r="B211" s="26" t="s">
        <v>866</v>
      </c>
    </row>
    <row r="212" spans="1:2" ht="15" x14ac:dyDescent="0.2">
      <c r="A212" s="2" t="s">
        <v>867</v>
      </c>
      <c r="B212" s="26" t="s">
        <v>598</v>
      </c>
    </row>
    <row r="213" spans="1:2" ht="15" x14ac:dyDescent="0.2">
      <c r="A213" s="2"/>
      <c r="B213" s="26"/>
    </row>
    <row r="214" spans="1:2" ht="15" x14ac:dyDescent="0.2">
      <c r="A214" s="2"/>
      <c r="B214" s="26" t="s">
        <v>868</v>
      </c>
    </row>
    <row r="215" spans="1:2" ht="15" x14ac:dyDescent="0.2">
      <c r="A215" s="2" t="s">
        <v>602</v>
      </c>
      <c r="B215" s="26" t="s">
        <v>603</v>
      </c>
    </row>
    <row r="216" spans="1:2" ht="15" x14ac:dyDescent="0.2">
      <c r="A216" s="2"/>
      <c r="B216" s="26"/>
    </row>
    <row r="217" spans="1:2" ht="15" x14ac:dyDescent="0.2">
      <c r="A217" s="2"/>
      <c r="B217" s="26" t="s">
        <v>604</v>
      </c>
    </row>
    <row r="218" spans="1:2" ht="15" x14ac:dyDescent="0.2">
      <c r="A218" s="2" t="s">
        <v>605</v>
      </c>
      <c r="B218" s="26" t="s">
        <v>606</v>
      </c>
    </row>
    <row r="219" spans="1:2" ht="15" x14ac:dyDescent="0.2">
      <c r="A219" s="2"/>
      <c r="B219" s="26"/>
    </row>
    <row r="220" spans="1:2" ht="15" x14ac:dyDescent="0.2">
      <c r="A220" s="2"/>
      <c r="B220" s="26" t="s">
        <v>869</v>
      </c>
    </row>
    <row r="221" spans="1:2" ht="15" x14ac:dyDescent="0.2">
      <c r="A221" s="2" t="s">
        <v>614</v>
      </c>
      <c r="B221" s="26" t="s">
        <v>615</v>
      </c>
    </row>
    <row r="222" spans="1:2" ht="15" x14ac:dyDescent="0.2">
      <c r="A222" s="2"/>
      <c r="B222" s="26"/>
    </row>
    <row r="223" spans="1:2" ht="15" x14ac:dyDescent="0.2">
      <c r="A223" s="2"/>
      <c r="B223" s="26" t="s">
        <v>843</v>
      </c>
    </row>
    <row r="224" spans="1:2" ht="15" x14ac:dyDescent="0.2">
      <c r="A224" s="2" t="s">
        <v>870</v>
      </c>
      <c r="B224" s="26" t="s">
        <v>618</v>
      </c>
    </row>
    <row r="225" spans="1:2" ht="15" x14ac:dyDescent="0.2">
      <c r="A225" s="2"/>
      <c r="B225" s="26"/>
    </row>
    <row r="226" spans="1:2" ht="15" x14ac:dyDescent="0.2">
      <c r="A226" s="2"/>
      <c r="B226" s="26" t="s">
        <v>871</v>
      </c>
    </row>
    <row r="227" spans="1:2" ht="15" x14ac:dyDescent="0.2">
      <c r="A227" s="2" t="s">
        <v>872</v>
      </c>
      <c r="B227" s="26" t="s">
        <v>873</v>
      </c>
    </row>
    <row r="228" spans="1:2" ht="15" x14ac:dyDescent="0.2">
      <c r="A228" s="2"/>
      <c r="B228" s="26"/>
    </row>
    <row r="229" spans="1:2" ht="15" x14ac:dyDescent="0.2">
      <c r="A229" s="2"/>
      <c r="B229" s="26" t="s">
        <v>874</v>
      </c>
    </row>
    <row r="230" spans="1:2" ht="15" x14ac:dyDescent="0.2">
      <c r="A230" s="2" t="s">
        <v>635</v>
      </c>
      <c r="B230" s="26" t="s">
        <v>636</v>
      </c>
    </row>
    <row r="231" spans="1:2" ht="15" x14ac:dyDescent="0.2">
      <c r="A231" s="2"/>
      <c r="B231" s="26"/>
    </row>
    <row r="232" spans="1:2" ht="15" x14ac:dyDescent="0.2">
      <c r="A232" s="2"/>
      <c r="B232" s="26" t="s">
        <v>875</v>
      </c>
    </row>
    <row r="233" spans="1:2" ht="15" x14ac:dyDescent="0.2">
      <c r="A233" s="2" t="s">
        <v>876</v>
      </c>
      <c r="B233" s="26" t="s">
        <v>503</v>
      </c>
    </row>
    <row r="234" spans="1:2" ht="15" x14ac:dyDescent="0.2">
      <c r="A234" s="2"/>
      <c r="B234" s="26"/>
    </row>
    <row r="235" spans="1:2" ht="15" x14ac:dyDescent="0.2">
      <c r="A235" s="2"/>
      <c r="B235" s="26" t="s">
        <v>877</v>
      </c>
    </row>
    <row r="236" spans="1:2" ht="15" x14ac:dyDescent="0.2">
      <c r="A236" s="2" t="s">
        <v>878</v>
      </c>
      <c r="B236" s="26" t="s">
        <v>879</v>
      </c>
    </row>
    <row r="237" spans="1:2" ht="15" x14ac:dyDescent="0.2">
      <c r="A237" s="2"/>
      <c r="B237" s="26"/>
    </row>
    <row r="238" spans="1:2" ht="15" x14ac:dyDescent="0.2">
      <c r="A238" s="2"/>
      <c r="B238" s="26" t="s">
        <v>880</v>
      </c>
    </row>
    <row r="239" spans="1:2" ht="15" x14ac:dyDescent="0.2">
      <c r="A239" s="2" t="s">
        <v>881</v>
      </c>
      <c r="B239" s="26" t="s">
        <v>781</v>
      </c>
    </row>
    <row r="240" spans="1:2" ht="15" x14ac:dyDescent="0.2">
      <c r="A240" s="2"/>
      <c r="B240" s="26"/>
    </row>
    <row r="241" spans="1:2" ht="15" x14ac:dyDescent="0.2">
      <c r="A241" s="2"/>
      <c r="B241" s="26" t="s">
        <v>882</v>
      </c>
    </row>
    <row r="242" spans="1:2" ht="15" x14ac:dyDescent="0.2">
      <c r="A242" s="2" t="s">
        <v>661</v>
      </c>
      <c r="B242" s="26" t="s">
        <v>662</v>
      </c>
    </row>
    <row r="243" spans="1:2" ht="15" x14ac:dyDescent="0.2">
      <c r="A243" s="2"/>
      <c r="B243" s="26"/>
    </row>
    <row r="244" spans="1:2" ht="15" x14ac:dyDescent="0.2">
      <c r="A244" s="2"/>
      <c r="B244" s="26" t="s">
        <v>883</v>
      </c>
    </row>
    <row r="245" spans="1:2" ht="15" x14ac:dyDescent="0.2">
      <c r="A245" s="2" t="s">
        <v>884</v>
      </c>
      <c r="B245" s="26" t="s">
        <v>642</v>
      </c>
    </row>
    <row r="246" spans="1:2" ht="15" x14ac:dyDescent="0.2">
      <c r="A246" s="2"/>
      <c r="B246" s="26"/>
    </row>
    <row r="247" spans="1:2" ht="15" x14ac:dyDescent="0.2">
      <c r="A247" s="2"/>
      <c r="B247" s="26" t="s">
        <v>885</v>
      </c>
    </row>
    <row r="248" spans="1:2" ht="15" x14ac:dyDescent="0.2">
      <c r="A248" s="2" t="s">
        <v>886</v>
      </c>
      <c r="B248" s="26" t="s">
        <v>598</v>
      </c>
    </row>
    <row r="249" spans="1:2" ht="15" x14ac:dyDescent="0.2">
      <c r="A249" s="2"/>
      <c r="B249" s="26"/>
    </row>
    <row r="250" spans="1:2" ht="15" x14ac:dyDescent="0.2">
      <c r="A250" s="2"/>
      <c r="B250" s="26" t="s">
        <v>887</v>
      </c>
    </row>
  </sheetData>
  <mergeCells count="58">
    <mergeCell ref="A110:A112"/>
    <mergeCell ref="A1:D1"/>
    <mergeCell ref="A7:Y7"/>
    <mergeCell ref="A2:Y2"/>
    <mergeCell ref="A86:A88"/>
    <mergeCell ref="A89:A91"/>
    <mergeCell ref="A92:A94"/>
    <mergeCell ref="A95:A97"/>
    <mergeCell ref="A98:A100"/>
    <mergeCell ref="A101:A103"/>
    <mergeCell ref="A104:A106"/>
    <mergeCell ref="A107:A109"/>
    <mergeCell ref="A146:A148"/>
    <mergeCell ref="A113:A115"/>
    <mergeCell ref="A116:A118"/>
    <mergeCell ref="A119:A121"/>
    <mergeCell ref="A122:A124"/>
    <mergeCell ref="A125:A127"/>
    <mergeCell ref="A128:A130"/>
    <mergeCell ref="A131:A133"/>
    <mergeCell ref="A134:A136"/>
    <mergeCell ref="A137:A139"/>
    <mergeCell ref="A140:A142"/>
    <mergeCell ref="A143:A145"/>
    <mergeCell ref="A182:A184"/>
    <mergeCell ref="A149:A151"/>
    <mergeCell ref="A152:A154"/>
    <mergeCell ref="A155:A157"/>
    <mergeCell ref="A158:A160"/>
    <mergeCell ref="A161:A163"/>
    <mergeCell ref="A164:A166"/>
    <mergeCell ref="A167:A169"/>
    <mergeCell ref="A170:A172"/>
    <mergeCell ref="A173:A175"/>
    <mergeCell ref="A176:A178"/>
    <mergeCell ref="A179:A181"/>
    <mergeCell ref="A218:A220"/>
    <mergeCell ref="A185:A187"/>
    <mergeCell ref="A188:A190"/>
    <mergeCell ref="A191:A193"/>
    <mergeCell ref="A194:A196"/>
    <mergeCell ref="A197:A199"/>
    <mergeCell ref="A200:A202"/>
    <mergeCell ref="A203:A205"/>
    <mergeCell ref="A206:A208"/>
    <mergeCell ref="A209:A211"/>
    <mergeCell ref="A212:A214"/>
    <mergeCell ref="A215:A217"/>
    <mergeCell ref="A239:A241"/>
    <mergeCell ref="A242:A244"/>
    <mergeCell ref="A245:A247"/>
    <mergeCell ref="A248:A250"/>
    <mergeCell ref="A221:A223"/>
    <mergeCell ref="A224:A226"/>
    <mergeCell ref="A227:A229"/>
    <mergeCell ref="A230:A232"/>
    <mergeCell ref="A233:A235"/>
    <mergeCell ref="A236:A238"/>
  </mergeCells>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253"/>
  <sheetViews>
    <sheetView topLeftCell="A45" zoomScaleNormal="100" workbookViewId="0">
      <selection activeCell="A133" sqref="A133:B253"/>
    </sheetView>
  </sheetViews>
  <sheetFormatPr baseColWidth="10" defaultRowHeight="13" x14ac:dyDescent="0.15"/>
  <cols>
    <col min="1" max="1" width="48.5" style="16" customWidth="1"/>
    <col min="2" max="25" width="17.5" style="16" customWidth="1"/>
    <col min="26" max="16384" width="10.83203125" style="16"/>
  </cols>
  <sheetData>
    <row r="1" spans="1:25" ht="40" customHeight="1" x14ac:dyDescent="0.15">
      <c r="A1" s="35"/>
      <c r="B1" s="36"/>
      <c r="C1" s="36"/>
      <c r="D1" s="36"/>
    </row>
    <row r="2" spans="1:25" ht="30" customHeight="1" x14ac:dyDescent="0.2">
      <c r="A2" s="33" t="s">
        <v>281</v>
      </c>
      <c r="B2" s="34"/>
      <c r="C2" s="34"/>
      <c r="D2" s="34"/>
      <c r="E2" s="34"/>
      <c r="F2" s="34"/>
      <c r="G2" s="34"/>
      <c r="H2" s="34"/>
      <c r="I2" s="34"/>
      <c r="J2" s="34"/>
      <c r="K2" s="34"/>
      <c r="L2" s="34"/>
      <c r="M2" s="34"/>
      <c r="N2" s="34"/>
      <c r="O2" s="34"/>
      <c r="P2" s="34"/>
      <c r="Q2" s="34"/>
      <c r="R2" s="34"/>
      <c r="S2" s="34"/>
      <c r="T2" s="34"/>
      <c r="U2" s="34"/>
      <c r="V2" s="34"/>
      <c r="W2" s="34"/>
      <c r="X2" s="34"/>
      <c r="Y2" s="34"/>
    </row>
    <row r="3" spans="1:25" x14ac:dyDescent="0.15">
      <c r="A3" s="21" t="s">
        <v>1</v>
      </c>
    </row>
    <row r="5" spans="1:25" x14ac:dyDescent="0.15">
      <c r="A5" s="21" t="s">
        <v>2</v>
      </c>
      <c r="B5" s="17"/>
    </row>
    <row r="6" spans="1:25" ht="112" x14ac:dyDescent="0.15">
      <c r="A6" s="17" t="s">
        <v>138</v>
      </c>
    </row>
    <row r="7" spans="1:25" x14ac:dyDescent="0.15">
      <c r="A7" s="37"/>
      <c r="B7" s="36"/>
      <c r="C7" s="36"/>
      <c r="D7" s="36"/>
      <c r="E7" s="36"/>
      <c r="F7" s="36"/>
      <c r="G7" s="36"/>
      <c r="H7" s="36"/>
      <c r="I7" s="36"/>
      <c r="J7" s="36"/>
      <c r="K7" s="36"/>
      <c r="L7" s="36"/>
      <c r="M7" s="36"/>
      <c r="N7" s="36"/>
      <c r="O7" s="36"/>
      <c r="P7" s="36"/>
      <c r="Q7" s="36"/>
      <c r="R7" s="36"/>
      <c r="S7" s="36"/>
      <c r="T7" s="36"/>
      <c r="U7" s="36"/>
      <c r="V7" s="36"/>
      <c r="W7" s="36"/>
      <c r="X7" s="36"/>
      <c r="Y7" s="36"/>
    </row>
    <row r="8" spans="1:25" ht="14" x14ac:dyDescent="0.15">
      <c r="A8" s="23"/>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c r="Y8" s="4" t="s">
        <v>26</v>
      </c>
    </row>
    <row r="9" spans="1:25" x14ac:dyDescent="0.15">
      <c r="A9" s="21" t="s">
        <v>27</v>
      </c>
      <c r="B9" s="22">
        <v>35430</v>
      </c>
      <c r="C9" s="22">
        <v>35795</v>
      </c>
      <c r="D9" s="22">
        <v>36160</v>
      </c>
      <c r="E9" s="22">
        <v>36525</v>
      </c>
      <c r="F9" s="22">
        <v>36891</v>
      </c>
      <c r="G9" s="22">
        <v>37256</v>
      </c>
      <c r="H9" s="22">
        <v>37621</v>
      </c>
      <c r="I9" s="22">
        <v>37986</v>
      </c>
      <c r="J9" s="22">
        <v>38352</v>
      </c>
      <c r="K9" s="22">
        <v>38717</v>
      </c>
      <c r="L9" s="22">
        <v>39082</v>
      </c>
      <c r="M9" s="22">
        <v>39447</v>
      </c>
      <c r="N9" s="22">
        <v>39813</v>
      </c>
      <c r="O9" s="22">
        <v>40178</v>
      </c>
      <c r="P9" s="22">
        <v>40543</v>
      </c>
      <c r="Q9" s="22">
        <v>40908</v>
      </c>
      <c r="R9" s="22">
        <v>41274</v>
      </c>
      <c r="S9" s="22">
        <v>41639</v>
      </c>
      <c r="T9" s="22">
        <v>42004</v>
      </c>
      <c r="U9" s="22">
        <v>42369</v>
      </c>
      <c r="V9" s="22">
        <v>42735</v>
      </c>
      <c r="W9" s="22">
        <v>43100</v>
      </c>
      <c r="X9" s="22">
        <v>43465</v>
      </c>
      <c r="Y9" s="22">
        <v>43830</v>
      </c>
    </row>
    <row r="10" spans="1:25" x14ac:dyDescent="0.15">
      <c r="A10" s="20" t="s">
        <v>28</v>
      </c>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15">
      <c r="A11" s="21" t="s">
        <v>29</v>
      </c>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15">
      <c r="A12" s="20" t="s">
        <v>102</v>
      </c>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ht="14" x14ac:dyDescent="0.15">
      <c r="A13" s="21" t="s">
        <v>280</v>
      </c>
      <c r="B13" s="18" t="s">
        <v>46</v>
      </c>
      <c r="C13" s="24">
        <v>7.3895086000000001</v>
      </c>
      <c r="D13" s="24">
        <v>11.200445500000001</v>
      </c>
      <c r="E13" s="24">
        <v>8.4621609000000007</v>
      </c>
      <c r="F13" s="24">
        <v>10.0811431</v>
      </c>
      <c r="G13" s="24">
        <v>-12.8926678</v>
      </c>
      <c r="H13" s="24">
        <v>6.6076002999999996</v>
      </c>
      <c r="I13" s="24">
        <v>-2.3495197999999999</v>
      </c>
      <c r="J13" s="24">
        <v>6.1587236000000001</v>
      </c>
      <c r="K13" s="24">
        <v>2.5227086999999999</v>
      </c>
      <c r="L13" s="24">
        <v>9.4229280000000006</v>
      </c>
      <c r="M13" s="24">
        <v>5.5065445999999998</v>
      </c>
      <c r="N13" s="24">
        <v>1.8683063</v>
      </c>
      <c r="O13" s="24">
        <v>-18.9132532</v>
      </c>
      <c r="P13" s="24">
        <v>13.9724676</v>
      </c>
      <c r="Q13" s="24">
        <v>7.5802795999999999</v>
      </c>
      <c r="R13" s="24">
        <v>3.4991146</v>
      </c>
      <c r="S13" s="24">
        <v>-10.082288500000001</v>
      </c>
      <c r="T13" s="24">
        <v>15.0578197</v>
      </c>
      <c r="U13" s="24">
        <v>-1.4033709000000001</v>
      </c>
      <c r="V13" s="24">
        <v>-6.0041834999999999</v>
      </c>
      <c r="W13" s="24">
        <v>-0.4702809</v>
      </c>
      <c r="X13" s="24">
        <v>1.2145668999999999</v>
      </c>
      <c r="Y13" s="24">
        <v>12.5516919</v>
      </c>
    </row>
    <row r="14" spans="1:25" x14ac:dyDescent="0.15">
      <c r="A14" s="21" t="s">
        <v>97</v>
      </c>
      <c r="B14" s="24">
        <v>40.067020599999999</v>
      </c>
      <c r="C14" s="24">
        <v>38.666469999999997</v>
      </c>
      <c r="D14" s="24">
        <v>36.456189799999997</v>
      </c>
      <c r="E14" s="24">
        <v>34.797493000000003</v>
      </c>
      <c r="F14" s="24">
        <v>33.117244300000003</v>
      </c>
      <c r="G14" s="24">
        <v>35.290436100000001</v>
      </c>
      <c r="H14" s="24">
        <v>33.822163699999997</v>
      </c>
      <c r="I14" s="24">
        <v>35.382425900000001</v>
      </c>
      <c r="J14" s="24">
        <v>35.172462199999998</v>
      </c>
      <c r="K14" s="24">
        <v>35.668239499999999</v>
      </c>
      <c r="L14" s="24">
        <v>36.277168000000003</v>
      </c>
      <c r="M14" s="24">
        <v>36.299594999999997</v>
      </c>
      <c r="N14" s="24">
        <v>37.1346165</v>
      </c>
      <c r="O14" s="24">
        <v>46.623425500000003</v>
      </c>
      <c r="P14" s="24">
        <v>41.1985636</v>
      </c>
      <c r="Q14" s="24">
        <v>39.526636600000003</v>
      </c>
      <c r="R14" s="24">
        <v>38.641255399999999</v>
      </c>
      <c r="S14" s="24">
        <v>44.5517988</v>
      </c>
      <c r="T14" s="24">
        <v>38.894212099999997</v>
      </c>
      <c r="U14" s="24">
        <v>41.352843800000002</v>
      </c>
      <c r="V14" s="24">
        <v>45.235520700000002</v>
      </c>
      <c r="W14" s="24">
        <v>47.1251052</v>
      </c>
      <c r="X14" s="24">
        <v>48.050132900000001</v>
      </c>
      <c r="Y14" s="24">
        <v>44.503353500000003</v>
      </c>
    </row>
    <row r="15" spans="1:25" x14ac:dyDescent="0.15">
      <c r="A15" s="21" t="s">
        <v>279</v>
      </c>
      <c r="B15" s="24">
        <v>9.4047148000000007</v>
      </c>
      <c r="C15" s="24">
        <v>9.4881761000000004</v>
      </c>
      <c r="D15" s="24">
        <v>9.1075040000000005</v>
      </c>
      <c r="E15" s="24">
        <v>8.7495369000000007</v>
      </c>
      <c r="F15" s="24">
        <v>8.0344487000000004</v>
      </c>
      <c r="G15" s="24">
        <v>9.3755670999999996</v>
      </c>
      <c r="H15" s="24">
        <v>8.6259148000000003</v>
      </c>
      <c r="I15" s="24">
        <v>9.1585924999999992</v>
      </c>
      <c r="J15" s="24">
        <v>8.9709362000000006</v>
      </c>
      <c r="K15" s="24">
        <v>8.8777430000000006</v>
      </c>
      <c r="L15" s="24">
        <v>8.4879388999999996</v>
      </c>
      <c r="M15" s="24">
        <v>8.4663807000000002</v>
      </c>
      <c r="N15" s="24">
        <v>8.5086008999999994</v>
      </c>
      <c r="O15" s="24">
        <v>10.561519000000001</v>
      </c>
      <c r="P15" s="24">
        <v>9.722505</v>
      </c>
      <c r="Q15" s="24">
        <v>9.3311741000000001</v>
      </c>
      <c r="R15" s="24">
        <v>9.1435055999999992</v>
      </c>
      <c r="S15" s="24">
        <v>10.392281799999999</v>
      </c>
      <c r="T15" s="24">
        <v>9.1075099999999996</v>
      </c>
      <c r="U15" s="24">
        <v>9.4131912999999994</v>
      </c>
      <c r="V15" s="24">
        <v>10.3957698</v>
      </c>
      <c r="W15" s="24">
        <v>11.029301999999999</v>
      </c>
      <c r="X15" s="24">
        <v>10.9134049</v>
      </c>
      <c r="Y15" s="24">
        <v>9.9622034999999993</v>
      </c>
    </row>
    <row r="16" spans="1:25" x14ac:dyDescent="0.15">
      <c r="A16" s="21" t="s">
        <v>96</v>
      </c>
      <c r="B16" s="24">
        <v>8.2007180999999996</v>
      </c>
      <c r="C16" s="24">
        <v>8.0809569999999997</v>
      </c>
      <c r="D16" s="24">
        <v>8.3497771000000007</v>
      </c>
      <c r="E16" s="24">
        <v>8.0181293999999994</v>
      </c>
      <c r="F16" s="24">
        <v>7.9822892999999997</v>
      </c>
      <c r="G16" s="24">
        <v>9.2907179000000006</v>
      </c>
      <c r="H16" s="24">
        <v>8.8704958000000005</v>
      </c>
      <c r="I16" s="24">
        <v>9.4388872999999993</v>
      </c>
      <c r="J16" s="24">
        <v>9.3756237999999996</v>
      </c>
      <c r="K16" s="24">
        <v>9.1930913000000007</v>
      </c>
      <c r="L16" s="24">
        <v>8.6985477000000007</v>
      </c>
      <c r="M16" s="24">
        <v>8.4006135999999998</v>
      </c>
      <c r="N16" s="24">
        <v>8.4052612999999994</v>
      </c>
      <c r="O16" s="24">
        <v>9.8283211999999995</v>
      </c>
      <c r="P16" s="24">
        <v>8.6932843000000002</v>
      </c>
      <c r="Q16" s="24">
        <v>8.4976407999999992</v>
      </c>
      <c r="R16" s="24">
        <v>8.4096297999999994</v>
      </c>
      <c r="S16" s="24">
        <v>9.4236679999999993</v>
      </c>
      <c r="T16" s="24">
        <v>8.0435057000000008</v>
      </c>
      <c r="U16" s="24">
        <v>8.6966654000000005</v>
      </c>
      <c r="V16" s="24">
        <v>10.7638701</v>
      </c>
      <c r="W16" s="24">
        <v>9.7147106999999995</v>
      </c>
      <c r="X16" s="24">
        <v>9.6570927999999991</v>
      </c>
      <c r="Y16" s="24">
        <v>8.9798837000000002</v>
      </c>
    </row>
    <row r="17" spans="1:25" x14ac:dyDescent="0.15">
      <c r="A17" s="21" t="s">
        <v>29</v>
      </c>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x14ac:dyDescent="0.15">
      <c r="A18" s="20" t="s">
        <v>278</v>
      </c>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x14ac:dyDescent="0.15">
      <c r="A19" s="21" t="s">
        <v>277</v>
      </c>
      <c r="B19" s="19">
        <v>67006453.798</v>
      </c>
      <c r="C19" s="19">
        <v>77446944.268000007</v>
      </c>
      <c r="D19" s="19">
        <v>78558837.798999995</v>
      </c>
      <c r="E19" s="19">
        <v>84397962.457000002</v>
      </c>
      <c r="F19" s="19">
        <v>100333288.332</v>
      </c>
      <c r="G19" s="19">
        <v>210916322.755</v>
      </c>
      <c r="H19" s="19">
        <v>252165842.884</v>
      </c>
      <c r="I19" s="19">
        <v>249152116.836</v>
      </c>
      <c r="J19" s="19">
        <v>265657161.59299999</v>
      </c>
      <c r="K19" s="19">
        <v>268305140.859</v>
      </c>
      <c r="L19" s="19">
        <v>286666692.14600003</v>
      </c>
      <c r="M19" s="19">
        <v>314957804.30699998</v>
      </c>
      <c r="N19" s="19">
        <v>312491176.07200003</v>
      </c>
      <c r="O19" s="19">
        <v>263761272.458</v>
      </c>
      <c r="P19" s="19">
        <v>256532921.697</v>
      </c>
      <c r="Q19" s="19">
        <v>285680701.292</v>
      </c>
      <c r="R19" s="19">
        <v>306239661.86199999</v>
      </c>
      <c r="S19" s="19">
        <v>265782190.41499999</v>
      </c>
      <c r="T19" s="19">
        <v>273880407.24300003</v>
      </c>
      <c r="U19" s="19">
        <v>264348639.19600001</v>
      </c>
      <c r="V19" s="19">
        <v>271278175.34899998</v>
      </c>
      <c r="W19" s="19">
        <v>252651752.25299999</v>
      </c>
      <c r="X19" s="19">
        <v>289969262.39600003</v>
      </c>
      <c r="Y19" s="19">
        <v>303499424.329</v>
      </c>
    </row>
    <row r="20" spans="1:25" x14ac:dyDescent="0.15">
      <c r="A20" s="21" t="s">
        <v>276</v>
      </c>
      <c r="B20" s="19">
        <v>170599701.96700001</v>
      </c>
      <c r="C20" s="19">
        <v>169929520.77399999</v>
      </c>
      <c r="D20" s="19">
        <v>169902573.74200001</v>
      </c>
      <c r="E20" s="19">
        <v>175745140.99000001</v>
      </c>
      <c r="F20" s="19">
        <v>180910445.25</v>
      </c>
      <c r="G20" s="19">
        <v>265183786.42700002</v>
      </c>
      <c r="H20" s="19">
        <v>258982772.48800001</v>
      </c>
      <c r="I20" s="19">
        <v>265027887.76700002</v>
      </c>
      <c r="J20" s="19">
        <v>274876593.88200003</v>
      </c>
      <c r="K20" s="19">
        <v>287082712.61199999</v>
      </c>
      <c r="L20" s="19">
        <v>313685295.51700002</v>
      </c>
      <c r="M20" s="19">
        <v>330498770.27600002</v>
      </c>
      <c r="N20" s="19">
        <v>349254404.45700002</v>
      </c>
      <c r="O20" s="19">
        <v>344370796.03500003</v>
      </c>
      <c r="P20" s="19">
        <v>356345702.76200002</v>
      </c>
      <c r="Q20" s="19">
        <v>371243940.49800003</v>
      </c>
      <c r="R20" s="19">
        <v>378606439.81599998</v>
      </c>
      <c r="S20" s="19">
        <v>380847995.02100003</v>
      </c>
      <c r="T20" s="19">
        <v>388401817.458</v>
      </c>
      <c r="U20" s="19">
        <v>416729296.65799999</v>
      </c>
      <c r="V20" s="19">
        <v>412074370.565</v>
      </c>
      <c r="W20" s="19">
        <v>438718731.24900001</v>
      </c>
      <c r="X20" s="19">
        <v>443234869.273</v>
      </c>
      <c r="Y20" s="19">
        <v>455995758.04400003</v>
      </c>
    </row>
    <row r="21" spans="1:25" x14ac:dyDescent="0.15">
      <c r="A21" s="21" t="s">
        <v>275</v>
      </c>
      <c r="B21" s="19">
        <v>-2994222.5120000001</v>
      </c>
      <c r="C21" s="19">
        <v>-2249675.8650000002</v>
      </c>
      <c r="D21" s="19">
        <v>5057948.9010000005</v>
      </c>
      <c r="E21" s="19">
        <v>-6625641.9419999998</v>
      </c>
      <c r="F21" s="19">
        <v>-4251555.3389999997</v>
      </c>
      <c r="G21" s="19">
        <v>-20651798.826000001</v>
      </c>
      <c r="H21" s="19">
        <v>-25410997.395</v>
      </c>
      <c r="I21" s="19">
        <v>-39963722.376000002</v>
      </c>
      <c r="J21" s="19">
        <v>-37097591.221000001</v>
      </c>
      <c r="K21" s="19">
        <v>-39215883.222000003</v>
      </c>
      <c r="L21" s="19">
        <v>-35642367.697999999</v>
      </c>
      <c r="M21" s="19">
        <v>-49482117.743000001</v>
      </c>
      <c r="N21" s="19">
        <v>-54812516.013999999</v>
      </c>
      <c r="O21" s="19">
        <v>-116629020.911</v>
      </c>
      <c r="P21" s="19">
        <v>-52522206.086000003</v>
      </c>
      <c r="Q21" s="19">
        <v>-54102260.048</v>
      </c>
      <c r="R21" s="19">
        <v>-61437635.169</v>
      </c>
      <c r="S21" s="19">
        <v>-86515634.414000005</v>
      </c>
      <c r="T21" s="19">
        <v>-17802600.376000002</v>
      </c>
      <c r="U21" s="19">
        <v>-45538668.68</v>
      </c>
      <c r="V21" s="19">
        <v>-85671883.679000005</v>
      </c>
      <c r="W21" s="19">
        <v>-96316808.825000003</v>
      </c>
      <c r="X21" s="19">
        <v>-133006202.296</v>
      </c>
      <c r="Y21" s="19">
        <v>-81481501.924999997</v>
      </c>
    </row>
    <row r="22" spans="1:25" x14ac:dyDescent="0.15">
      <c r="A22" s="21" t="s">
        <v>274</v>
      </c>
      <c r="B22" s="19">
        <v>367390716.458</v>
      </c>
      <c r="C22" s="19">
        <v>394539085.07999998</v>
      </c>
      <c r="D22" s="19">
        <v>438729220.27899998</v>
      </c>
      <c r="E22" s="19">
        <v>475855192.63600004</v>
      </c>
      <c r="F22" s="19">
        <v>523826835.74900001</v>
      </c>
      <c r="G22" s="19">
        <v>456291581.85000002</v>
      </c>
      <c r="H22" s="19">
        <v>486441505.92000002</v>
      </c>
      <c r="I22" s="19">
        <v>475012466.44999999</v>
      </c>
      <c r="J22" s="19">
        <v>504267171.227</v>
      </c>
      <c r="K22" s="19">
        <v>516988362.96100003</v>
      </c>
      <c r="L22" s="19">
        <v>565703804.14499998</v>
      </c>
      <c r="M22" s="19">
        <v>596854536.43099999</v>
      </c>
      <c r="N22" s="19">
        <v>608005607.46899998</v>
      </c>
      <c r="O22" s="19">
        <v>493011967.64399999</v>
      </c>
      <c r="P22" s="19">
        <v>561897905.02600002</v>
      </c>
      <c r="Q22" s="19">
        <v>604491337.15799999</v>
      </c>
      <c r="R22" s="19">
        <v>625643181.80430007</v>
      </c>
      <c r="S22" s="19">
        <v>562564031.47389197</v>
      </c>
      <c r="T22" s="19">
        <v>647273909.29062998</v>
      </c>
      <c r="U22" s="19">
        <v>638190255.48853004</v>
      </c>
      <c r="V22" s="19">
        <v>599872141.23239005</v>
      </c>
      <c r="W22" s="19">
        <v>597051056.92799997</v>
      </c>
      <c r="X22" s="19">
        <v>604302641.59899998</v>
      </c>
      <c r="Y22" s="19">
        <v>680152847.60699999</v>
      </c>
    </row>
    <row r="23" spans="1:25" ht="14" x14ac:dyDescent="0.15">
      <c r="A23" s="21" t="s">
        <v>273</v>
      </c>
      <c r="B23" s="18" t="s">
        <v>46</v>
      </c>
      <c r="C23" s="18" t="s">
        <v>46</v>
      </c>
      <c r="D23" s="18" t="s">
        <v>46</v>
      </c>
      <c r="E23" s="18" t="s">
        <v>46</v>
      </c>
      <c r="F23" s="18" t="s">
        <v>46</v>
      </c>
      <c r="G23" s="19">
        <v>98264837.784000009</v>
      </c>
      <c r="H23" s="19">
        <v>98937586.497999996</v>
      </c>
      <c r="I23" s="19">
        <v>105017964.14300001</v>
      </c>
      <c r="J23" s="19">
        <v>108326811.395</v>
      </c>
      <c r="K23" s="19">
        <v>102370145.39400001</v>
      </c>
      <c r="L23" s="19">
        <v>104780076.34900001</v>
      </c>
      <c r="M23" s="19">
        <v>123265195.67300001</v>
      </c>
      <c r="N23" s="19">
        <v>140987921.285</v>
      </c>
      <c r="O23" s="19">
        <v>112505122.074</v>
      </c>
      <c r="P23" s="19">
        <v>109815355.772</v>
      </c>
      <c r="Q23" s="19">
        <v>111457441.351</v>
      </c>
      <c r="R23" s="19">
        <v>113806345.16600001</v>
      </c>
      <c r="S23" s="19">
        <v>113123327.93100001</v>
      </c>
      <c r="T23" s="19">
        <v>128647096.12800001</v>
      </c>
      <c r="U23" s="19">
        <v>148867757.56200001</v>
      </c>
      <c r="V23" s="19">
        <v>157198429.16600001</v>
      </c>
      <c r="W23" s="19">
        <v>169061262.13800001</v>
      </c>
      <c r="X23" s="19">
        <v>184438622.54800001</v>
      </c>
      <c r="Y23" s="19">
        <v>215770873.15000001</v>
      </c>
    </row>
    <row r="24" spans="1:25" x14ac:dyDescent="0.15">
      <c r="A24" s="21" t="s">
        <v>29</v>
      </c>
      <c r="B24" s="18"/>
      <c r="C24" s="18"/>
      <c r="D24" s="18"/>
      <c r="E24" s="18"/>
      <c r="F24" s="18"/>
      <c r="G24" s="18"/>
      <c r="H24" s="18"/>
      <c r="I24" s="18"/>
      <c r="J24" s="18"/>
      <c r="K24" s="18"/>
      <c r="L24" s="18"/>
      <c r="M24" s="18"/>
      <c r="N24" s="18"/>
      <c r="O24" s="18"/>
      <c r="P24" s="18"/>
      <c r="Q24" s="18"/>
      <c r="R24" s="18"/>
      <c r="S24" s="18"/>
      <c r="T24" s="18"/>
      <c r="U24" s="18"/>
      <c r="V24" s="18"/>
      <c r="W24" s="18"/>
      <c r="X24" s="18"/>
      <c r="Y24" s="18"/>
    </row>
    <row r="25" spans="1:25" ht="14" x14ac:dyDescent="0.15">
      <c r="A25" s="21" t="s">
        <v>272</v>
      </c>
      <c r="B25" s="18" t="s">
        <v>46</v>
      </c>
      <c r="C25" s="24">
        <v>15.581320699999999</v>
      </c>
      <c r="D25" s="24">
        <v>1.4356842000000001</v>
      </c>
      <c r="E25" s="24">
        <v>7.4328042999999999</v>
      </c>
      <c r="F25" s="24">
        <v>18.881173700000002</v>
      </c>
      <c r="G25" s="24">
        <v>110.21569839999999</v>
      </c>
      <c r="H25" s="24">
        <v>19.557291500000002</v>
      </c>
      <c r="I25" s="24">
        <v>-1.1951365</v>
      </c>
      <c r="J25" s="24">
        <v>6.6244851000000002</v>
      </c>
      <c r="K25" s="24">
        <v>0.99676560000000003</v>
      </c>
      <c r="L25" s="24">
        <v>6.8435332000000004</v>
      </c>
      <c r="M25" s="24">
        <v>9.8689917000000005</v>
      </c>
      <c r="N25" s="24">
        <v>-0.78316149999999995</v>
      </c>
      <c r="O25" s="24">
        <v>-15.5940095</v>
      </c>
      <c r="P25" s="24">
        <v>-2.7404898000000002</v>
      </c>
      <c r="Q25" s="24">
        <v>11.3621984</v>
      </c>
      <c r="R25" s="24">
        <v>7.1964820999999999</v>
      </c>
      <c r="S25" s="24">
        <v>-13.2110489</v>
      </c>
      <c r="T25" s="24">
        <v>3.0469373000000002</v>
      </c>
      <c r="U25" s="24">
        <v>-3.4802664999999999</v>
      </c>
      <c r="V25" s="24">
        <v>2.6213625</v>
      </c>
      <c r="W25" s="24">
        <v>-6.8661709000000002</v>
      </c>
      <c r="X25" s="24">
        <v>14.770334999999999</v>
      </c>
      <c r="Y25" s="24">
        <v>4.6660675999999999</v>
      </c>
    </row>
    <row r="26" spans="1:25" ht="14" x14ac:dyDescent="0.15">
      <c r="A26" s="21" t="s">
        <v>271</v>
      </c>
      <c r="B26" s="18" t="s">
        <v>46</v>
      </c>
      <c r="C26" s="24">
        <v>-0.39283839999999998</v>
      </c>
      <c r="D26" s="24">
        <v>-1.5857799999999998E-2</v>
      </c>
      <c r="E26" s="24">
        <v>3.4387750000000001</v>
      </c>
      <c r="F26" s="24">
        <v>2.9390879000000001</v>
      </c>
      <c r="G26" s="24">
        <v>46.582905199999999</v>
      </c>
      <c r="H26" s="24">
        <v>-2.3383834999999999</v>
      </c>
      <c r="I26" s="24">
        <v>2.3341766000000002</v>
      </c>
      <c r="J26" s="24">
        <v>3.7161018000000001</v>
      </c>
      <c r="K26" s="24">
        <v>4.4405812999999998</v>
      </c>
      <c r="L26" s="24">
        <v>9.2665220999999995</v>
      </c>
      <c r="M26" s="24">
        <v>5.3599817999999999</v>
      </c>
      <c r="N26" s="24">
        <v>5.6749482999999996</v>
      </c>
      <c r="O26" s="24">
        <v>-1.3982954000000001</v>
      </c>
      <c r="P26" s="24">
        <v>3.4773293000000001</v>
      </c>
      <c r="Q26" s="24">
        <v>4.1808382999999996</v>
      </c>
      <c r="R26" s="24">
        <v>1.9831972</v>
      </c>
      <c r="S26" s="24">
        <v>0.59205419999999997</v>
      </c>
      <c r="T26" s="24">
        <v>1.9834219</v>
      </c>
      <c r="U26" s="24">
        <v>7.2933436</v>
      </c>
      <c r="V26" s="24">
        <v>-1.1170144</v>
      </c>
      <c r="W26" s="24">
        <v>6.4659107000000002</v>
      </c>
      <c r="X26" s="24">
        <v>1.0293926</v>
      </c>
      <c r="Y26" s="24">
        <v>2.8790353999999998</v>
      </c>
    </row>
    <row r="27" spans="1:25" ht="14" x14ac:dyDescent="0.15">
      <c r="A27" s="21" t="s">
        <v>270</v>
      </c>
      <c r="B27" s="18" t="s">
        <v>46</v>
      </c>
      <c r="C27" s="18" t="s">
        <v>92</v>
      </c>
      <c r="D27" s="18" t="s">
        <v>92</v>
      </c>
      <c r="E27" s="18" t="s">
        <v>92</v>
      </c>
      <c r="F27" s="18" t="s">
        <v>92</v>
      </c>
      <c r="G27" s="18" t="s">
        <v>92</v>
      </c>
      <c r="H27" s="18" t="s">
        <v>92</v>
      </c>
      <c r="I27" s="18" t="s">
        <v>92</v>
      </c>
      <c r="J27" s="18" t="s">
        <v>92</v>
      </c>
      <c r="K27" s="18" t="s">
        <v>92</v>
      </c>
      <c r="L27" s="18" t="s">
        <v>92</v>
      </c>
      <c r="M27" s="18" t="s">
        <v>92</v>
      </c>
      <c r="N27" s="18" t="s">
        <v>92</v>
      </c>
      <c r="O27" s="18" t="s">
        <v>92</v>
      </c>
      <c r="P27" s="18" t="s">
        <v>92</v>
      </c>
      <c r="Q27" s="18" t="s">
        <v>92</v>
      </c>
      <c r="R27" s="18" t="s">
        <v>92</v>
      </c>
      <c r="S27" s="18" t="s">
        <v>92</v>
      </c>
      <c r="T27" s="18" t="s">
        <v>92</v>
      </c>
      <c r="U27" s="18" t="s">
        <v>92</v>
      </c>
      <c r="V27" s="18" t="s">
        <v>92</v>
      </c>
      <c r="W27" s="18" t="s">
        <v>92</v>
      </c>
      <c r="X27" s="18" t="s">
        <v>92</v>
      </c>
      <c r="Y27" s="18" t="s">
        <v>92</v>
      </c>
    </row>
    <row r="28" spans="1:25" ht="14" x14ac:dyDescent="0.15">
      <c r="A28" s="21" t="s">
        <v>269</v>
      </c>
      <c r="B28" s="18" t="s">
        <v>46</v>
      </c>
      <c r="C28" s="24">
        <v>7.3895086000000001</v>
      </c>
      <c r="D28" s="24">
        <v>11.200445500000001</v>
      </c>
      <c r="E28" s="24">
        <v>8.4621609000000007</v>
      </c>
      <c r="F28" s="24">
        <v>10.0811431</v>
      </c>
      <c r="G28" s="24">
        <v>-12.8926678</v>
      </c>
      <c r="H28" s="24">
        <v>6.6076002999999996</v>
      </c>
      <c r="I28" s="24">
        <v>-2.3495197999999999</v>
      </c>
      <c r="J28" s="24">
        <v>6.1587236000000001</v>
      </c>
      <c r="K28" s="24">
        <v>2.5227086999999999</v>
      </c>
      <c r="L28" s="24">
        <v>9.4229280000000006</v>
      </c>
      <c r="M28" s="24">
        <v>5.5065445999999998</v>
      </c>
      <c r="N28" s="24">
        <v>1.8683063</v>
      </c>
      <c r="O28" s="24">
        <v>-18.9132532</v>
      </c>
      <c r="P28" s="24">
        <v>13.9724676</v>
      </c>
      <c r="Q28" s="24">
        <v>7.5802795999999999</v>
      </c>
      <c r="R28" s="24">
        <v>3.4991146</v>
      </c>
      <c r="S28" s="24">
        <v>-10.082288500000001</v>
      </c>
      <c r="T28" s="24">
        <v>15.0578197</v>
      </c>
      <c r="U28" s="24">
        <v>-1.4033709000000001</v>
      </c>
      <c r="V28" s="24">
        <v>-6.0041834999999999</v>
      </c>
      <c r="W28" s="24">
        <v>-0.4702809</v>
      </c>
      <c r="X28" s="24">
        <v>1.2145668999999999</v>
      </c>
      <c r="Y28" s="24">
        <v>12.5516919</v>
      </c>
    </row>
    <row r="29" spans="1:25" ht="14" x14ac:dyDescent="0.15">
      <c r="A29" s="21" t="s">
        <v>268</v>
      </c>
      <c r="B29" s="18" t="s">
        <v>46</v>
      </c>
      <c r="C29" s="18" t="s">
        <v>46</v>
      </c>
      <c r="D29" s="18" t="s">
        <v>46</v>
      </c>
      <c r="E29" s="18" t="s">
        <v>46</v>
      </c>
      <c r="F29" s="18" t="s">
        <v>46</v>
      </c>
      <c r="G29" s="18" t="s">
        <v>46</v>
      </c>
      <c r="H29" s="24">
        <v>0.68462809999999996</v>
      </c>
      <c r="I29" s="24">
        <v>6.1456701000000002</v>
      </c>
      <c r="J29" s="24">
        <v>3.150744</v>
      </c>
      <c r="K29" s="24">
        <v>-5.4987919999999999</v>
      </c>
      <c r="L29" s="24">
        <v>2.3541344999999998</v>
      </c>
      <c r="M29" s="24">
        <v>17.641826500000001</v>
      </c>
      <c r="N29" s="24">
        <v>14.377720699999999</v>
      </c>
      <c r="O29" s="24">
        <v>-20.202297399999999</v>
      </c>
      <c r="P29" s="24">
        <v>-2.3907945000000002</v>
      </c>
      <c r="Q29" s="24">
        <v>1.4953151</v>
      </c>
      <c r="R29" s="24">
        <v>2.1074446</v>
      </c>
      <c r="S29" s="24">
        <v>-0.60015739999999995</v>
      </c>
      <c r="T29" s="24">
        <v>13.7228709</v>
      </c>
      <c r="U29" s="24">
        <v>15.7179307</v>
      </c>
      <c r="V29" s="24">
        <v>5.5960213999999997</v>
      </c>
      <c r="W29" s="24">
        <v>7.5464067999999997</v>
      </c>
      <c r="X29" s="24">
        <v>9.0957325999999998</v>
      </c>
      <c r="Y29" s="24">
        <v>16.987901000000001</v>
      </c>
    </row>
    <row r="30" spans="1:25" x14ac:dyDescent="0.15">
      <c r="A30" s="21" t="s">
        <v>29</v>
      </c>
      <c r="B30" s="18"/>
      <c r="C30" s="18"/>
      <c r="D30" s="18"/>
      <c r="E30" s="18"/>
      <c r="F30" s="18"/>
      <c r="G30" s="18"/>
      <c r="H30" s="18"/>
      <c r="I30" s="18"/>
      <c r="J30" s="18"/>
      <c r="K30" s="18"/>
      <c r="L30" s="18"/>
      <c r="M30" s="18"/>
      <c r="N30" s="18"/>
      <c r="O30" s="18"/>
      <c r="P30" s="18"/>
      <c r="Q30" s="18"/>
      <c r="R30" s="18"/>
      <c r="S30" s="18"/>
      <c r="T30" s="18"/>
      <c r="U30" s="18"/>
      <c r="V30" s="18"/>
      <c r="W30" s="18"/>
      <c r="X30" s="18"/>
      <c r="Y30" s="18"/>
    </row>
    <row r="31" spans="1:25" x14ac:dyDescent="0.15">
      <c r="A31" s="20" t="s">
        <v>267</v>
      </c>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x14ac:dyDescent="0.15">
      <c r="A32" s="21" t="s">
        <v>265</v>
      </c>
      <c r="B32" s="24">
        <v>6.8619266999999997</v>
      </c>
      <c r="C32" s="24">
        <v>7.7381641999999999</v>
      </c>
      <c r="D32" s="24">
        <v>8.2892582000000008</v>
      </c>
      <c r="E32" s="24">
        <v>8.5903001999999997</v>
      </c>
      <c r="F32" s="24">
        <v>7.7134792000000001</v>
      </c>
      <c r="G32" s="24">
        <v>8.4440228000000008</v>
      </c>
      <c r="H32" s="24">
        <v>8.3195338999999997</v>
      </c>
      <c r="I32" s="24">
        <v>8.4759686999999992</v>
      </c>
      <c r="J32" s="24">
        <v>7.9422138999999996</v>
      </c>
      <c r="K32" s="24">
        <v>7.6394447000000003</v>
      </c>
      <c r="L32" s="24">
        <v>6.527158</v>
      </c>
      <c r="M32" s="24">
        <v>6.8693685000000002</v>
      </c>
      <c r="N32" s="24">
        <v>7.1975148999999998</v>
      </c>
      <c r="O32" s="24">
        <v>7.6514939999999996</v>
      </c>
      <c r="P32" s="24">
        <v>6.4927948000000004</v>
      </c>
      <c r="Q32" s="24">
        <v>6.6807550999999998</v>
      </c>
      <c r="R32" s="24">
        <v>6.8037704999999997</v>
      </c>
      <c r="S32" s="24">
        <v>7.2498424999999997</v>
      </c>
      <c r="T32" s="24">
        <v>6.7484335</v>
      </c>
      <c r="U32" s="24">
        <v>6.7000938000000003</v>
      </c>
      <c r="V32" s="24">
        <v>6.5067386999999997</v>
      </c>
      <c r="W32" s="24">
        <v>6.4780446999999999</v>
      </c>
      <c r="X32" s="24">
        <v>6.6237477</v>
      </c>
      <c r="Y32" s="24">
        <v>6.3357615999999997</v>
      </c>
    </row>
    <row r="33" spans="1:25" x14ac:dyDescent="0.15">
      <c r="A33" s="21" t="s">
        <v>264</v>
      </c>
      <c r="B33" s="24">
        <v>20.175097300000001</v>
      </c>
      <c r="C33" s="24">
        <v>21.993545399999999</v>
      </c>
      <c r="D33" s="24">
        <v>22.166011699999999</v>
      </c>
      <c r="E33" s="24">
        <v>20.604941</v>
      </c>
      <c r="F33" s="24">
        <v>21.371035200000001</v>
      </c>
      <c r="G33" s="24">
        <v>22.607719500000002</v>
      </c>
      <c r="H33" s="24">
        <v>22.077951500000001</v>
      </c>
      <c r="I33" s="24">
        <v>23.190956199999999</v>
      </c>
      <c r="J33" s="24">
        <v>23.410346199999999</v>
      </c>
      <c r="K33" s="24">
        <v>23.029965099999998</v>
      </c>
      <c r="L33" s="24">
        <v>24.374351600000001</v>
      </c>
      <c r="M33" s="24">
        <v>23.5997545</v>
      </c>
      <c r="N33" s="24">
        <v>26.7053844</v>
      </c>
      <c r="O33" s="24">
        <v>27.493467899999999</v>
      </c>
      <c r="P33" s="24">
        <v>29.238738999999999</v>
      </c>
      <c r="Q33" s="24">
        <v>28.876904799999998</v>
      </c>
      <c r="R33" s="24">
        <v>28.7498121</v>
      </c>
      <c r="S33" s="24">
        <v>28.060578700000001</v>
      </c>
      <c r="T33" s="24">
        <v>29.384380400000001</v>
      </c>
      <c r="U33" s="24">
        <v>30.4699618</v>
      </c>
      <c r="V33" s="24">
        <v>30.255554400000001</v>
      </c>
      <c r="W33" s="24">
        <v>30.4230515</v>
      </c>
      <c r="X33" s="24">
        <v>30.094496299999999</v>
      </c>
      <c r="Y33" s="24">
        <v>32.1088266</v>
      </c>
    </row>
    <row r="34" spans="1:25" x14ac:dyDescent="0.15">
      <c r="A34" s="21" t="s">
        <v>263</v>
      </c>
      <c r="B34" s="24">
        <v>17.6266803</v>
      </c>
      <c r="C34" s="24">
        <v>17.472387600000001</v>
      </c>
      <c r="D34" s="24">
        <v>16.805367700000001</v>
      </c>
      <c r="E34" s="24">
        <v>16.733431299999999</v>
      </c>
      <c r="F34" s="24">
        <v>16.676115599999999</v>
      </c>
      <c r="G34" s="24">
        <v>15.799262499999999</v>
      </c>
      <c r="H34" s="24">
        <v>16.550717500000001</v>
      </c>
      <c r="I34" s="24">
        <v>17.285110700000001</v>
      </c>
      <c r="J34" s="24">
        <v>16.4080294</v>
      </c>
      <c r="K34" s="24">
        <v>16.693974000000001</v>
      </c>
      <c r="L34" s="24">
        <v>17.090700300000002</v>
      </c>
      <c r="M34" s="24">
        <v>16.806568299999999</v>
      </c>
      <c r="N34" s="24">
        <v>16.3136756</v>
      </c>
      <c r="O34" s="24">
        <v>17.362342099999999</v>
      </c>
      <c r="P34" s="24">
        <v>16.901145499999998</v>
      </c>
      <c r="Q34" s="24">
        <v>16.822044000000002</v>
      </c>
      <c r="R34" s="24">
        <v>16.499701300000002</v>
      </c>
      <c r="S34" s="24">
        <v>17.0960134</v>
      </c>
      <c r="T34" s="24">
        <v>16.911910500000001</v>
      </c>
      <c r="U34" s="24">
        <v>16.980165499999998</v>
      </c>
      <c r="V34" s="24">
        <v>17.005876099999998</v>
      </c>
      <c r="W34" s="24">
        <v>16.5196468</v>
      </c>
      <c r="X34" s="24">
        <v>16.440384300000002</v>
      </c>
      <c r="Y34" s="24">
        <v>15.654758599999999</v>
      </c>
    </row>
    <row r="35" spans="1:25" x14ac:dyDescent="0.15">
      <c r="A35" s="21" t="s">
        <v>262</v>
      </c>
      <c r="B35" s="24">
        <v>26.756049600000001</v>
      </c>
      <c r="C35" s="24">
        <v>24.924751799999999</v>
      </c>
      <c r="D35" s="24">
        <v>24.435268399999998</v>
      </c>
      <c r="E35" s="24">
        <v>24.384639</v>
      </c>
      <c r="F35" s="24">
        <v>23.234703100000001</v>
      </c>
      <c r="G35" s="24">
        <v>22.704343600000001</v>
      </c>
      <c r="H35" s="24">
        <v>21.996626299999999</v>
      </c>
      <c r="I35" s="24">
        <v>21.9086964</v>
      </c>
      <c r="J35" s="24">
        <v>20.8678183</v>
      </c>
      <c r="K35" s="24">
        <v>21.648349100000001</v>
      </c>
      <c r="L35" s="24">
        <v>21.491291</v>
      </c>
      <c r="M35" s="24">
        <v>22.861303700000001</v>
      </c>
      <c r="N35" s="24">
        <v>21.2460202</v>
      </c>
      <c r="O35" s="24">
        <v>21.390305399999999</v>
      </c>
      <c r="P35" s="24">
        <v>20.9431017</v>
      </c>
      <c r="Q35" s="24">
        <v>20.829055400000001</v>
      </c>
      <c r="R35" s="24">
        <v>23.1073588</v>
      </c>
      <c r="S35" s="24">
        <v>22.783257899999999</v>
      </c>
      <c r="T35" s="24">
        <v>22.197402</v>
      </c>
      <c r="U35" s="24">
        <v>21.588087699999999</v>
      </c>
      <c r="V35" s="24">
        <v>21.9771815</v>
      </c>
      <c r="W35" s="24">
        <v>23.019509599999999</v>
      </c>
      <c r="X35" s="24">
        <v>22.625234800000001</v>
      </c>
      <c r="Y35" s="24">
        <v>22.893379800000002</v>
      </c>
    </row>
    <row r="36" spans="1:25" x14ac:dyDescent="0.15">
      <c r="A36" s="21" t="s">
        <v>261</v>
      </c>
      <c r="B36" s="24">
        <v>10.1188872</v>
      </c>
      <c r="C36" s="24">
        <v>9.6198794999999997</v>
      </c>
      <c r="D36" s="24">
        <v>9.5119231000000006</v>
      </c>
      <c r="E36" s="24">
        <v>9.6110789000000008</v>
      </c>
      <c r="F36" s="24">
        <v>9.3685472999999995</v>
      </c>
      <c r="G36" s="24">
        <v>9.2222813000000006</v>
      </c>
      <c r="H36" s="24">
        <v>9.3823810999999999</v>
      </c>
      <c r="I36" s="24">
        <v>9.9356872999999997</v>
      </c>
      <c r="J36" s="24">
        <v>9.4243351000000004</v>
      </c>
      <c r="K36" s="24">
        <v>9.7066452999999999</v>
      </c>
      <c r="L36" s="24">
        <v>9.7646697000000007</v>
      </c>
      <c r="M36" s="24">
        <v>9.5971388999999991</v>
      </c>
      <c r="N36" s="24">
        <v>9.2966426999999996</v>
      </c>
      <c r="O36" s="24">
        <v>9.4169622000000004</v>
      </c>
      <c r="P36" s="24">
        <v>9.3531764000000006</v>
      </c>
      <c r="Q36" s="24">
        <v>9.2713505999999999</v>
      </c>
      <c r="R36" s="24">
        <v>8.8436117999999997</v>
      </c>
      <c r="S36" s="24">
        <v>9.5398282000000005</v>
      </c>
      <c r="T36" s="24">
        <v>9.5805697999999992</v>
      </c>
      <c r="U36" s="24">
        <v>9.4882989999999996</v>
      </c>
      <c r="V36" s="24">
        <v>9.6043196000000002</v>
      </c>
      <c r="W36" s="24">
        <v>9.4246604000000005</v>
      </c>
      <c r="X36" s="24">
        <v>9.8376315000000005</v>
      </c>
      <c r="Y36" s="24">
        <v>9.0709785000000007</v>
      </c>
    </row>
    <row r="37" spans="1:25" x14ac:dyDescent="0.15">
      <c r="A37" s="21" t="s">
        <v>260</v>
      </c>
      <c r="B37" s="24">
        <v>17.099785499999999</v>
      </c>
      <c r="C37" s="24">
        <v>15.848783900000001</v>
      </c>
      <c r="D37" s="24">
        <v>15.695592400000001</v>
      </c>
      <c r="E37" s="24">
        <v>16.4688722</v>
      </c>
      <c r="F37" s="24">
        <v>16.955815999999999</v>
      </c>
      <c r="G37" s="24">
        <v>16.259031199999999</v>
      </c>
      <c r="H37" s="24">
        <v>17.148421500000001</v>
      </c>
      <c r="I37" s="24">
        <v>17.002304899999999</v>
      </c>
      <c r="J37" s="24">
        <v>16.1394299</v>
      </c>
      <c r="K37" s="24">
        <v>14.7547142</v>
      </c>
      <c r="L37" s="24">
        <v>14.8910562</v>
      </c>
      <c r="M37" s="24">
        <v>13.7809226</v>
      </c>
      <c r="N37" s="24">
        <v>13.7652012</v>
      </c>
      <c r="O37" s="24">
        <v>14.3220043</v>
      </c>
      <c r="P37" s="24">
        <v>13.769125499999999</v>
      </c>
      <c r="Q37" s="24">
        <v>13.4982107</v>
      </c>
      <c r="R37" s="24">
        <v>12.411683999999999</v>
      </c>
      <c r="S37" s="24">
        <v>13.378944600000001</v>
      </c>
      <c r="T37" s="24">
        <v>13.618577399999999</v>
      </c>
      <c r="U37" s="24">
        <v>13.584333000000001</v>
      </c>
      <c r="V37" s="24">
        <v>13.499002600000001</v>
      </c>
      <c r="W37" s="24">
        <v>13.1147697</v>
      </c>
      <c r="X37" s="24">
        <v>13.673008299999999</v>
      </c>
      <c r="Y37" s="24">
        <v>13.5061515</v>
      </c>
    </row>
    <row r="38" spans="1:25" x14ac:dyDescent="0.15">
      <c r="A38" s="21" t="s">
        <v>29</v>
      </c>
      <c r="B38" s="18"/>
      <c r="C38" s="18"/>
      <c r="D38" s="18"/>
      <c r="E38" s="18"/>
      <c r="F38" s="18"/>
      <c r="G38" s="18"/>
      <c r="H38" s="18"/>
      <c r="I38" s="18"/>
      <c r="J38" s="18"/>
      <c r="K38" s="18"/>
      <c r="L38" s="18"/>
      <c r="M38" s="18"/>
      <c r="N38" s="18"/>
      <c r="O38" s="18"/>
      <c r="P38" s="18"/>
      <c r="Q38" s="18"/>
      <c r="R38" s="18"/>
      <c r="S38" s="18"/>
      <c r="T38" s="18"/>
      <c r="U38" s="18"/>
      <c r="V38" s="18"/>
      <c r="W38" s="18"/>
      <c r="X38" s="18"/>
      <c r="Y38" s="18"/>
    </row>
    <row r="39" spans="1:25" x14ac:dyDescent="0.15">
      <c r="A39" s="20" t="s">
        <v>266</v>
      </c>
      <c r="B39" s="18"/>
      <c r="C39" s="18"/>
      <c r="D39" s="18"/>
      <c r="E39" s="18"/>
      <c r="F39" s="18"/>
      <c r="G39" s="18"/>
      <c r="H39" s="18"/>
      <c r="I39" s="18"/>
      <c r="J39" s="18"/>
      <c r="K39" s="18"/>
      <c r="L39" s="18"/>
      <c r="M39" s="18"/>
      <c r="N39" s="18"/>
      <c r="O39" s="18"/>
      <c r="P39" s="18"/>
      <c r="Q39" s="18"/>
      <c r="R39" s="18"/>
      <c r="S39" s="18"/>
      <c r="T39" s="18"/>
      <c r="U39" s="18"/>
      <c r="V39" s="18"/>
      <c r="W39" s="18"/>
      <c r="X39" s="18"/>
      <c r="Y39" s="18"/>
    </row>
    <row r="40" spans="1:25" x14ac:dyDescent="0.15">
      <c r="A40" s="21" t="s">
        <v>265</v>
      </c>
      <c r="B40" s="24">
        <v>4.2566626999999997</v>
      </c>
      <c r="C40" s="24">
        <v>4.2955550000000002</v>
      </c>
      <c r="D40" s="24">
        <v>4.5337186000000003</v>
      </c>
      <c r="E40" s="24">
        <v>4.3687468000000003</v>
      </c>
      <c r="F40" s="24">
        <v>4.4823141</v>
      </c>
      <c r="G40" s="24">
        <v>4.2513785000000004</v>
      </c>
      <c r="H40" s="24">
        <v>4.319712</v>
      </c>
      <c r="I40" s="24">
        <v>4.3628831000000003</v>
      </c>
      <c r="J40" s="24">
        <v>4.2334614999999998</v>
      </c>
      <c r="K40" s="24">
        <v>4.2352862</v>
      </c>
      <c r="L40" s="24">
        <v>4.4462257999999997</v>
      </c>
      <c r="M40" s="24">
        <v>4.6023147</v>
      </c>
      <c r="N40" s="24">
        <v>4.6438351999999998</v>
      </c>
      <c r="O40" s="24">
        <v>4.6994597999999996</v>
      </c>
      <c r="P40" s="24">
        <v>4.6945359</v>
      </c>
      <c r="Q40" s="24">
        <v>4.7661312000000002</v>
      </c>
      <c r="R40" s="24">
        <v>4.9305057999999997</v>
      </c>
      <c r="S40" s="24">
        <v>4.9811285999999999</v>
      </c>
      <c r="T40" s="24">
        <v>4.9374517999999998</v>
      </c>
      <c r="U40" s="24">
        <v>4.8715754999999996</v>
      </c>
      <c r="V40" s="24">
        <v>4.7584</v>
      </c>
      <c r="W40" s="24">
        <v>4.5399424000000002</v>
      </c>
      <c r="X40" s="24">
        <v>4.7244894000000004</v>
      </c>
      <c r="Y40" s="24">
        <v>4.7444234999999999</v>
      </c>
    </row>
    <row r="41" spans="1:25" x14ac:dyDescent="0.15">
      <c r="A41" s="21" t="s">
        <v>264</v>
      </c>
      <c r="B41" s="24">
        <v>14.6673074</v>
      </c>
      <c r="C41" s="24">
        <v>14.3121343</v>
      </c>
      <c r="D41" s="24">
        <v>14.1956843</v>
      </c>
      <c r="E41" s="24">
        <v>13.885392700000001</v>
      </c>
      <c r="F41" s="24">
        <v>13.7081851</v>
      </c>
      <c r="G41" s="24">
        <v>13.418576099999999</v>
      </c>
      <c r="H41" s="24">
        <v>13.316993999999999</v>
      </c>
      <c r="I41" s="24">
        <v>13.3431344</v>
      </c>
      <c r="J41" s="24">
        <v>13.274609699999999</v>
      </c>
      <c r="K41" s="24">
        <v>12.9713709</v>
      </c>
      <c r="L41" s="24">
        <v>12.6173304</v>
      </c>
      <c r="M41" s="24">
        <v>12.8588307</v>
      </c>
      <c r="N41" s="24">
        <v>13.027132</v>
      </c>
      <c r="O41" s="24">
        <v>13.283759399999999</v>
      </c>
      <c r="P41" s="24">
        <v>13.0786275</v>
      </c>
      <c r="Q41" s="24">
        <v>13.1095107</v>
      </c>
      <c r="R41" s="24">
        <v>13.822926499999999</v>
      </c>
      <c r="S41" s="24">
        <v>14.541822099999999</v>
      </c>
      <c r="T41" s="24">
        <v>15.4443302</v>
      </c>
      <c r="U41" s="24">
        <v>15.0353119</v>
      </c>
      <c r="V41" s="24">
        <v>15.3476055</v>
      </c>
      <c r="W41" s="24">
        <v>15.2976972</v>
      </c>
      <c r="X41" s="24">
        <v>15.5345107</v>
      </c>
      <c r="Y41" s="24">
        <v>16.680347999999999</v>
      </c>
    </row>
    <row r="42" spans="1:25" x14ac:dyDescent="0.15">
      <c r="A42" s="21" t="s">
        <v>263</v>
      </c>
      <c r="B42" s="24">
        <v>19.062223500000002</v>
      </c>
      <c r="C42" s="24">
        <v>19.082917999999999</v>
      </c>
      <c r="D42" s="24">
        <v>19.889961199999998</v>
      </c>
      <c r="E42" s="24">
        <v>19.420325299999998</v>
      </c>
      <c r="F42" s="24">
        <v>19.6141039</v>
      </c>
      <c r="G42" s="24">
        <v>18.999398899999999</v>
      </c>
      <c r="H42" s="24">
        <v>18.876909300000001</v>
      </c>
      <c r="I42" s="24">
        <v>19.172591400000002</v>
      </c>
      <c r="J42" s="24">
        <v>19.3015361</v>
      </c>
      <c r="K42" s="24">
        <v>19.6393673</v>
      </c>
      <c r="L42" s="24">
        <v>20.643822100000001</v>
      </c>
      <c r="M42" s="24">
        <v>21.289737800000001</v>
      </c>
      <c r="N42" s="24">
        <v>20.8592102</v>
      </c>
      <c r="O42" s="24">
        <v>20.6092306</v>
      </c>
      <c r="P42" s="24">
        <v>21.318907400000001</v>
      </c>
      <c r="Q42" s="24">
        <v>20.678295500000001</v>
      </c>
      <c r="R42" s="24">
        <v>20.730680499999998</v>
      </c>
      <c r="S42" s="24">
        <v>21.476585</v>
      </c>
      <c r="T42" s="24">
        <v>21.005785500000002</v>
      </c>
      <c r="U42" s="24">
        <v>21.102328</v>
      </c>
      <c r="V42" s="24">
        <v>21.3644696</v>
      </c>
      <c r="W42" s="24">
        <v>23.125628800000001</v>
      </c>
      <c r="X42" s="24">
        <v>25.077025500000001</v>
      </c>
      <c r="Y42" s="24">
        <v>25.6099338</v>
      </c>
    </row>
    <row r="43" spans="1:25" x14ac:dyDescent="0.15">
      <c r="A43" s="21" t="s">
        <v>262</v>
      </c>
      <c r="B43" s="24">
        <v>23.494763500000001</v>
      </c>
      <c r="C43" s="24">
        <v>23.802584800000002</v>
      </c>
      <c r="D43" s="24">
        <v>25.078383299999999</v>
      </c>
      <c r="E43" s="24">
        <v>24.5173229</v>
      </c>
      <c r="F43" s="24">
        <v>24.3310067</v>
      </c>
      <c r="G43" s="24">
        <v>24.160595600000001</v>
      </c>
      <c r="H43" s="24">
        <v>23.871970600000001</v>
      </c>
      <c r="I43" s="24">
        <v>24.2454669</v>
      </c>
      <c r="J43" s="24">
        <v>23.531529899999999</v>
      </c>
      <c r="K43" s="24">
        <v>23.719475800000001</v>
      </c>
      <c r="L43" s="24">
        <v>23.348455600000001</v>
      </c>
      <c r="M43" s="24">
        <v>22.9383166</v>
      </c>
      <c r="N43" s="24">
        <v>22.801353599999999</v>
      </c>
      <c r="O43" s="24">
        <v>22.4044992</v>
      </c>
      <c r="P43" s="24">
        <v>21.4309482</v>
      </c>
      <c r="Q43" s="24">
        <v>20.921502499999999</v>
      </c>
      <c r="R43" s="24">
        <v>21.067206200000001</v>
      </c>
      <c r="S43" s="24">
        <v>21.388555799999999</v>
      </c>
      <c r="T43" s="24">
        <v>21.781914400000002</v>
      </c>
      <c r="U43" s="24">
        <v>21.892470400000001</v>
      </c>
      <c r="V43" s="24">
        <v>21.214770300000001</v>
      </c>
      <c r="W43" s="24">
        <v>20.884807800000001</v>
      </c>
      <c r="X43" s="24">
        <v>21.799140000000001</v>
      </c>
      <c r="Y43" s="24">
        <v>21.7808116</v>
      </c>
    </row>
    <row r="44" spans="1:25" x14ac:dyDescent="0.15">
      <c r="A44" s="21" t="s">
        <v>261</v>
      </c>
      <c r="B44" s="24">
        <v>18.447988500000001</v>
      </c>
      <c r="C44" s="24">
        <v>18.435421399999999</v>
      </c>
      <c r="D44" s="24">
        <v>16.759363499999999</v>
      </c>
      <c r="E44" s="24">
        <v>16.2120423</v>
      </c>
      <c r="F44" s="24">
        <v>15.998358700000001</v>
      </c>
      <c r="G44" s="24">
        <v>16.042608999999999</v>
      </c>
      <c r="H44" s="24">
        <v>16.092846399999999</v>
      </c>
      <c r="I44" s="24">
        <v>13.776085</v>
      </c>
      <c r="J44" s="24">
        <v>13.5976722</v>
      </c>
      <c r="K44" s="24">
        <v>13.621707799999999</v>
      </c>
      <c r="L44" s="24">
        <v>13.702866200000001</v>
      </c>
      <c r="M44" s="24">
        <v>13.6944397</v>
      </c>
      <c r="N44" s="24">
        <v>13.38663</v>
      </c>
      <c r="O44" s="24">
        <v>12.944781300000001</v>
      </c>
      <c r="P44" s="24">
        <v>12.788041</v>
      </c>
      <c r="Q44" s="24">
        <v>12.773400199999999</v>
      </c>
      <c r="R44" s="24">
        <v>12.858475800000001</v>
      </c>
      <c r="S44" s="24">
        <v>13.6376434</v>
      </c>
      <c r="T44" s="24">
        <v>13.808043100000001</v>
      </c>
      <c r="U44" s="24">
        <v>14.6682171</v>
      </c>
      <c r="V44" s="24">
        <v>15.076557899999999</v>
      </c>
      <c r="W44" s="24">
        <v>14.467898399999999</v>
      </c>
      <c r="X44" s="24">
        <v>14.737804799999999</v>
      </c>
      <c r="Y44" s="24">
        <v>14.7093884</v>
      </c>
    </row>
    <row r="45" spans="1:25" x14ac:dyDescent="0.15">
      <c r="A45" s="21" t="s">
        <v>260</v>
      </c>
      <c r="B45" s="24">
        <v>11.8485142</v>
      </c>
      <c r="C45" s="24">
        <v>11.9840871</v>
      </c>
      <c r="D45" s="24">
        <v>12.2898794</v>
      </c>
      <c r="E45" s="24">
        <v>12.100476199999999</v>
      </c>
      <c r="F45" s="24">
        <v>12.5871785</v>
      </c>
      <c r="G45" s="24">
        <v>12.915898</v>
      </c>
      <c r="H45" s="24">
        <v>13.076702900000001</v>
      </c>
      <c r="I45" s="24">
        <v>13.568175500000001</v>
      </c>
      <c r="J45" s="24">
        <v>13.6706299</v>
      </c>
      <c r="K45" s="24">
        <v>13.571623000000001</v>
      </c>
      <c r="L45" s="24">
        <v>14.4100824</v>
      </c>
      <c r="M45" s="24">
        <v>14.6027228</v>
      </c>
      <c r="N45" s="24">
        <v>14.5269484</v>
      </c>
      <c r="O45" s="24">
        <v>14.769625</v>
      </c>
      <c r="P45" s="24">
        <v>14.878603099999999</v>
      </c>
      <c r="Q45" s="24">
        <v>14.892743899999999</v>
      </c>
      <c r="R45" s="24">
        <v>15.1249284</v>
      </c>
      <c r="S45" s="24">
        <v>15.700215399999999</v>
      </c>
      <c r="T45" s="24">
        <v>15.4170672</v>
      </c>
      <c r="U45" s="24">
        <v>15.5941364</v>
      </c>
      <c r="V45" s="24">
        <v>15.0105249</v>
      </c>
      <c r="W45" s="24">
        <v>14.841588</v>
      </c>
      <c r="X45" s="24">
        <v>15.2094918</v>
      </c>
      <c r="Y45" s="24">
        <v>15.287516200000001</v>
      </c>
    </row>
    <row r="46" spans="1:25" x14ac:dyDescent="0.15">
      <c r="A46" s="21" t="s">
        <v>29</v>
      </c>
      <c r="B46" s="18"/>
      <c r="C46" s="18"/>
      <c r="D46" s="18"/>
      <c r="E46" s="18"/>
      <c r="F46" s="18"/>
      <c r="G46" s="18"/>
      <c r="H46" s="18"/>
      <c r="I46" s="18"/>
      <c r="J46" s="18"/>
      <c r="K46" s="18"/>
      <c r="L46" s="18"/>
      <c r="M46" s="18"/>
      <c r="N46" s="18"/>
      <c r="O46" s="18"/>
      <c r="P46" s="18"/>
      <c r="Q46" s="18"/>
      <c r="R46" s="18"/>
      <c r="S46" s="18"/>
      <c r="T46" s="18"/>
      <c r="U46" s="18"/>
      <c r="V46" s="18"/>
      <c r="W46" s="18"/>
      <c r="X46" s="18"/>
      <c r="Y46" s="18"/>
    </row>
    <row r="47" spans="1:25" x14ac:dyDescent="0.15">
      <c r="A47" s="20" t="s">
        <v>259</v>
      </c>
      <c r="B47" s="18"/>
      <c r="C47" s="18"/>
      <c r="D47" s="18"/>
      <c r="E47" s="18"/>
      <c r="F47" s="18"/>
      <c r="G47" s="18"/>
      <c r="H47" s="18"/>
      <c r="I47" s="18"/>
      <c r="J47" s="18"/>
      <c r="K47" s="18"/>
      <c r="L47" s="18"/>
      <c r="M47" s="18"/>
      <c r="N47" s="18"/>
      <c r="O47" s="18"/>
      <c r="P47" s="18"/>
      <c r="Q47" s="18"/>
      <c r="R47" s="18"/>
      <c r="S47" s="18"/>
      <c r="T47" s="18"/>
      <c r="U47" s="18"/>
      <c r="V47" s="18"/>
      <c r="W47" s="18"/>
      <c r="X47" s="18"/>
      <c r="Y47" s="18"/>
    </row>
    <row r="48" spans="1:25" x14ac:dyDescent="0.15">
      <c r="A48" s="21" t="s">
        <v>258</v>
      </c>
      <c r="B48" s="19">
        <v>367390716.458</v>
      </c>
      <c r="C48" s="19">
        <v>394539085.07999998</v>
      </c>
      <c r="D48" s="19">
        <v>438729220.27899998</v>
      </c>
      <c r="E48" s="19">
        <v>475855192.63600004</v>
      </c>
      <c r="F48" s="19">
        <v>523826835.74900001</v>
      </c>
      <c r="G48" s="19">
        <v>456291581.85000002</v>
      </c>
      <c r="H48" s="19">
        <v>486441505.92000002</v>
      </c>
      <c r="I48" s="19">
        <v>475012466.44999999</v>
      </c>
      <c r="J48" s="19">
        <v>504267171.227</v>
      </c>
      <c r="K48" s="19">
        <v>516988362.96100003</v>
      </c>
      <c r="L48" s="19">
        <v>565703804.14499998</v>
      </c>
      <c r="M48" s="19">
        <v>596854536.43099999</v>
      </c>
      <c r="N48" s="19">
        <v>608005607.46899998</v>
      </c>
      <c r="O48" s="19">
        <v>493011967.64399999</v>
      </c>
      <c r="P48" s="19">
        <v>561897905.02600002</v>
      </c>
      <c r="Q48" s="19">
        <v>604491337.15799999</v>
      </c>
      <c r="R48" s="19">
        <v>625643181.80430007</v>
      </c>
      <c r="S48" s="19">
        <v>562564031.47389197</v>
      </c>
      <c r="T48" s="19">
        <v>647273909.29062998</v>
      </c>
      <c r="U48" s="19">
        <v>638190255.48853004</v>
      </c>
      <c r="V48" s="19">
        <v>599872141.23239005</v>
      </c>
      <c r="W48" s="19">
        <v>597051056.92799997</v>
      </c>
      <c r="X48" s="19">
        <v>604302641.59899998</v>
      </c>
      <c r="Y48" s="19">
        <v>680152847.60699999</v>
      </c>
    </row>
    <row r="49" spans="1:25" x14ac:dyDescent="0.15">
      <c r="A49" s="21" t="s">
        <v>29</v>
      </c>
      <c r="B49" s="18"/>
      <c r="C49" s="18"/>
      <c r="D49" s="18"/>
      <c r="E49" s="18"/>
      <c r="F49" s="18"/>
      <c r="G49" s="18"/>
      <c r="H49" s="18"/>
      <c r="I49" s="18"/>
      <c r="J49" s="18"/>
      <c r="K49" s="18"/>
      <c r="L49" s="18"/>
      <c r="M49" s="18"/>
      <c r="N49" s="18"/>
      <c r="O49" s="18"/>
      <c r="P49" s="18"/>
      <c r="Q49" s="18"/>
      <c r="R49" s="18"/>
      <c r="S49" s="18"/>
      <c r="T49" s="18"/>
      <c r="U49" s="18"/>
      <c r="V49" s="18"/>
      <c r="W49" s="18"/>
      <c r="X49" s="18"/>
      <c r="Y49" s="18"/>
    </row>
    <row r="50" spans="1:25" ht="14" x14ac:dyDescent="0.15">
      <c r="A50" s="21" t="s">
        <v>254</v>
      </c>
      <c r="B50" s="24">
        <v>28.5942227</v>
      </c>
      <c r="C50" s="24">
        <v>28.635235099999999</v>
      </c>
      <c r="D50" s="24">
        <v>28.2838438</v>
      </c>
      <c r="E50" s="24">
        <v>24.912166599999999</v>
      </c>
      <c r="F50" s="24">
        <v>24.844929199999999</v>
      </c>
      <c r="G50" s="24">
        <v>27.101393099999999</v>
      </c>
      <c r="H50" s="24">
        <v>27.389658499999999</v>
      </c>
      <c r="I50" s="24">
        <v>25.9286827</v>
      </c>
      <c r="J50" s="24">
        <v>26.834439700000001</v>
      </c>
      <c r="K50" s="24">
        <v>26.6716832</v>
      </c>
      <c r="L50" s="24">
        <v>25.632740999999999</v>
      </c>
      <c r="M50" s="24">
        <v>23.1574302</v>
      </c>
      <c r="N50" s="24">
        <v>23.468565000000002</v>
      </c>
      <c r="O50" s="24">
        <v>24.454677799999999</v>
      </c>
      <c r="P50" s="24">
        <v>17.8436369</v>
      </c>
      <c r="Q50" s="24">
        <v>20.3162661</v>
      </c>
      <c r="R50" s="24">
        <v>20.865614999999998</v>
      </c>
      <c r="S50" s="24">
        <v>22.3899224</v>
      </c>
      <c r="T50" s="24">
        <v>20.686921600000002</v>
      </c>
      <c r="U50" s="24">
        <v>23.723156800000002</v>
      </c>
      <c r="V50" s="24">
        <v>19.1764568</v>
      </c>
      <c r="W50" s="24">
        <v>22.971010799999998</v>
      </c>
      <c r="X50" s="24">
        <v>24.00958</v>
      </c>
      <c r="Y50" s="18" t="s">
        <v>46</v>
      </c>
    </row>
    <row r="51" spans="1:25" ht="14" x14ac:dyDescent="0.15">
      <c r="A51" s="21" t="s">
        <v>253</v>
      </c>
      <c r="B51" s="24">
        <v>48.8087509</v>
      </c>
      <c r="C51" s="24">
        <v>50.055196799999997</v>
      </c>
      <c r="D51" s="24">
        <v>52.333225200000001</v>
      </c>
      <c r="E51" s="24">
        <v>56.766287400000003</v>
      </c>
      <c r="F51" s="24">
        <v>58.008959699999998</v>
      </c>
      <c r="G51" s="24">
        <v>54.885331600000001</v>
      </c>
      <c r="H51" s="24">
        <v>55.196022399999997</v>
      </c>
      <c r="I51" s="24">
        <v>55.472982399999999</v>
      </c>
      <c r="J51" s="24">
        <v>53.927931399999999</v>
      </c>
      <c r="K51" s="24">
        <v>52.773750300000003</v>
      </c>
      <c r="L51" s="24">
        <v>52.766187100000003</v>
      </c>
      <c r="M51" s="24">
        <v>52.004990800000002</v>
      </c>
      <c r="N51" s="24">
        <v>53.123124400000002</v>
      </c>
      <c r="O51" s="24">
        <v>45.734510100000001</v>
      </c>
      <c r="P51" s="24">
        <v>50.955587999999999</v>
      </c>
      <c r="Q51" s="24">
        <v>54.093838699999999</v>
      </c>
      <c r="R51" s="24">
        <v>54.330464300000003</v>
      </c>
      <c r="S51" s="24">
        <v>49.671565200000003</v>
      </c>
      <c r="T51" s="24">
        <v>54.5091757</v>
      </c>
      <c r="U51" s="24">
        <v>50.775108000000003</v>
      </c>
      <c r="V51" s="24">
        <v>53.101184600000003</v>
      </c>
      <c r="W51" s="24">
        <v>48.1068122</v>
      </c>
      <c r="X51" s="24">
        <v>44.627764200000001</v>
      </c>
      <c r="Y51" s="18" t="s">
        <v>46</v>
      </c>
    </row>
    <row r="52" spans="1:25" ht="14" x14ac:dyDescent="0.15">
      <c r="A52" s="21" t="s">
        <v>252</v>
      </c>
      <c r="B52" s="24">
        <v>21.211731700000001</v>
      </c>
      <c r="C52" s="24">
        <v>19.782469500000001</v>
      </c>
      <c r="D52" s="24">
        <v>17.406270200000002</v>
      </c>
      <c r="E52" s="24">
        <v>16.556987700000001</v>
      </c>
      <c r="F52" s="24">
        <v>15.197745100000001</v>
      </c>
      <c r="G52" s="24">
        <v>17.171393999999999</v>
      </c>
      <c r="H52" s="24">
        <v>17.384662899999999</v>
      </c>
      <c r="I52" s="24">
        <v>18.62013</v>
      </c>
      <c r="J52" s="24">
        <v>19.1611218</v>
      </c>
      <c r="K52" s="24">
        <v>20.279219000000001</v>
      </c>
      <c r="L52" s="24">
        <v>21.3949754</v>
      </c>
      <c r="M52" s="24">
        <v>21.654741999999999</v>
      </c>
      <c r="N52" s="24">
        <v>22.939103299999999</v>
      </c>
      <c r="O52" s="24">
        <v>29.377318899999999</v>
      </c>
      <c r="P52" s="24">
        <v>26.808485099999999</v>
      </c>
      <c r="Q52" s="24">
        <v>24.9878848</v>
      </c>
      <c r="R52" s="24">
        <v>24.195375899999998</v>
      </c>
      <c r="S52" s="24">
        <v>27.247480599999999</v>
      </c>
      <c r="T52" s="24">
        <v>24.194672499999999</v>
      </c>
      <c r="U52" s="24">
        <v>24.8870057</v>
      </c>
      <c r="V52" s="24">
        <v>27.146595999999999</v>
      </c>
      <c r="W52" s="24">
        <v>28.359441400000001</v>
      </c>
      <c r="X52" s="24">
        <v>30.4853542</v>
      </c>
      <c r="Y52" s="18" t="s">
        <v>46</v>
      </c>
    </row>
    <row r="53" spans="1:25" ht="14" x14ac:dyDescent="0.15">
      <c r="A53" s="21" t="s">
        <v>251</v>
      </c>
      <c r="B53" s="24">
        <v>0.91319209999999995</v>
      </c>
      <c r="C53" s="24">
        <v>0.96043140000000005</v>
      </c>
      <c r="D53" s="24">
        <v>0.84755130000000001</v>
      </c>
      <c r="E53" s="24">
        <v>0.78375600000000001</v>
      </c>
      <c r="F53" s="24">
        <v>0.67923389999999995</v>
      </c>
      <c r="G53" s="24">
        <v>0.69465290000000002</v>
      </c>
      <c r="H53" s="24">
        <v>0.52937369999999995</v>
      </c>
      <c r="I53" s="24">
        <v>0.45575290000000002</v>
      </c>
      <c r="J53" s="24">
        <v>0.45734000000000002</v>
      </c>
      <c r="K53" s="24">
        <v>0.4621614</v>
      </c>
      <c r="L53" s="24">
        <v>0.37117790000000001</v>
      </c>
      <c r="M53" s="24">
        <v>0.36260320000000001</v>
      </c>
      <c r="N53" s="24">
        <v>0.3407058</v>
      </c>
      <c r="O53" s="24">
        <v>0.32377470000000003</v>
      </c>
      <c r="P53" s="24">
        <v>0.27844089999999999</v>
      </c>
      <c r="Q53" s="24">
        <v>0.2619475</v>
      </c>
      <c r="R53" s="24">
        <v>0.2488118</v>
      </c>
      <c r="S53" s="24">
        <v>0.2568976</v>
      </c>
      <c r="T53" s="24">
        <v>0.2145292</v>
      </c>
      <c r="U53" s="24">
        <v>0.2162259</v>
      </c>
      <c r="V53" s="24">
        <v>0.2102966</v>
      </c>
      <c r="W53" s="24">
        <v>0.211367</v>
      </c>
      <c r="X53" s="24">
        <v>0.21744820000000001</v>
      </c>
      <c r="Y53" s="18" t="s">
        <v>46</v>
      </c>
    </row>
    <row r="54" spans="1:25" ht="14" x14ac:dyDescent="0.15">
      <c r="A54" s="21" t="s">
        <v>250</v>
      </c>
      <c r="B54" s="24">
        <v>0.4673213</v>
      </c>
      <c r="C54" s="24">
        <v>0.91518469999999996</v>
      </c>
      <c r="D54" s="24">
        <v>1.365386</v>
      </c>
      <c r="E54" s="24">
        <v>0.98004429999999998</v>
      </c>
      <c r="F54" s="24">
        <v>1.2689980000000001</v>
      </c>
      <c r="G54" s="24">
        <v>0.14998230000000001</v>
      </c>
      <c r="H54" s="24">
        <v>-0.48660510000000001</v>
      </c>
      <c r="I54" s="24">
        <v>-0.46675529999999998</v>
      </c>
      <c r="J54" s="24">
        <v>-0.37913269999999999</v>
      </c>
      <c r="K54" s="24">
        <v>-0.1859546</v>
      </c>
      <c r="L54" s="24">
        <v>-0.16024550000000001</v>
      </c>
      <c r="M54" s="24">
        <v>2.8202338</v>
      </c>
      <c r="N54" s="24">
        <v>0.128578</v>
      </c>
      <c r="O54" s="24">
        <v>0.1097651</v>
      </c>
      <c r="P54" s="24">
        <v>4.1140246999999999</v>
      </c>
      <c r="Q54" s="24">
        <v>0.34228419999999998</v>
      </c>
      <c r="R54" s="24">
        <v>0.35920239999999998</v>
      </c>
      <c r="S54" s="24">
        <v>0.41694809999999999</v>
      </c>
      <c r="T54" s="24">
        <v>0.39470110000000003</v>
      </c>
      <c r="U54" s="24">
        <v>0.39136199999999999</v>
      </c>
      <c r="V54" s="24">
        <v>0.36546600000000001</v>
      </c>
      <c r="W54" s="24">
        <v>0.35136859999999998</v>
      </c>
      <c r="X54" s="24">
        <v>0.65985349999999998</v>
      </c>
      <c r="Y54" s="18" t="s">
        <v>46</v>
      </c>
    </row>
    <row r="55" spans="1:25" x14ac:dyDescent="0.15">
      <c r="A55" s="21" t="s">
        <v>29</v>
      </c>
      <c r="B55" s="18"/>
      <c r="C55" s="18"/>
      <c r="D55" s="18"/>
      <c r="E55" s="18"/>
      <c r="F55" s="18"/>
      <c r="G55" s="18"/>
      <c r="H55" s="18"/>
      <c r="I55" s="18"/>
      <c r="J55" s="18"/>
      <c r="K55" s="18"/>
      <c r="L55" s="18"/>
      <c r="M55" s="18"/>
      <c r="N55" s="18"/>
      <c r="O55" s="18"/>
      <c r="P55" s="18"/>
      <c r="Q55" s="18"/>
      <c r="R55" s="18"/>
      <c r="S55" s="18"/>
      <c r="T55" s="18"/>
      <c r="U55" s="18"/>
      <c r="V55" s="18"/>
      <c r="W55" s="18"/>
      <c r="X55" s="18"/>
      <c r="Y55" s="18"/>
    </row>
    <row r="56" spans="1:25" ht="14" x14ac:dyDescent="0.15">
      <c r="A56" s="21" t="s">
        <v>249</v>
      </c>
      <c r="B56" s="24">
        <v>0.11205089999999999</v>
      </c>
      <c r="C56" s="24">
        <v>0.1065989</v>
      </c>
      <c r="D56" s="24">
        <v>9.1304200000000002E-2</v>
      </c>
      <c r="E56" s="24">
        <v>7.7476600000000007E-2</v>
      </c>
      <c r="F56" s="24">
        <v>5.73035E-2</v>
      </c>
      <c r="G56" s="24">
        <v>7.3990500000000001E-2</v>
      </c>
      <c r="H56" s="24">
        <v>6.0812600000000001E-2</v>
      </c>
      <c r="I56" s="24">
        <v>5.4696000000000002E-2</v>
      </c>
      <c r="J56" s="24">
        <v>4.1428699999999999E-2</v>
      </c>
      <c r="K56" s="24">
        <v>2.5045600000000001E-2</v>
      </c>
      <c r="L56" s="24">
        <v>2.3842100000000001E-2</v>
      </c>
      <c r="M56" s="24">
        <v>-0.1228067</v>
      </c>
      <c r="N56" s="24">
        <v>1.6873800000000001E-2</v>
      </c>
      <c r="O56" s="24">
        <v>2.0448600000000001E-2</v>
      </c>
      <c r="P56" s="24">
        <v>-0.1540646</v>
      </c>
      <c r="Q56" s="24">
        <v>1.7537400000000002E-2</v>
      </c>
      <c r="R56" s="24">
        <v>2.6492999999999999E-2</v>
      </c>
      <c r="S56" s="24">
        <v>6.8098800000000001E-2</v>
      </c>
      <c r="T56" s="24">
        <v>8.4861800000000001E-2</v>
      </c>
      <c r="U56" s="24">
        <v>1.7753000000000001E-2</v>
      </c>
      <c r="V56" s="24">
        <v>1.69155E-2</v>
      </c>
      <c r="W56" s="24">
        <v>1.7994400000000001E-2</v>
      </c>
      <c r="X56" s="24">
        <v>-7.6810699999999996E-2</v>
      </c>
      <c r="Y56" s="18" t="s">
        <v>46</v>
      </c>
    </row>
    <row r="57" spans="1:25" ht="14" x14ac:dyDescent="0.15">
      <c r="A57" s="21" t="s">
        <v>248</v>
      </c>
      <c r="B57" s="24">
        <v>22.9008197</v>
      </c>
      <c r="C57" s="24">
        <v>22.018127499999999</v>
      </c>
      <c r="D57" s="24">
        <v>22.612786499999999</v>
      </c>
      <c r="E57" s="24">
        <v>19.57892</v>
      </c>
      <c r="F57" s="24">
        <v>19.614034100000001</v>
      </c>
      <c r="G57" s="24">
        <v>20.836998399999999</v>
      </c>
      <c r="H57" s="24">
        <v>21.769455900000001</v>
      </c>
      <c r="I57" s="24">
        <v>20.563868500000002</v>
      </c>
      <c r="J57" s="24">
        <v>21.308762699999999</v>
      </c>
      <c r="K57" s="24">
        <v>21.022359399999999</v>
      </c>
      <c r="L57" s="24">
        <v>19.573148799999998</v>
      </c>
      <c r="M57" s="24">
        <v>16.937739799999999</v>
      </c>
      <c r="N57" s="24">
        <v>18.747127299999999</v>
      </c>
      <c r="O57" s="24">
        <v>19.3325928</v>
      </c>
      <c r="P57" s="24">
        <v>13.6851687</v>
      </c>
      <c r="Q57" s="24">
        <v>16.009401199999999</v>
      </c>
      <c r="R57" s="24">
        <v>16.308352899999999</v>
      </c>
      <c r="S57" s="24">
        <v>17.580470999999999</v>
      </c>
      <c r="T57" s="24">
        <v>16.269603700000001</v>
      </c>
      <c r="U57" s="24">
        <v>18.890379100000001</v>
      </c>
      <c r="V57" s="24">
        <v>14.383433999999999</v>
      </c>
      <c r="W57" s="24">
        <v>18.068069399999999</v>
      </c>
      <c r="X57" s="24">
        <v>18.908265199999999</v>
      </c>
      <c r="Y57" s="18" t="s">
        <v>46</v>
      </c>
    </row>
    <row r="58" spans="1:25" ht="14" x14ac:dyDescent="0.15">
      <c r="A58" s="21" t="s">
        <v>247</v>
      </c>
      <c r="B58" s="24">
        <v>22.455391800000001</v>
      </c>
      <c r="C58" s="24">
        <v>22.832395000000002</v>
      </c>
      <c r="D58" s="24">
        <v>21.677774299999999</v>
      </c>
      <c r="E58" s="24">
        <v>24.274591699999998</v>
      </c>
      <c r="F58" s="24">
        <v>26.766638100000002</v>
      </c>
      <c r="G58" s="24">
        <v>30.860077100000002</v>
      </c>
      <c r="H58" s="24">
        <v>34.459641300000001</v>
      </c>
      <c r="I58" s="24">
        <v>33.8653178</v>
      </c>
      <c r="J58" s="24">
        <v>33.192428700000001</v>
      </c>
      <c r="K58" s="24">
        <v>31.476379900000001</v>
      </c>
      <c r="L58" s="24">
        <v>32.3202389</v>
      </c>
      <c r="M58" s="24">
        <v>31.579159799999999</v>
      </c>
      <c r="N58" s="24">
        <v>33.559061100000001</v>
      </c>
      <c r="O58" s="24">
        <v>24.859774699999999</v>
      </c>
      <c r="P58" s="24">
        <v>32.502367399999997</v>
      </c>
      <c r="Q58" s="24">
        <v>34.726450700000001</v>
      </c>
      <c r="R58" s="24">
        <v>28.9410521</v>
      </c>
      <c r="S58" s="24">
        <v>30.455109799999999</v>
      </c>
      <c r="T58" s="24">
        <v>36.851180800000002</v>
      </c>
      <c r="U58" s="24">
        <v>31.327965800000001</v>
      </c>
      <c r="V58" s="24">
        <v>32.348609699999997</v>
      </c>
      <c r="W58" s="24">
        <v>26.320654300000001</v>
      </c>
      <c r="X58" s="24">
        <v>24.001628400000001</v>
      </c>
      <c r="Y58" s="18" t="s">
        <v>46</v>
      </c>
    </row>
    <row r="59" spans="1:25" ht="14" x14ac:dyDescent="0.15">
      <c r="A59" s="21" t="s">
        <v>246</v>
      </c>
      <c r="B59" s="24">
        <v>0.48132190000000002</v>
      </c>
      <c r="C59" s="24">
        <v>0.48776700000000001</v>
      </c>
      <c r="D59" s="24">
        <v>0.44586690000000001</v>
      </c>
      <c r="E59" s="24">
        <v>0.41891339999999999</v>
      </c>
      <c r="F59" s="24">
        <v>0.3596028</v>
      </c>
      <c r="G59" s="24">
        <v>0.35530220000000001</v>
      </c>
      <c r="H59" s="24">
        <v>0.25612489999999999</v>
      </c>
      <c r="I59" s="24">
        <v>0.2199258</v>
      </c>
      <c r="J59" s="24">
        <v>0.2279967</v>
      </c>
      <c r="K59" s="24">
        <v>0.24281050000000001</v>
      </c>
      <c r="L59" s="24">
        <v>0.1924843</v>
      </c>
      <c r="M59" s="24">
        <v>0.18937280000000001</v>
      </c>
      <c r="N59" s="24">
        <v>0.1870628</v>
      </c>
      <c r="O59" s="24">
        <v>0.17061190000000001</v>
      </c>
      <c r="P59" s="24">
        <v>0.1486007</v>
      </c>
      <c r="Q59" s="24">
        <v>0.14448459999999999</v>
      </c>
      <c r="R59" s="24">
        <v>0.133323</v>
      </c>
      <c r="S59" s="24">
        <v>0.12804550000000001</v>
      </c>
      <c r="T59" s="24">
        <v>0.10547910000000001</v>
      </c>
      <c r="U59" s="24">
        <v>0.10442079999999999</v>
      </c>
      <c r="V59" s="24">
        <v>0.1021331</v>
      </c>
      <c r="W59" s="24">
        <v>0.101616</v>
      </c>
      <c r="X59" s="24">
        <v>0.10373979999999999</v>
      </c>
      <c r="Y59" s="18" t="s">
        <v>46</v>
      </c>
    </row>
    <row r="60" spans="1:25" ht="14" x14ac:dyDescent="0.15">
      <c r="A60" s="21" t="s">
        <v>245</v>
      </c>
      <c r="B60" s="24">
        <v>5.5813522000000004</v>
      </c>
      <c r="C60" s="24">
        <v>6.5105088000000002</v>
      </c>
      <c r="D60" s="24">
        <v>5.5797530999999996</v>
      </c>
      <c r="E60" s="24">
        <v>5.2559170000000002</v>
      </c>
      <c r="F60" s="24">
        <v>5.1737149000000002</v>
      </c>
      <c r="G60" s="24">
        <v>6.1905257999999996</v>
      </c>
      <c r="H60" s="24">
        <v>5.5595635000000003</v>
      </c>
      <c r="I60" s="24">
        <v>5.3101181000000004</v>
      </c>
      <c r="J60" s="24">
        <v>5.4842483</v>
      </c>
      <c r="K60" s="24">
        <v>5.6242782</v>
      </c>
      <c r="L60" s="24">
        <v>6.0357500999999996</v>
      </c>
      <c r="M60" s="24">
        <v>6.3424969999999998</v>
      </c>
      <c r="N60" s="24">
        <v>4.7045639000000001</v>
      </c>
      <c r="O60" s="24">
        <v>5.1016363</v>
      </c>
      <c r="P60" s="24">
        <v>4.3125327999999996</v>
      </c>
      <c r="Q60" s="24">
        <v>4.2893274000000003</v>
      </c>
      <c r="R60" s="24">
        <v>4.5307690000000003</v>
      </c>
      <c r="S60" s="24">
        <v>4.7413525999999999</v>
      </c>
      <c r="T60" s="24">
        <v>4.3324560999999999</v>
      </c>
      <c r="U60" s="24">
        <v>4.8150246000000001</v>
      </c>
      <c r="V60" s="24">
        <v>4.7761072999999996</v>
      </c>
      <c r="W60" s="24">
        <v>4.8857055999999996</v>
      </c>
      <c r="X60" s="24">
        <v>5.1781255000000002</v>
      </c>
      <c r="Y60" s="18" t="s">
        <v>46</v>
      </c>
    </row>
    <row r="61" spans="1:25" ht="14" x14ac:dyDescent="0.15">
      <c r="A61" s="21" t="s">
        <v>244</v>
      </c>
      <c r="B61" s="24">
        <v>26.353359099999999</v>
      </c>
      <c r="C61" s="24">
        <v>27.222801799999999</v>
      </c>
      <c r="D61" s="24">
        <v>30.655450900000002</v>
      </c>
      <c r="E61" s="24">
        <v>32.491721699999999</v>
      </c>
      <c r="F61" s="24">
        <v>31.242340299999999</v>
      </c>
      <c r="G61" s="24">
        <v>24.0252731</v>
      </c>
      <c r="H61" s="24">
        <v>20.736396899999999</v>
      </c>
      <c r="I61" s="24">
        <v>21.607664499999998</v>
      </c>
      <c r="J61" s="24">
        <v>20.735502700000001</v>
      </c>
      <c r="K61" s="24">
        <v>21.297370399999998</v>
      </c>
      <c r="L61" s="24">
        <v>20.4459482</v>
      </c>
      <c r="M61" s="24">
        <v>20.425830999999999</v>
      </c>
      <c r="N61" s="24">
        <v>19.564063300000001</v>
      </c>
      <c r="O61" s="24">
        <v>20.874735399999999</v>
      </c>
      <c r="P61" s="24">
        <v>18.4532205</v>
      </c>
      <c r="Q61" s="24">
        <v>19.367387900000001</v>
      </c>
      <c r="R61" s="24">
        <v>25.389412199999999</v>
      </c>
      <c r="S61" s="24">
        <v>19.216455400000001</v>
      </c>
      <c r="T61" s="24">
        <v>17.657994899999998</v>
      </c>
      <c r="U61" s="24">
        <v>19.447142199999998</v>
      </c>
      <c r="V61" s="24">
        <v>20.752574899999999</v>
      </c>
      <c r="W61" s="24">
        <v>21.786157899999999</v>
      </c>
      <c r="X61" s="24">
        <v>20.6261358</v>
      </c>
      <c r="Y61" s="18" t="s">
        <v>46</v>
      </c>
    </row>
    <row r="62" spans="1:25" ht="14" x14ac:dyDescent="0.15">
      <c r="A62" s="21" t="s">
        <v>243</v>
      </c>
      <c r="B62" s="24">
        <v>15.3875321</v>
      </c>
      <c r="C62" s="24">
        <v>14.262627</v>
      </c>
      <c r="D62" s="24">
        <v>12.373312800000001</v>
      </c>
      <c r="E62" s="24">
        <v>11.641894000000001</v>
      </c>
      <c r="F62" s="24">
        <v>10.1156413</v>
      </c>
      <c r="G62" s="24">
        <v>11.818698299999999</v>
      </c>
      <c r="H62" s="24">
        <v>11.5057461</v>
      </c>
      <c r="I62" s="24">
        <v>12.1642449</v>
      </c>
      <c r="J62" s="24">
        <v>12.635521199999999</v>
      </c>
      <c r="K62" s="24">
        <v>13.5268444</v>
      </c>
      <c r="L62" s="24">
        <v>13.3245539</v>
      </c>
      <c r="M62" s="24">
        <v>13.3815138</v>
      </c>
      <c r="N62" s="24">
        <v>13.8921115</v>
      </c>
      <c r="O62" s="24">
        <v>16.823059400000002</v>
      </c>
      <c r="P62" s="24">
        <v>14.9728095</v>
      </c>
      <c r="Q62" s="24">
        <v>14.010680600000001</v>
      </c>
      <c r="R62" s="24">
        <v>13.7895153</v>
      </c>
      <c r="S62" s="24">
        <v>15.7950024</v>
      </c>
      <c r="T62" s="24">
        <v>13.9761629</v>
      </c>
      <c r="U62" s="24">
        <v>15.835244100000001</v>
      </c>
      <c r="V62" s="24">
        <v>17.377937899999999</v>
      </c>
      <c r="W62" s="24">
        <v>18.6560478</v>
      </c>
      <c r="X62" s="24">
        <v>20.2264923</v>
      </c>
      <c r="Y62" s="18" t="s">
        <v>46</v>
      </c>
    </row>
    <row r="63" spans="1:25" ht="14" x14ac:dyDescent="0.15">
      <c r="A63" s="21" t="s">
        <v>242</v>
      </c>
      <c r="B63" s="24">
        <v>0.43187009999999998</v>
      </c>
      <c r="C63" s="24">
        <v>0.47266439999999998</v>
      </c>
      <c r="D63" s="24">
        <v>0.40168429999999999</v>
      </c>
      <c r="E63" s="24">
        <v>0.36484250000000001</v>
      </c>
      <c r="F63" s="24">
        <v>0.3196311</v>
      </c>
      <c r="G63" s="24">
        <v>0.33935080000000001</v>
      </c>
      <c r="H63" s="24">
        <v>0.27324880000000001</v>
      </c>
      <c r="I63" s="24">
        <v>0.23582719999999999</v>
      </c>
      <c r="J63" s="24">
        <v>0.2293433</v>
      </c>
      <c r="K63" s="24">
        <v>0.21935089999999999</v>
      </c>
      <c r="L63" s="24">
        <v>0.17869350000000001</v>
      </c>
      <c r="M63" s="24">
        <v>0.17323050000000001</v>
      </c>
      <c r="N63" s="24">
        <v>0.153643</v>
      </c>
      <c r="O63" s="24">
        <v>0.15316279999999999</v>
      </c>
      <c r="P63" s="24">
        <v>0.12984019999999999</v>
      </c>
      <c r="Q63" s="24">
        <v>0.1174629</v>
      </c>
      <c r="R63" s="24">
        <v>0.1154888</v>
      </c>
      <c r="S63" s="24">
        <v>0.1288522</v>
      </c>
      <c r="T63" s="24">
        <v>0.1090501</v>
      </c>
      <c r="U63" s="24">
        <v>0.1118051</v>
      </c>
      <c r="V63" s="24">
        <v>0.1081636</v>
      </c>
      <c r="W63" s="24">
        <v>0.109751</v>
      </c>
      <c r="X63" s="24">
        <v>0.1137084</v>
      </c>
      <c r="Y63" s="18" t="s">
        <v>46</v>
      </c>
    </row>
    <row r="64" spans="1:25" ht="14" x14ac:dyDescent="0.15">
      <c r="A64" s="21" t="s">
        <v>230</v>
      </c>
      <c r="B64" s="24">
        <v>5.8241994999999998</v>
      </c>
      <c r="C64" s="24">
        <v>5.5198425000000002</v>
      </c>
      <c r="D64" s="24">
        <v>5.0329573999999999</v>
      </c>
      <c r="E64" s="24">
        <v>4.9153184000000003</v>
      </c>
      <c r="F64" s="24">
        <v>5.0823179999999999</v>
      </c>
      <c r="G64" s="24">
        <v>5.3527328000000001</v>
      </c>
      <c r="H64" s="24">
        <v>5.8789170999999998</v>
      </c>
      <c r="I64" s="24">
        <v>6.4558850999999997</v>
      </c>
      <c r="J64" s="24">
        <v>6.5256005999999998</v>
      </c>
      <c r="K64" s="24">
        <v>6.7523745999999996</v>
      </c>
      <c r="L64" s="24">
        <v>8.0704215000000001</v>
      </c>
      <c r="M64" s="24">
        <v>8.2732281000000008</v>
      </c>
      <c r="N64" s="24">
        <v>9.0469918000000007</v>
      </c>
      <c r="O64" s="24">
        <v>12.554259500000001</v>
      </c>
      <c r="P64" s="24">
        <v>11.8356756</v>
      </c>
      <c r="Q64" s="24">
        <v>10.9772041</v>
      </c>
      <c r="R64" s="24">
        <v>10.4058606</v>
      </c>
      <c r="S64" s="24">
        <v>11.4524781</v>
      </c>
      <c r="T64" s="24">
        <v>10.2185095</v>
      </c>
      <c r="U64" s="24">
        <v>9.0517616000000007</v>
      </c>
      <c r="V64" s="24">
        <v>9.7686580000000003</v>
      </c>
      <c r="W64" s="24">
        <v>9.7033936000000001</v>
      </c>
      <c r="X64" s="24">
        <v>10.258861899999999</v>
      </c>
      <c r="Y64" s="18" t="s">
        <v>46</v>
      </c>
    </row>
    <row r="65" spans="1:25" x14ac:dyDescent="0.15">
      <c r="A65" s="21" t="s">
        <v>29</v>
      </c>
      <c r="B65" s="18"/>
      <c r="C65" s="18"/>
      <c r="D65" s="18"/>
      <c r="E65" s="18"/>
      <c r="F65" s="18"/>
      <c r="G65" s="18"/>
      <c r="H65" s="18"/>
      <c r="I65" s="18"/>
      <c r="J65" s="18"/>
      <c r="K65" s="18"/>
      <c r="L65" s="18"/>
      <c r="M65" s="18"/>
      <c r="N65" s="18"/>
      <c r="O65" s="18"/>
      <c r="P65" s="18"/>
      <c r="Q65" s="18"/>
      <c r="R65" s="18"/>
      <c r="S65" s="18"/>
      <c r="T65" s="18"/>
      <c r="U65" s="18"/>
      <c r="V65" s="18"/>
      <c r="W65" s="18"/>
      <c r="X65" s="18"/>
      <c r="Y65" s="18"/>
    </row>
    <row r="66" spans="1:25" x14ac:dyDescent="0.15">
      <c r="A66" s="20" t="s">
        <v>257</v>
      </c>
      <c r="B66" s="18"/>
      <c r="C66" s="18"/>
      <c r="D66" s="18"/>
      <c r="E66" s="18"/>
      <c r="F66" s="18"/>
      <c r="G66" s="18"/>
      <c r="H66" s="18"/>
      <c r="I66" s="18"/>
      <c r="J66" s="18"/>
      <c r="K66" s="18"/>
      <c r="L66" s="18"/>
      <c r="M66" s="18"/>
      <c r="N66" s="18"/>
      <c r="O66" s="18"/>
      <c r="P66" s="18"/>
      <c r="Q66" s="18"/>
      <c r="R66" s="18"/>
      <c r="S66" s="18"/>
      <c r="T66" s="18"/>
      <c r="U66" s="18"/>
      <c r="V66" s="18"/>
      <c r="W66" s="18"/>
      <c r="X66" s="18"/>
      <c r="Y66" s="18"/>
    </row>
    <row r="67" spans="1:25" ht="14" x14ac:dyDescent="0.15">
      <c r="A67" s="21" t="s">
        <v>254</v>
      </c>
      <c r="B67" s="24">
        <v>34.755274399999998</v>
      </c>
      <c r="C67" s="24">
        <v>33.386014000000003</v>
      </c>
      <c r="D67" s="24">
        <v>32.6353601</v>
      </c>
      <c r="E67" s="24">
        <v>35.200919300000002</v>
      </c>
      <c r="F67" s="24">
        <v>34.438615400000003</v>
      </c>
      <c r="G67" s="24">
        <v>38.239343400000003</v>
      </c>
      <c r="H67" s="24">
        <v>37.285737699999999</v>
      </c>
      <c r="I67" s="24">
        <v>42.429926999999999</v>
      </c>
      <c r="J67" s="24">
        <v>38.173647600000002</v>
      </c>
      <c r="K67" s="24">
        <v>38.479468199999999</v>
      </c>
      <c r="L67" s="24">
        <v>38.349994000000002</v>
      </c>
      <c r="M67" s="24">
        <v>41.561117099999997</v>
      </c>
      <c r="N67" s="24">
        <v>41.503269799999998</v>
      </c>
      <c r="O67" s="24">
        <v>48.736862299999999</v>
      </c>
      <c r="P67" s="24">
        <v>57.615439199999997</v>
      </c>
      <c r="Q67" s="24">
        <v>49.961355599999997</v>
      </c>
      <c r="R67" s="24">
        <v>47.7991417</v>
      </c>
      <c r="S67" s="24">
        <v>50.050121699999998</v>
      </c>
      <c r="T67" s="24">
        <v>50.003801699999997</v>
      </c>
      <c r="U67" s="24">
        <v>48.2135775</v>
      </c>
      <c r="V67" s="24">
        <v>65.069422200000005</v>
      </c>
      <c r="W67" s="24">
        <v>55.203072499999998</v>
      </c>
      <c r="X67" s="24">
        <v>53.683033999999999</v>
      </c>
      <c r="Y67" s="18" t="s">
        <v>46</v>
      </c>
    </row>
    <row r="68" spans="1:25" ht="14" x14ac:dyDescent="0.15">
      <c r="A68" s="21" t="s">
        <v>253</v>
      </c>
      <c r="B68" s="24">
        <v>28.885019</v>
      </c>
      <c r="C68" s="24">
        <v>28.1695657</v>
      </c>
      <c r="D68" s="24">
        <v>26.532791700000001</v>
      </c>
      <c r="E68" s="24">
        <v>23.3462876</v>
      </c>
      <c r="F68" s="24">
        <v>22.805219300000001</v>
      </c>
      <c r="G68" s="24">
        <v>21.588283000000001</v>
      </c>
      <c r="H68" s="24">
        <v>19.830812699999999</v>
      </c>
      <c r="I68" s="24">
        <v>20.672563799999999</v>
      </c>
      <c r="J68" s="24">
        <v>21.565384999999999</v>
      </c>
      <c r="K68" s="24">
        <v>22.451767100000001</v>
      </c>
      <c r="L68" s="24">
        <v>22.775083500000001</v>
      </c>
      <c r="M68" s="24">
        <v>22.394263599999999</v>
      </c>
      <c r="N68" s="24">
        <v>20.6122297</v>
      </c>
      <c r="O68" s="24">
        <v>28.529445500000001</v>
      </c>
      <c r="P68" s="24">
        <v>23.3858578</v>
      </c>
      <c r="Q68" s="24">
        <v>21.726163</v>
      </c>
      <c r="R68" s="24">
        <v>20.7148562</v>
      </c>
      <c r="S68" s="24">
        <v>26.814700800000001</v>
      </c>
      <c r="T68" s="24">
        <v>19.734971399999999</v>
      </c>
      <c r="U68" s="24">
        <v>22.705850699999999</v>
      </c>
      <c r="V68" s="24">
        <v>23.4846927</v>
      </c>
      <c r="W68" s="24">
        <v>26.838760400000002</v>
      </c>
      <c r="X68" s="24">
        <v>29.079820900000001</v>
      </c>
      <c r="Y68" s="18" t="s">
        <v>46</v>
      </c>
    </row>
    <row r="69" spans="1:25" ht="14" x14ac:dyDescent="0.15">
      <c r="A69" s="21" t="s">
        <v>252</v>
      </c>
      <c r="B69" s="24">
        <v>72.474930799999996</v>
      </c>
      <c r="C69" s="24">
        <v>72.6829939</v>
      </c>
      <c r="D69" s="24">
        <v>73.378242999999998</v>
      </c>
      <c r="E69" s="24">
        <v>73.977180099999998</v>
      </c>
      <c r="F69" s="24">
        <v>71.321509699999993</v>
      </c>
      <c r="G69" s="24">
        <v>73.1932987</v>
      </c>
      <c r="H69" s="24">
        <v>71.577893200000005</v>
      </c>
      <c r="I69" s="24">
        <v>68.767159300000003</v>
      </c>
      <c r="J69" s="24">
        <v>68.493528299999994</v>
      </c>
      <c r="K69" s="24">
        <v>66.414046600000006</v>
      </c>
      <c r="L69" s="24">
        <v>67.122960899999995</v>
      </c>
      <c r="M69" s="24">
        <v>68.894343599999999</v>
      </c>
      <c r="N69" s="24">
        <v>70.616613599999994</v>
      </c>
      <c r="O69" s="24">
        <v>72.657862100000003</v>
      </c>
      <c r="P69" s="24">
        <v>69.8050389</v>
      </c>
      <c r="Q69" s="24">
        <v>69.001463299999998</v>
      </c>
      <c r="R69" s="24">
        <v>70.472683599999996</v>
      </c>
      <c r="S69" s="24">
        <v>71.684268099999997</v>
      </c>
      <c r="T69" s="24">
        <v>71.968553200000002</v>
      </c>
      <c r="U69" s="24">
        <v>72.139840699999993</v>
      </c>
      <c r="V69" s="24">
        <v>73.175042300000001</v>
      </c>
      <c r="W69" s="24">
        <v>74.412986700000005</v>
      </c>
      <c r="X69" s="24">
        <v>71.358885900000004</v>
      </c>
      <c r="Y69" s="18" t="s">
        <v>46</v>
      </c>
    </row>
    <row r="70" spans="1:25" ht="14" x14ac:dyDescent="0.15">
      <c r="A70" s="21" t="s">
        <v>251</v>
      </c>
      <c r="B70" s="24">
        <v>49.893537100000003</v>
      </c>
      <c r="C70" s="24">
        <v>46.209652699999999</v>
      </c>
      <c r="D70" s="24">
        <v>45.0128305</v>
      </c>
      <c r="E70" s="24">
        <v>44.369356199999999</v>
      </c>
      <c r="F70" s="24">
        <v>47.351547699999998</v>
      </c>
      <c r="G70" s="24">
        <v>50.637047500000001</v>
      </c>
      <c r="H70" s="24">
        <v>62.104464</v>
      </c>
      <c r="I70" s="24">
        <v>66.979084400000005</v>
      </c>
      <c r="J70" s="24">
        <v>60.410421200000002</v>
      </c>
      <c r="K70" s="24">
        <v>52.108238999999998</v>
      </c>
      <c r="L70" s="24">
        <v>52.7537235</v>
      </c>
      <c r="M70" s="24">
        <v>46.292142900000002</v>
      </c>
      <c r="N70" s="24">
        <v>47.946643000000002</v>
      </c>
      <c r="O70" s="24">
        <v>60.772205499999998</v>
      </c>
      <c r="P70" s="24">
        <v>57.613002700000003</v>
      </c>
      <c r="Q70" s="24">
        <v>53.465493299999999</v>
      </c>
      <c r="R70" s="24">
        <v>44.052272199999997</v>
      </c>
      <c r="S70" s="24">
        <v>45.151809999999998</v>
      </c>
      <c r="T70" s="24">
        <v>43.046992099999997</v>
      </c>
      <c r="U70" s="24">
        <v>41.444403899999998</v>
      </c>
      <c r="V70" s="24">
        <v>44.877538199999996</v>
      </c>
      <c r="W70" s="24">
        <v>43.939090499999999</v>
      </c>
      <c r="X70" s="24">
        <v>40.716726999999999</v>
      </c>
      <c r="Y70" s="18" t="s">
        <v>46</v>
      </c>
    </row>
    <row r="71" spans="1:25" ht="14" x14ac:dyDescent="0.15">
      <c r="A71" s="21" t="s">
        <v>250</v>
      </c>
      <c r="B71" s="24">
        <v>43.1804329</v>
      </c>
      <c r="C71" s="24">
        <v>21.338821100000001</v>
      </c>
      <c r="D71" s="24">
        <v>13.6421381</v>
      </c>
      <c r="E71" s="24">
        <v>18.265569599999999</v>
      </c>
      <c r="F71" s="24">
        <v>13.4727683</v>
      </c>
      <c r="G71" s="24">
        <v>153.8616155</v>
      </c>
      <c r="H71" s="18" t="s">
        <v>92</v>
      </c>
      <c r="I71" s="18" t="s">
        <v>92</v>
      </c>
      <c r="J71" s="18" t="s">
        <v>92</v>
      </c>
      <c r="K71" s="18" t="s">
        <v>92</v>
      </c>
      <c r="L71" s="18" t="s">
        <v>92</v>
      </c>
      <c r="M71" s="24">
        <v>-2.0486092</v>
      </c>
      <c r="N71" s="24">
        <v>64.072128300000003</v>
      </c>
      <c r="O71" s="24">
        <v>105.21718610000001</v>
      </c>
      <c r="P71" s="24">
        <v>3.0966559</v>
      </c>
      <c r="Q71" s="24">
        <v>70.637641799999997</v>
      </c>
      <c r="R71" s="24">
        <v>70.282123499999997</v>
      </c>
      <c r="S71" s="24">
        <v>72.706427500000004</v>
      </c>
      <c r="T71" s="24">
        <v>72.717358599999997</v>
      </c>
      <c r="U71" s="24">
        <v>76.077541600000004</v>
      </c>
      <c r="V71" s="24">
        <v>89.735264200000003</v>
      </c>
      <c r="W71" s="24">
        <v>95.953171600000005</v>
      </c>
      <c r="X71" s="24">
        <v>51.654062799999998</v>
      </c>
      <c r="Y71" s="18" t="s">
        <v>46</v>
      </c>
    </row>
    <row r="72" spans="1:25" x14ac:dyDescent="0.15">
      <c r="A72" s="21" t="s">
        <v>29</v>
      </c>
      <c r="B72" s="18"/>
      <c r="C72" s="18"/>
      <c r="D72" s="18"/>
      <c r="E72" s="18"/>
      <c r="F72" s="18"/>
      <c r="G72" s="18"/>
      <c r="H72" s="18"/>
      <c r="I72" s="18"/>
      <c r="J72" s="18"/>
      <c r="K72" s="18"/>
      <c r="L72" s="18"/>
      <c r="M72" s="18"/>
      <c r="N72" s="18"/>
      <c r="O72" s="18"/>
      <c r="P72" s="18"/>
      <c r="Q72" s="18"/>
      <c r="R72" s="18"/>
      <c r="S72" s="18"/>
      <c r="T72" s="18"/>
      <c r="U72" s="18"/>
      <c r="V72" s="18"/>
      <c r="W72" s="18"/>
      <c r="X72" s="18"/>
      <c r="Y72" s="18"/>
    </row>
    <row r="73" spans="1:25" ht="14" x14ac:dyDescent="0.15">
      <c r="A73" s="21" t="s">
        <v>249</v>
      </c>
      <c r="B73" s="24">
        <v>116.0100869</v>
      </c>
      <c r="C73" s="24">
        <v>113.553293</v>
      </c>
      <c r="D73" s="24">
        <v>118.66215819999999</v>
      </c>
      <c r="E73" s="24">
        <v>129.11046450000001</v>
      </c>
      <c r="F73" s="24">
        <v>166.04932160000001</v>
      </c>
      <c r="G73" s="24">
        <v>126.4995193</v>
      </c>
      <c r="H73" s="24">
        <v>138.74913710000001</v>
      </c>
      <c r="I73" s="24">
        <v>179.5726837</v>
      </c>
      <c r="J73" s="24">
        <v>168.77429889999999</v>
      </c>
      <c r="K73" s="24">
        <v>208.78082409999999</v>
      </c>
      <c r="L73" s="24">
        <v>180.1046858</v>
      </c>
      <c r="M73" s="18" t="s">
        <v>92</v>
      </c>
      <c r="N73" s="24">
        <v>219.49801299999999</v>
      </c>
      <c r="O73" s="24">
        <v>194.53564660000001</v>
      </c>
      <c r="P73" s="18" t="s">
        <v>92</v>
      </c>
      <c r="Q73" s="24">
        <v>133.73619869999999</v>
      </c>
      <c r="R73" s="24">
        <v>177.10712599999999</v>
      </c>
      <c r="S73" s="24">
        <v>56.8685312</v>
      </c>
      <c r="T73" s="24">
        <v>27.387554300000001</v>
      </c>
      <c r="U73" s="24">
        <v>242.0821215</v>
      </c>
      <c r="V73" s="24">
        <v>196.5935868</v>
      </c>
      <c r="W73" s="24">
        <v>186.0092507</v>
      </c>
      <c r="X73" s="18" t="s">
        <v>92</v>
      </c>
      <c r="Y73" s="18" t="s">
        <v>46</v>
      </c>
    </row>
    <row r="74" spans="1:25" ht="14" x14ac:dyDescent="0.15">
      <c r="A74" s="21" t="s">
        <v>248</v>
      </c>
      <c r="B74" s="24">
        <v>25.728754500000001</v>
      </c>
      <c r="C74" s="24">
        <v>26.4949379</v>
      </c>
      <c r="D74" s="24">
        <v>25.404578300000001</v>
      </c>
      <c r="E74" s="24">
        <v>27.5293353</v>
      </c>
      <c r="F74" s="24">
        <v>27.092266599999999</v>
      </c>
      <c r="G74" s="24">
        <v>30.6972165</v>
      </c>
      <c r="H74" s="24">
        <v>29.3970713</v>
      </c>
      <c r="I74" s="24">
        <v>33.906360300000003</v>
      </c>
      <c r="J74" s="24">
        <v>30.041227599999999</v>
      </c>
      <c r="K74" s="24">
        <v>30.154016200000001</v>
      </c>
      <c r="L74" s="24">
        <v>31.0946225</v>
      </c>
      <c r="M74" s="24">
        <v>35.381964799999999</v>
      </c>
      <c r="N74" s="24">
        <v>32.708252199999997</v>
      </c>
      <c r="O74" s="24">
        <v>39.562846200000003</v>
      </c>
      <c r="P74" s="24">
        <v>49.924475399999999</v>
      </c>
      <c r="Q74" s="24">
        <v>42.4523048</v>
      </c>
      <c r="R74" s="24">
        <v>41.1162761</v>
      </c>
      <c r="S74" s="24">
        <v>42.546304200000002</v>
      </c>
      <c r="T74" s="24">
        <v>42.943347699999997</v>
      </c>
      <c r="U74" s="24">
        <v>42.345397200000001</v>
      </c>
      <c r="V74" s="24">
        <v>61.374284799999998</v>
      </c>
      <c r="W74" s="24">
        <v>49.673313</v>
      </c>
      <c r="X74" s="24">
        <v>48.3354438</v>
      </c>
      <c r="Y74" s="18" t="s">
        <v>46</v>
      </c>
    </row>
    <row r="75" spans="1:25" ht="14" x14ac:dyDescent="0.15">
      <c r="A75" s="21" t="s">
        <v>247</v>
      </c>
      <c r="B75" s="24">
        <v>26.526323000000001</v>
      </c>
      <c r="C75" s="24">
        <v>28.595345600000002</v>
      </c>
      <c r="D75" s="24">
        <v>30.483435400000001</v>
      </c>
      <c r="E75" s="24">
        <v>23.927375699999999</v>
      </c>
      <c r="F75" s="24">
        <v>22.6868166</v>
      </c>
      <c r="G75" s="24">
        <v>20.526956999999999</v>
      </c>
      <c r="H75" s="24">
        <v>17.0827153</v>
      </c>
      <c r="I75" s="24">
        <v>18.054250100000001</v>
      </c>
      <c r="J75" s="24">
        <v>19.052692</v>
      </c>
      <c r="K75" s="24">
        <v>20.9360146</v>
      </c>
      <c r="L75" s="24">
        <v>20.679451100000001</v>
      </c>
      <c r="M75" s="24">
        <v>20.924984200000001</v>
      </c>
      <c r="N75" s="24">
        <v>19.544582800000001</v>
      </c>
      <c r="O75" s="24">
        <v>32.040415099999997</v>
      </c>
      <c r="P75" s="24">
        <v>22.960729600000001</v>
      </c>
      <c r="Q75" s="24">
        <v>21.831450400000001</v>
      </c>
      <c r="R75" s="24">
        <v>25.310160100000001</v>
      </c>
      <c r="S75" s="24">
        <v>27.2431938</v>
      </c>
      <c r="T75" s="24">
        <v>18.481175100000002</v>
      </c>
      <c r="U75" s="24">
        <v>23.2950056</v>
      </c>
      <c r="V75" s="24">
        <v>23.965421500000001</v>
      </c>
      <c r="W75" s="24">
        <v>30.522399400000001</v>
      </c>
      <c r="X75" s="24">
        <v>32.924815099999996</v>
      </c>
      <c r="Y75" s="18" t="s">
        <v>46</v>
      </c>
    </row>
    <row r="76" spans="1:25" ht="14" x14ac:dyDescent="0.15">
      <c r="A76" s="21" t="s">
        <v>246</v>
      </c>
      <c r="B76" s="24">
        <v>47.851351000000001</v>
      </c>
      <c r="C76" s="24">
        <v>45.876024100000002</v>
      </c>
      <c r="D76" s="24">
        <v>42.357383800000001</v>
      </c>
      <c r="E76" s="24">
        <v>40.673045199999997</v>
      </c>
      <c r="F76" s="24">
        <v>43.628008100000002</v>
      </c>
      <c r="G76" s="24">
        <v>47.873958899999998</v>
      </c>
      <c r="H76" s="24">
        <v>59.8528023</v>
      </c>
      <c r="I76" s="24">
        <v>66.800894200000002</v>
      </c>
      <c r="J76" s="24">
        <v>56.406179100000003</v>
      </c>
      <c r="K76" s="24">
        <v>48.059663299999997</v>
      </c>
      <c r="L76" s="24">
        <v>52.189746599999999</v>
      </c>
      <c r="M76" s="24">
        <v>46.000179600000003</v>
      </c>
      <c r="N76" s="24">
        <v>47.210700299999999</v>
      </c>
      <c r="O76" s="24">
        <v>63.022493300000001</v>
      </c>
      <c r="P76" s="24">
        <v>55.175317100000001</v>
      </c>
      <c r="Q76" s="24">
        <v>49.641945</v>
      </c>
      <c r="R76" s="24">
        <v>39.886356399999997</v>
      </c>
      <c r="S76" s="24">
        <v>46.2361407</v>
      </c>
      <c r="T76" s="24">
        <v>45.635522600000002</v>
      </c>
      <c r="U76" s="24">
        <v>44.792767099999999</v>
      </c>
      <c r="V76" s="24">
        <v>49.925464699999999</v>
      </c>
      <c r="W76" s="24">
        <v>49.170781599999998</v>
      </c>
      <c r="X76" s="24">
        <v>45.7966604</v>
      </c>
      <c r="Y76" s="18" t="s">
        <v>46</v>
      </c>
    </row>
    <row r="77" spans="1:25" ht="14" x14ac:dyDescent="0.15">
      <c r="A77" s="21" t="s">
        <v>245</v>
      </c>
      <c r="B77" s="24">
        <v>70.160679200000004</v>
      </c>
      <c r="C77" s="24">
        <v>55.378588899999997</v>
      </c>
      <c r="D77" s="24">
        <v>60.531490400000003</v>
      </c>
      <c r="E77" s="24">
        <v>62.396691199999999</v>
      </c>
      <c r="F77" s="24">
        <v>60.832759799999998</v>
      </c>
      <c r="G77" s="24">
        <v>62.572569799999997</v>
      </c>
      <c r="H77" s="24">
        <v>67.066142499999998</v>
      </c>
      <c r="I77" s="24">
        <v>74.025521900000001</v>
      </c>
      <c r="J77" s="24">
        <v>68.785170899999997</v>
      </c>
      <c r="K77" s="24">
        <v>68.839869899999997</v>
      </c>
      <c r="L77" s="24">
        <v>61.318262900000001</v>
      </c>
      <c r="M77" s="24">
        <v>56.660964800000002</v>
      </c>
      <c r="N77" s="24">
        <v>75.9119575</v>
      </c>
      <c r="O77" s="24">
        <v>82.917294200000001</v>
      </c>
      <c r="P77" s="24">
        <v>79.238587300000006</v>
      </c>
      <c r="Q77" s="24">
        <v>77.645465900000005</v>
      </c>
      <c r="R77" s="24">
        <v>71.097784700000005</v>
      </c>
      <c r="S77" s="24">
        <v>77.775611100000006</v>
      </c>
      <c r="T77" s="24">
        <v>76.960807500000001</v>
      </c>
      <c r="U77" s="24">
        <v>70.520917999999995</v>
      </c>
      <c r="V77" s="24">
        <v>75.7316541</v>
      </c>
      <c r="W77" s="24">
        <v>75.168870100000007</v>
      </c>
      <c r="X77" s="24">
        <v>71.853648800000002</v>
      </c>
      <c r="Y77" s="18" t="s">
        <v>46</v>
      </c>
    </row>
    <row r="78" spans="1:25" ht="14" x14ac:dyDescent="0.15">
      <c r="A78" s="21" t="s">
        <v>244</v>
      </c>
      <c r="B78" s="24">
        <v>30.8948365</v>
      </c>
      <c r="C78" s="24">
        <v>27.812454200000001</v>
      </c>
      <c r="D78" s="24">
        <v>23.7391234</v>
      </c>
      <c r="E78" s="24">
        <v>22.9121375</v>
      </c>
      <c r="F78" s="24">
        <v>22.9066543</v>
      </c>
      <c r="G78" s="24">
        <v>22.951522600000001</v>
      </c>
      <c r="H78" s="24">
        <v>24.397595299999999</v>
      </c>
      <c r="I78" s="24">
        <v>24.776201400000001</v>
      </c>
      <c r="J78" s="24">
        <v>25.587586999999999</v>
      </c>
      <c r="K78" s="24">
        <v>24.6919687</v>
      </c>
      <c r="L78" s="24">
        <v>26.0877859</v>
      </c>
      <c r="M78" s="24">
        <v>24.665828900000001</v>
      </c>
      <c r="N78" s="24">
        <v>22.443609200000001</v>
      </c>
      <c r="O78" s="24">
        <v>24.3482229</v>
      </c>
      <c r="P78" s="24">
        <v>24.134652599999999</v>
      </c>
      <c r="Q78" s="24">
        <v>21.537378799999999</v>
      </c>
      <c r="R78" s="24">
        <v>15.4767306</v>
      </c>
      <c r="S78" s="24">
        <v>26.1356058</v>
      </c>
      <c r="T78" s="24">
        <v>22.3515692</v>
      </c>
      <c r="U78" s="24">
        <v>21.756764100000002</v>
      </c>
      <c r="V78" s="24">
        <v>22.735344399999999</v>
      </c>
      <c r="W78" s="24">
        <v>22.3884212</v>
      </c>
      <c r="X78" s="24">
        <v>24.605588699999998</v>
      </c>
      <c r="Y78" s="18" t="s">
        <v>46</v>
      </c>
    </row>
    <row r="79" spans="1:25" ht="14" x14ac:dyDescent="0.15">
      <c r="A79" s="21" t="s">
        <v>243</v>
      </c>
      <c r="B79" s="24">
        <v>79.665898600000006</v>
      </c>
      <c r="C79" s="24">
        <v>79.6887744</v>
      </c>
      <c r="D79" s="24">
        <v>80.501067800000001</v>
      </c>
      <c r="E79" s="24">
        <v>80.841612600000005</v>
      </c>
      <c r="F79" s="24">
        <v>79.522165200000003</v>
      </c>
      <c r="G79" s="24">
        <v>78.057287400000007</v>
      </c>
      <c r="H79" s="24">
        <v>79.392327399999999</v>
      </c>
      <c r="I79" s="24">
        <v>75.560405299999999</v>
      </c>
      <c r="J79" s="24">
        <v>75.025828200000007</v>
      </c>
      <c r="K79" s="24">
        <v>74.212240499999993</v>
      </c>
      <c r="L79" s="24">
        <v>72.581418499999998</v>
      </c>
      <c r="M79" s="24">
        <v>74.671775699999998</v>
      </c>
      <c r="N79" s="24">
        <v>75.079343300000005</v>
      </c>
      <c r="O79" s="24">
        <v>78.734925399999995</v>
      </c>
      <c r="P79" s="24">
        <v>74.8961592</v>
      </c>
      <c r="Q79" s="24">
        <v>73.837439799999999</v>
      </c>
      <c r="R79" s="24">
        <v>74.252378399999998</v>
      </c>
      <c r="S79" s="24">
        <v>74.398794600000002</v>
      </c>
      <c r="T79" s="24">
        <v>74.295560499999993</v>
      </c>
      <c r="U79" s="24">
        <v>74.485044200000004</v>
      </c>
      <c r="V79" s="24">
        <v>75.380305000000007</v>
      </c>
      <c r="W79" s="24">
        <v>77.117317900000003</v>
      </c>
      <c r="X79" s="24">
        <v>74.5622106</v>
      </c>
      <c r="Y79" s="18" t="s">
        <v>46</v>
      </c>
    </row>
    <row r="80" spans="1:25" ht="14" x14ac:dyDescent="0.15">
      <c r="A80" s="21" t="s">
        <v>242</v>
      </c>
      <c r="B80" s="24">
        <v>52.169566199999998</v>
      </c>
      <c r="C80" s="24">
        <v>46.553941299999998</v>
      </c>
      <c r="D80" s="24">
        <v>47.9603587</v>
      </c>
      <c r="E80" s="24">
        <v>48.613472600000001</v>
      </c>
      <c r="F80" s="24">
        <v>51.540737499999999</v>
      </c>
      <c r="G80" s="24">
        <v>53.5300169</v>
      </c>
      <c r="H80" s="24">
        <v>64.215018700000002</v>
      </c>
      <c r="I80" s="24">
        <v>67.145259600000003</v>
      </c>
      <c r="J80" s="24">
        <v>64.391153099999997</v>
      </c>
      <c r="K80" s="24">
        <v>56.589809700000004</v>
      </c>
      <c r="L80" s="24">
        <v>53.361225699999999</v>
      </c>
      <c r="M80" s="24">
        <v>46.611312499999997</v>
      </c>
      <c r="N80" s="24">
        <v>48.842664800000001</v>
      </c>
      <c r="O80" s="24">
        <v>58.265554399999999</v>
      </c>
      <c r="P80" s="24">
        <v>60.402908699999998</v>
      </c>
      <c r="Q80" s="24">
        <v>58.168625900000002</v>
      </c>
      <c r="R80" s="24">
        <v>48.861502199999997</v>
      </c>
      <c r="S80" s="24">
        <v>44.074267999999996</v>
      </c>
      <c r="T80" s="24">
        <v>40.543226500000003</v>
      </c>
      <c r="U80" s="24">
        <v>38.3171879</v>
      </c>
      <c r="V80" s="24">
        <v>40.111051699999997</v>
      </c>
      <c r="W80" s="24">
        <v>39.095180999999997</v>
      </c>
      <c r="X80" s="24">
        <v>36.082141300000004</v>
      </c>
      <c r="Y80" s="18" t="s">
        <v>46</v>
      </c>
    </row>
    <row r="81" spans="1:25" ht="14" x14ac:dyDescent="0.15">
      <c r="A81" s="21" t="s">
        <v>230</v>
      </c>
      <c r="B81" s="24">
        <v>53.476397800000001</v>
      </c>
      <c r="C81" s="24">
        <v>54.580877000000001</v>
      </c>
      <c r="D81" s="24">
        <v>55.867079400000001</v>
      </c>
      <c r="E81" s="24">
        <v>57.717433399999997</v>
      </c>
      <c r="F81" s="24">
        <v>55.001359899999997</v>
      </c>
      <c r="G81" s="24">
        <v>62.453129099999998</v>
      </c>
      <c r="H81" s="24">
        <v>56.283555700000001</v>
      </c>
      <c r="I81" s="24">
        <v>55.967260400000001</v>
      </c>
      <c r="J81" s="24">
        <v>55.845035299999999</v>
      </c>
      <c r="K81" s="24">
        <v>50.792141600000001</v>
      </c>
      <c r="L81" s="24">
        <v>58.110852800000004</v>
      </c>
      <c r="M81" s="24">
        <v>59.549649199999998</v>
      </c>
      <c r="N81" s="24">
        <v>63.763867300000001</v>
      </c>
      <c r="O81" s="24">
        <v>64.5144272</v>
      </c>
      <c r="P81" s="24">
        <v>63.3644794</v>
      </c>
      <c r="Q81" s="24">
        <v>62.829097099999998</v>
      </c>
      <c r="R81" s="24">
        <v>65.463952399999997</v>
      </c>
      <c r="S81" s="24">
        <v>67.940453700000006</v>
      </c>
      <c r="T81" s="24">
        <v>68.785835199999994</v>
      </c>
      <c r="U81" s="24">
        <v>68.037117800000004</v>
      </c>
      <c r="V81" s="24">
        <v>69.251993900000002</v>
      </c>
      <c r="W81" s="24">
        <v>69.213554999999999</v>
      </c>
      <c r="X81" s="24">
        <v>65.043173300000007</v>
      </c>
      <c r="Y81" s="18" t="s">
        <v>46</v>
      </c>
    </row>
    <row r="82" spans="1:25" x14ac:dyDescent="0.15">
      <c r="A82" s="21" t="s">
        <v>29</v>
      </c>
      <c r="B82" s="18"/>
      <c r="C82" s="18"/>
      <c r="D82" s="18"/>
      <c r="E82" s="18"/>
      <c r="F82" s="18"/>
      <c r="G82" s="18"/>
      <c r="H82" s="18"/>
      <c r="I82" s="18"/>
      <c r="J82" s="18"/>
      <c r="K82" s="18"/>
      <c r="L82" s="18"/>
      <c r="M82" s="18"/>
      <c r="N82" s="18"/>
      <c r="O82" s="18"/>
      <c r="P82" s="18"/>
      <c r="Q82" s="18"/>
      <c r="R82" s="18"/>
      <c r="S82" s="18"/>
      <c r="T82" s="18"/>
      <c r="U82" s="18"/>
      <c r="V82" s="18"/>
      <c r="W82" s="18"/>
      <c r="X82" s="18"/>
      <c r="Y82" s="18"/>
    </row>
    <row r="83" spans="1:25" x14ac:dyDescent="0.15">
      <c r="A83" s="20" t="s">
        <v>256</v>
      </c>
      <c r="B83" s="18"/>
      <c r="C83" s="18"/>
      <c r="D83" s="18"/>
      <c r="E83" s="18"/>
      <c r="F83" s="18"/>
      <c r="G83" s="18"/>
      <c r="H83" s="18"/>
      <c r="I83" s="18"/>
      <c r="J83" s="18"/>
      <c r="K83" s="18"/>
      <c r="L83" s="18"/>
      <c r="M83" s="18"/>
      <c r="N83" s="18"/>
      <c r="O83" s="18"/>
      <c r="P83" s="18"/>
      <c r="Q83" s="18"/>
      <c r="R83" s="18"/>
      <c r="S83" s="18"/>
      <c r="T83" s="18"/>
      <c r="U83" s="18"/>
      <c r="V83" s="18"/>
      <c r="W83" s="18"/>
      <c r="X83" s="18"/>
      <c r="Y83" s="18"/>
    </row>
    <row r="84" spans="1:25" ht="14" x14ac:dyDescent="0.15">
      <c r="A84" s="21" t="s">
        <v>254</v>
      </c>
      <c r="B84" s="24">
        <v>15.019279600000001</v>
      </c>
      <c r="C84" s="24">
        <v>14.798250899999999</v>
      </c>
      <c r="D84" s="24">
        <v>14.1242874</v>
      </c>
      <c r="E84" s="24">
        <v>15.4247002</v>
      </c>
      <c r="F84" s="24">
        <v>14.370771299999999</v>
      </c>
      <c r="G84" s="24">
        <v>15.762411800000001</v>
      </c>
      <c r="H84" s="24">
        <v>13.566735</v>
      </c>
      <c r="I84" s="24">
        <v>15.131953899999999</v>
      </c>
      <c r="J84" s="24">
        <v>14.235693599999999</v>
      </c>
      <c r="K84" s="24">
        <v>13.555147</v>
      </c>
      <c r="L84" s="24">
        <v>13.4336588</v>
      </c>
      <c r="M84" s="24">
        <v>14.516041400000001</v>
      </c>
      <c r="N84" s="24">
        <v>14.3095503</v>
      </c>
      <c r="O84" s="24">
        <v>17.012525100000001</v>
      </c>
      <c r="P84" s="24">
        <v>21.342233</v>
      </c>
      <c r="Q84" s="24">
        <v>17.714097299999999</v>
      </c>
      <c r="R84" s="24">
        <v>16.978263500000001</v>
      </c>
      <c r="S84" s="24">
        <v>17.762112299999998</v>
      </c>
      <c r="T84" s="24">
        <v>17.071829000000001</v>
      </c>
      <c r="U84" s="24">
        <v>15.257439700000001</v>
      </c>
      <c r="V84" s="24">
        <v>20.868969400000001</v>
      </c>
      <c r="W84" s="24">
        <v>18.272138300000002</v>
      </c>
      <c r="X84" s="24">
        <v>17.712375999999999</v>
      </c>
      <c r="Y84" s="18" t="s">
        <v>46</v>
      </c>
    </row>
    <row r="85" spans="1:25" ht="14" x14ac:dyDescent="0.15">
      <c r="A85" s="21" t="s">
        <v>253</v>
      </c>
      <c r="B85" s="24">
        <v>3.4864386000000001</v>
      </c>
      <c r="C85" s="24">
        <v>3.6784238999999999</v>
      </c>
      <c r="D85" s="24">
        <v>3.6493120000000001</v>
      </c>
      <c r="E85" s="24">
        <v>3.4660541999999999</v>
      </c>
      <c r="F85" s="24">
        <v>3.3276192</v>
      </c>
      <c r="G85" s="24">
        <v>4.1210386000000003</v>
      </c>
      <c r="H85" s="24">
        <v>3.6987638999999999</v>
      </c>
      <c r="I85" s="24">
        <v>4.0319491000000003</v>
      </c>
      <c r="J85" s="24">
        <v>4.2374625999999997</v>
      </c>
      <c r="K85" s="24">
        <v>4.3668399999999998</v>
      </c>
      <c r="L85" s="24">
        <v>4.1631444000000002</v>
      </c>
      <c r="M85" s="24">
        <v>4.3340372</v>
      </c>
      <c r="N85" s="24">
        <v>4.1378041000000003</v>
      </c>
      <c r="O85" s="24">
        <v>5.6744143999999999</v>
      </c>
      <c r="P85" s="24">
        <v>4.5955804999999996</v>
      </c>
      <c r="Q85" s="24">
        <v>4.2663209999999996</v>
      </c>
      <c r="R85" s="24">
        <v>4.2693364999999996</v>
      </c>
      <c r="S85" s="24">
        <v>5.3461337999999996</v>
      </c>
      <c r="T85" s="24">
        <v>4.3756664000000001</v>
      </c>
      <c r="U85" s="24">
        <v>4.9188516</v>
      </c>
      <c r="V85" s="24">
        <v>5.0349792999999998</v>
      </c>
      <c r="W85" s="24">
        <v>6.0218673999999996</v>
      </c>
      <c r="X85" s="24">
        <v>6.5151816</v>
      </c>
      <c r="Y85" s="18" t="s">
        <v>46</v>
      </c>
    </row>
    <row r="86" spans="1:25" ht="14" x14ac:dyDescent="0.15">
      <c r="A86" s="21" t="s">
        <v>252</v>
      </c>
      <c r="B86" s="24">
        <v>14.5719686</v>
      </c>
      <c r="C86" s="24">
        <v>15.4143384</v>
      </c>
      <c r="D86" s="24">
        <v>16.155656100000002</v>
      </c>
      <c r="E86" s="24">
        <v>15.8051847</v>
      </c>
      <c r="F86" s="24">
        <v>14.8021104</v>
      </c>
      <c r="G86" s="24">
        <v>14.675262</v>
      </c>
      <c r="H86" s="24">
        <v>14.618666299999999</v>
      </c>
      <c r="I86" s="24">
        <v>14.419238399999999</v>
      </c>
      <c r="J86" s="24">
        <v>13.468771800000001</v>
      </c>
      <c r="K86" s="24">
        <v>12.986564599999999</v>
      </c>
      <c r="L86" s="24">
        <v>12.0986014</v>
      </c>
      <c r="M86" s="24">
        <v>11.9723484</v>
      </c>
      <c r="N86" s="24">
        <v>11.8411028</v>
      </c>
      <c r="O86" s="24">
        <v>11.7451182</v>
      </c>
      <c r="P86" s="24">
        <v>12.2859891</v>
      </c>
      <c r="Q86" s="24">
        <v>12.775242799999999</v>
      </c>
      <c r="R86" s="24">
        <v>12.468959699999999</v>
      </c>
      <c r="S86" s="24">
        <v>12.629758799999999</v>
      </c>
      <c r="T86" s="24">
        <v>12.1117401</v>
      </c>
      <c r="U86" s="24">
        <v>12.141384199999999</v>
      </c>
      <c r="V86" s="24">
        <v>12.196206200000001</v>
      </c>
      <c r="W86" s="24">
        <v>12.4046804</v>
      </c>
      <c r="X86" s="24">
        <v>11.145575600000001</v>
      </c>
      <c r="Y86" s="18" t="s">
        <v>46</v>
      </c>
    </row>
    <row r="87" spans="1:25" ht="14" x14ac:dyDescent="0.15">
      <c r="A87" s="21" t="s">
        <v>251</v>
      </c>
      <c r="B87" s="24">
        <v>22.5367356</v>
      </c>
      <c r="C87" s="24">
        <v>20.306404700000002</v>
      </c>
      <c r="D87" s="24">
        <v>19.0524168</v>
      </c>
      <c r="E87" s="24">
        <v>19.822203099999999</v>
      </c>
      <c r="F87" s="24">
        <v>20.4627819</v>
      </c>
      <c r="G87" s="24">
        <v>21.6143246</v>
      </c>
      <c r="H87" s="24">
        <v>24.9853956</v>
      </c>
      <c r="I87" s="24">
        <v>27.9675723</v>
      </c>
      <c r="J87" s="24">
        <v>26.251128600000001</v>
      </c>
      <c r="K87" s="24">
        <v>24.7730727</v>
      </c>
      <c r="L87" s="24">
        <v>30.247237599999998</v>
      </c>
      <c r="M87" s="24">
        <v>30.654706099999999</v>
      </c>
      <c r="N87" s="24">
        <v>28.538285599999998</v>
      </c>
      <c r="O87" s="24">
        <v>33.240446499999997</v>
      </c>
      <c r="P87" s="24">
        <v>33.621302100000001</v>
      </c>
      <c r="Q87" s="24">
        <v>29.908355799999999</v>
      </c>
      <c r="R87" s="24">
        <v>31.6687014</v>
      </c>
      <c r="S87" s="24">
        <v>33.6631152</v>
      </c>
      <c r="T87" s="24">
        <v>33.745591400000002</v>
      </c>
      <c r="U87" s="24">
        <v>36.094284700000003</v>
      </c>
      <c r="V87" s="24">
        <v>35.589232299999999</v>
      </c>
      <c r="W87" s="24">
        <v>35.953659000000002</v>
      </c>
      <c r="X87" s="24">
        <v>33.886192399999999</v>
      </c>
      <c r="Y87" s="18" t="s">
        <v>46</v>
      </c>
    </row>
    <row r="88" spans="1:25" ht="14" x14ac:dyDescent="0.15">
      <c r="A88" s="21" t="s">
        <v>250</v>
      </c>
      <c r="B88" s="24">
        <v>23.932808300000001</v>
      </c>
      <c r="C88" s="24">
        <v>17.710709999999999</v>
      </c>
      <c r="D88" s="24">
        <v>16.793509199999999</v>
      </c>
      <c r="E88" s="24">
        <v>17.0301543</v>
      </c>
      <c r="F88" s="24">
        <v>11.427169599999999</v>
      </c>
      <c r="G88" s="24">
        <v>114.7134837</v>
      </c>
      <c r="H88" s="18" t="s">
        <v>92</v>
      </c>
      <c r="I88" s="18" t="s">
        <v>92</v>
      </c>
      <c r="J88" s="18" t="s">
        <v>92</v>
      </c>
      <c r="K88" s="18" t="s">
        <v>92</v>
      </c>
      <c r="L88" s="18" t="s">
        <v>92</v>
      </c>
      <c r="M88" s="24">
        <v>5.2187277999999999</v>
      </c>
      <c r="N88" s="24">
        <v>107.92146339999999</v>
      </c>
      <c r="O88" s="24">
        <v>225.91177619999999</v>
      </c>
      <c r="P88" s="24">
        <v>4.5042042999999996</v>
      </c>
      <c r="Q88" s="24">
        <v>44.962398</v>
      </c>
      <c r="R88" s="24">
        <v>51.676078699999998</v>
      </c>
      <c r="S88" s="24">
        <v>55.020009299999998</v>
      </c>
      <c r="T88" s="24">
        <v>47.615303599999997</v>
      </c>
      <c r="U88" s="24">
        <v>49.808875800000003</v>
      </c>
      <c r="V88" s="24">
        <v>91.527428799999996</v>
      </c>
      <c r="W88" s="24">
        <v>97.098983200000006</v>
      </c>
      <c r="X88" s="24">
        <v>42.691284099999997</v>
      </c>
      <c r="Y88" s="18" t="s">
        <v>46</v>
      </c>
    </row>
    <row r="89" spans="1:25" x14ac:dyDescent="0.15">
      <c r="A89" s="21" t="s">
        <v>29</v>
      </c>
      <c r="B89" s="18"/>
      <c r="C89" s="18"/>
      <c r="D89" s="18"/>
      <c r="E89" s="18"/>
      <c r="F89" s="18"/>
      <c r="G89" s="18"/>
      <c r="H89" s="18"/>
      <c r="I89" s="18"/>
      <c r="J89" s="18"/>
      <c r="K89" s="18"/>
      <c r="L89" s="18"/>
      <c r="M89" s="18"/>
      <c r="N89" s="18"/>
      <c r="O89" s="18"/>
      <c r="P89" s="18"/>
      <c r="Q89" s="18"/>
      <c r="R89" s="18"/>
      <c r="S89" s="18"/>
      <c r="T89" s="18"/>
      <c r="U89" s="18"/>
      <c r="V89" s="18"/>
      <c r="W89" s="18"/>
      <c r="X89" s="18"/>
      <c r="Y89" s="18"/>
    </row>
    <row r="90" spans="1:25" ht="14" x14ac:dyDescent="0.15">
      <c r="A90" s="21" t="s">
        <v>249</v>
      </c>
      <c r="B90" s="24">
        <v>49.6668971</v>
      </c>
      <c r="C90" s="24">
        <v>44.474556300000003</v>
      </c>
      <c r="D90" s="24">
        <v>47.156159500000001</v>
      </c>
      <c r="E90" s="24">
        <v>40.574873500000002</v>
      </c>
      <c r="F90" s="24">
        <v>52.352390999999997</v>
      </c>
      <c r="G90" s="24">
        <v>41.942096599999999</v>
      </c>
      <c r="H90" s="24">
        <v>44.804856800000003</v>
      </c>
      <c r="I90" s="24">
        <v>52.819119399999998</v>
      </c>
      <c r="J90" s="24">
        <v>57.7129501</v>
      </c>
      <c r="K90" s="24">
        <v>77.639061900000002</v>
      </c>
      <c r="L90" s="24">
        <v>70.160446699999994</v>
      </c>
      <c r="M90" s="18" t="s">
        <v>92</v>
      </c>
      <c r="N90" s="24">
        <v>102.7919615</v>
      </c>
      <c r="O90" s="24">
        <v>152.38364340000001</v>
      </c>
      <c r="P90" s="18" t="s">
        <v>92</v>
      </c>
      <c r="Q90" s="24">
        <v>114.1201516</v>
      </c>
      <c r="R90" s="24">
        <v>70.283671999999996</v>
      </c>
      <c r="S90" s="24">
        <v>33.911309899999999</v>
      </c>
      <c r="T90" s="24">
        <v>21.5615734</v>
      </c>
      <c r="U90" s="24">
        <v>98.993089499999996</v>
      </c>
      <c r="V90" s="24">
        <v>81.897301799999994</v>
      </c>
      <c r="W90" s="24">
        <v>84.160366999999994</v>
      </c>
      <c r="X90" s="18" t="s">
        <v>92</v>
      </c>
      <c r="Y90" s="18" t="s">
        <v>46</v>
      </c>
    </row>
    <row r="91" spans="1:25" ht="14" x14ac:dyDescent="0.15">
      <c r="A91" s="21" t="s">
        <v>248</v>
      </c>
      <c r="B91" s="24">
        <v>16.3299755</v>
      </c>
      <c r="C91" s="24">
        <v>16.770597599999999</v>
      </c>
      <c r="D91" s="24">
        <v>15.387493600000001</v>
      </c>
      <c r="E91" s="24">
        <v>17.019023000000001</v>
      </c>
      <c r="F91" s="24">
        <v>15.7957971</v>
      </c>
      <c r="G91" s="24">
        <v>17.877254199999999</v>
      </c>
      <c r="H91" s="24">
        <v>14.7227312</v>
      </c>
      <c r="I91" s="24">
        <v>16.3241783</v>
      </c>
      <c r="J91" s="24">
        <v>15.4120814</v>
      </c>
      <c r="K91" s="24">
        <v>14.6218997</v>
      </c>
      <c r="L91" s="24">
        <v>14.886779000000001</v>
      </c>
      <c r="M91" s="24">
        <v>16.846379200000001</v>
      </c>
      <c r="N91" s="24">
        <v>15.164859399999999</v>
      </c>
      <c r="O91" s="24">
        <v>18.073284699999999</v>
      </c>
      <c r="P91" s="24">
        <v>23.5482336</v>
      </c>
      <c r="Q91" s="24">
        <v>18.94415</v>
      </c>
      <c r="R91" s="24">
        <v>18.232427900000001</v>
      </c>
      <c r="S91" s="24">
        <v>18.855946500000002</v>
      </c>
      <c r="T91" s="24">
        <v>18.127698899999999</v>
      </c>
      <c r="U91" s="24">
        <v>16.045024399999999</v>
      </c>
      <c r="V91" s="24">
        <v>23.360607099999999</v>
      </c>
      <c r="W91" s="24">
        <v>19.478456300000001</v>
      </c>
      <c r="X91" s="24">
        <v>18.833775800000002</v>
      </c>
      <c r="Y91" s="18" t="s">
        <v>46</v>
      </c>
    </row>
    <row r="92" spans="1:25" ht="14" x14ac:dyDescent="0.15">
      <c r="A92" s="21" t="s">
        <v>247</v>
      </c>
      <c r="B92" s="24">
        <v>4.0005946999999997</v>
      </c>
      <c r="C92" s="24">
        <v>4.2483445</v>
      </c>
      <c r="D92" s="24">
        <v>4.8024994999999997</v>
      </c>
      <c r="E92" s="24">
        <v>4.4264083000000003</v>
      </c>
      <c r="F92" s="24">
        <v>4.0700570000000003</v>
      </c>
      <c r="G92" s="24">
        <v>4.2162677000000004</v>
      </c>
      <c r="H92" s="24">
        <v>3.6283557000000002</v>
      </c>
      <c r="I92" s="24">
        <v>3.9782437000000002</v>
      </c>
      <c r="J92" s="24">
        <v>4.2178996</v>
      </c>
      <c r="K92" s="24">
        <v>4.4935879999999999</v>
      </c>
      <c r="L92" s="24">
        <v>4.1769534000000004</v>
      </c>
      <c r="M92" s="24">
        <v>4.3570834999999999</v>
      </c>
      <c r="N92" s="24">
        <v>4.0975887000000002</v>
      </c>
      <c r="O92" s="24">
        <v>6.6332401000000001</v>
      </c>
      <c r="P92" s="24">
        <v>4.5502492999999999</v>
      </c>
      <c r="Q92" s="24">
        <v>4.3750627</v>
      </c>
      <c r="R92" s="24">
        <v>5.3225417000000004</v>
      </c>
      <c r="S92" s="24">
        <v>5.6531886</v>
      </c>
      <c r="T92" s="24">
        <v>4.1976355999999999</v>
      </c>
      <c r="U92" s="24">
        <v>5.0139243999999996</v>
      </c>
      <c r="V92" s="24">
        <v>5.2668885000000003</v>
      </c>
      <c r="W92" s="24">
        <v>7.1471679999999997</v>
      </c>
      <c r="X92" s="24">
        <v>7.5975484</v>
      </c>
      <c r="Y92" s="18" t="s">
        <v>46</v>
      </c>
    </row>
    <row r="93" spans="1:25" ht="14" x14ac:dyDescent="0.15">
      <c r="A93" s="21" t="s">
        <v>246</v>
      </c>
      <c r="B93" s="24">
        <v>20.6287536</v>
      </c>
      <c r="C93" s="24">
        <v>19.465010100000001</v>
      </c>
      <c r="D93" s="24">
        <v>17.267681799999998</v>
      </c>
      <c r="E93" s="24">
        <v>17.5009148</v>
      </c>
      <c r="F93" s="24">
        <v>18.371134300000001</v>
      </c>
      <c r="G93" s="24">
        <v>19.5890959</v>
      </c>
      <c r="H93" s="24">
        <v>23.657898700000001</v>
      </c>
      <c r="I93" s="24">
        <v>26.9587836</v>
      </c>
      <c r="J93" s="24">
        <v>23.799318899999999</v>
      </c>
      <c r="K93" s="24">
        <v>20.954730099999999</v>
      </c>
      <c r="L93" s="24">
        <v>28.260548</v>
      </c>
      <c r="M93" s="24">
        <v>26.933868700000001</v>
      </c>
      <c r="N93" s="24">
        <v>24.191617099999998</v>
      </c>
      <c r="O93" s="24">
        <v>29.614799300000001</v>
      </c>
      <c r="P93" s="24">
        <v>30.693372700000001</v>
      </c>
      <c r="Q93" s="24">
        <v>25.620946499999999</v>
      </c>
      <c r="R93" s="24">
        <v>28.0502632</v>
      </c>
      <c r="S93" s="24">
        <v>31.238132199999999</v>
      </c>
      <c r="T93" s="24">
        <v>31.5740345</v>
      </c>
      <c r="U93" s="24">
        <v>33.182718899999998</v>
      </c>
      <c r="V93" s="24">
        <v>32.323192900000002</v>
      </c>
      <c r="W93" s="24">
        <v>33.010830800000001</v>
      </c>
      <c r="X93" s="24">
        <v>30.9128592</v>
      </c>
      <c r="Y93" s="18" t="s">
        <v>46</v>
      </c>
    </row>
    <row r="94" spans="1:25" ht="14" x14ac:dyDescent="0.15">
      <c r="A94" s="21" t="s">
        <v>245</v>
      </c>
      <c r="B94" s="24">
        <v>8.9457862000000006</v>
      </c>
      <c r="C94" s="24">
        <v>7.6419990000000002</v>
      </c>
      <c r="D94" s="24">
        <v>8.4644382</v>
      </c>
      <c r="E94" s="24">
        <v>9.1175298999999992</v>
      </c>
      <c r="F94" s="24">
        <v>8.5496581000000003</v>
      </c>
      <c r="G94" s="24">
        <v>8.3328202000000005</v>
      </c>
      <c r="H94" s="24">
        <v>8.7010216000000007</v>
      </c>
      <c r="I94" s="24">
        <v>10.1267759</v>
      </c>
      <c r="J94" s="24">
        <v>9.3364670000000007</v>
      </c>
      <c r="K94" s="24">
        <v>9.2824781999999999</v>
      </c>
      <c r="L94" s="24">
        <v>8.4973004999999997</v>
      </c>
      <c r="M94" s="24">
        <v>7.7377883000000001</v>
      </c>
      <c r="N94" s="24">
        <v>10.5838868</v>
      </c>
      <c r="O94" s="24">
        <v>12.4501875</v>
      </c>
      <c r="P94" s="24">
        <v>13.070967</v>
      </c>
      <c r="Q94" s="24">
        <v>12.728905599999999</v>
      </c>
      <c r="R94" s="24">
        <v>12.1522442</v>
      </c>
      <c r="S94" s="24">
        <v>13.474335200000001</v>
      </c>
      <c r="T94" s="24">
        <v>13.0187949</v>
      </c>
      <c r="U94" s="24">
        <v>11.8588413</v>
      </c>
      <c r="V94" s="24">
        <v>13.149160699999999</v>
      </c>
      <c r="W94" s="24">
        <v>13.5699273</v>
      </c>
      <c r="X94" s="24">
        <v>12.8648884</v>
      </c>
      <c r="Y94" s="18" t="s">
        <v>46</v>
      </c>
    </row>
    <row r="95" spans="1:25" ht="14" x14ac:dyDescent="0.15">
      <c r="A95" s="21" t="s">
        <v>244</v>
      </c>
      <c r="B95" s="24">
        <v>3.0483321000000001</v>
      </c>
      <c r="C95" s="24">
        <v>3.2004182000000001</v>
      </c>
      <c r="D95" s="24">
        <v>2.833844</v>
      </c>
      <c r="E95" s="24">
        <v>2.7486923000000001</v>
      </c>
      <c r="F95" s="24">
        <v>2.6916381999999999</v>
      </c>
      <c r="G95" s="24">
        <v>3.9988533999999998</v>
      </c>
      <c r="H95" s="24">
        <v>3.8159665999999999</v>
      </c>
      <c r="I95" s="24">
        <v>4.1161206000000004</v>
      </c>
      <c r="J95" s="24">
        <v>4.2687780999999996</v>
      </c>
      <c r="K95" s="24">
        <v>4.1795131999999997</v>
      </c>
      <c r="L95" s="24">
        <v>4.1413155000000001</v>
      </c>
      <c r="M95" s="24">
        <v>4.2984065999999999</v>
      </c>
      <c r="N95" s="24">
        <v>4.2067873999999996</v>
      </c>
      <c r="O95" s="24">
        <v>4.5325464999999996</v>
      </c>
      <c r="P95" s="24">
        <v>4.6754240999999999</v>
      </c>
      <c r="Q95" s="24">
        <v>4.0713429999999997</v>
      </c>
      <c r="R95" s="24">
        <v>3.0688019999999998</v>
      </c>
      <c r="S95" s="24">
        <v>4.8594993000000004</v>
      </c>
      <c r="T95" s="24">
        <v>4.7472060000000003</v>
      </c>
      <c r="U95" s="24">
        <v>4.7656961000000004</v>
      </c>
      <c r="V95" s="24">
        <v>4.6734849000000001</v>
      </c>
      <c r="W95" s="24">
        <v>4.6623504999999996</v>
      </c>
      <c r="X95" s="24">
        <v>5.2556840999999999</v>
      </c>
      <c r="Y95" s="18" t="s">
        <v>46</v>
      </c>
    </row>
    <row r="96" spans="1:25" ht="14" x14ac:dyDescent="0.15">
      <c r="A96" s="21" t="s">
        <v>243</v>
      </c>
      <c r="B96" s="24">
        <v>14.1111606</v>
      </c>
      <c r="C96" s="24">
        <v>14.919918300000001</v>
      </c>
      <c r="D96" s="24">
        <v>15.6404432</v>
      </c>
      <c r="E96" s="24">
        <v>14.805437100000001</v>
      </c>
      <c r="F96" s="24">
        <v>13.4957314</v>
      </c>
      <c r="G96" s="24">
        <v>12.344083899999999</v>
      </c>
      <c r="H96" s="24">
        <v>12.7247305</v>
      </c>
      <c r="I96" s="24">
        <v>12.3339333</v>
      </c>
      <c r="J96" s="24">
        <v>11.141721</v>
      </c>
      <c r="K96" s="24">
        <v>10.4682675</v>
      </c>
      <c r="L96" s="24">
        <v>9.9636238000000006</v>
      </c>
      <c r="M96" s="24">
        <v>9.7452550000000002</v>
      </c>
      <c r="N96" s="24">
        <v>10.187835400000001</v>
      </c>
      <c r="O96" s="24">
        <v>9.9387217999999997</v>
      </c>
      <c r="P96" s="24">
        <v>10.552547000000001</v>
      </c>
      <c r="Q96" s="24">
        <v>11.2046756</v>
      </c>
      <c r="R96" s="24">
        <v>11.106393600000001</v>
      </c>
      <c r="S96" s="24">
        <v>11.674085099999999</v>
      </c>
      <c r="T96" s="24">
        <v>10.5313357</v>
      </c>
      <c r="U96" s="24">
        <v>10.2764237</v>
      </c>
      <c r="V96" s="24">
        <v>10.2663893</v>
      </c>
      <c r="W96" s="24">
        <v>9.6889935000000005</v>
      </c>
      <c r="X96" s="24">
        <v>9.8052671999999994</v>
      </c>
      <c r="Y96" s="18" t="s">
        <v>46</v>
      </c>
    </row>
    <row r="97" spans="1:25" ht="14" x14ac:dyDescent="0.15">
      <c r="A97" s="21" t="s">
        <v>242</v>
      </c>
      <c r="B97" s="24">
        <v>24.6631933</v>
      </c>
      <c r="C97" s="24">
        <v>21.1746835</v>
      </c>
      <c r="D97" s="24">
        <v>21.033460900000001</v>
      </c>
      <c r="E97" s="24">
        <v>22.487514000000001</v>
      </c>
      <c r="F97" s="24">
        <v>22.816002300000001</v>
      </c>
      <c r="G97" s="24">
        <v>23.734750500000001</v>
      </c>
      <c r="H97" s="24">
        <v>26.229700999999999</v>
      </c>
      <c r="I97" s="24">
        <v>28.908340299999999</v>
      </c>
      <c r="J97" s="24">
        <v>28.688542900000002</v>
      </c>
      <c r="K97" s="24">
        <v>28.9997869</v>
      </c>
      <c r="L97" s="24">
        <v>32.387251399999997</v>
      </c>
      <c r="M97" s="24">
        <v>34.722266599999998</v>
      </c>
      <c r="N97" s="24">
        <v>33.8304227</v>
      </c>
      <c r="O97" s="24">
        <v>37.279144199999998</v>
      </c>
      <c r="P97" s="24">
        <v>36.972287000000001</v>
      </c>
      <c r="Q97" s="24">
        <v>35.182057800000003</v>
      </c>
      <c r="R97" s="24">
        <v>35.845910400000001</v>
      </c>
      <c r="S97" s="24">
        <v>36.072915999999999</v>
      </c>
      <c r="T97" s="24">
        <v>35.846037699999997</v>
      </c>
      <c r="U97" s="24">
        <v>38.813552199999997</v>
      </c>
      <c r="V97" s="24">
        <v>38.673178200000002</v>
      </c>
      <c r="W97" s="24">
        <v>38.678359800000003</v>
      </c>
      <c r="X97" s="24">
        <v>36.598859300000001</v>
      </c>
      <c r="Y97" s="18" t="s">
        <v>46</v>
      </c>
    </row>
    <row r="98" spans="1:25" ht="14" x14ac:dyDescent="0.15">
      <c r="A98" s="21" t="s">
        <v>230</v>
      </c>
      <c r="B98" s="24">
        <v>15.7894229</v>
      </c>
      <c r="C98" s="24">
        <v>16.691862100000002</v>
      </c>
      <c r="D98" s="24">
        <v>17.422285200000001</v>
      </c>
      <c r="E98" s="24">
        <v>18.172621800000002</v>
      </c>
      <c r="F98" s="24">
        <v>17.401977500000001</v>
      </c>
      <c r="G98" s="24">
        <v>19.822512400000001</v>
      </c>
      <c r="H98" s="24">
        <v>18.326625700000001</v>
      </c>
      <c r="I98" s="24">
        <v>18.3619974</v>
      </c>
      <c r="J98" s="24">
        <v>17.974640600000001</v>
      </c>
      <c r="K98" s="24">
        <v>18.031399199999999</v>
      </c>
      <c r="L98" s="24">
        <v>15.6235257</v>
      </c>
      <c r="M98" s="24">
        <v>15.574555500000001</v>
      </c>
      <c r="N98" s="24">
        <v>14.379778099999999</v>
      </c>
      <c r="O98" s="24">
        <v>14.1657399</v>
      </c>
      <c r="P98" s="24">
        <v>14.478893100000001</v>
      </c>
      <c r="Q98" s="24">
        <v>14.779825600000001</v>
      </c>
      <c r="R98" s="24">
        <v>14.2745888</v>
      </c>
      <c r="S98" s="24">
        <v>13.9478027</v>
      </c>
      <c r="T98" s="24">
        <v>14.273306699999999</v>
      </c>
      <c r="U98" s="24">
        <v>15.4039652</v>
      </c>
      <c r="V98" s="24">
        <v>15.629250799999999</v>
      </c>
      <c r="W98" s="24">
        <v>17.625944700000002</v>
      </c>
      <c r="X98" s="24">
        <v>13.7881432</v>
      </c>
      <c r="Y98" s="18" t="s">
        <v>46</v>
      </c>
    </row>
    <row r="99" spans="1:25" x14ac:dyDescent="0.15">
      <c r="A99" s="21" t="s">
        <v>29</v>
      </c>
      <c r="B99" s="18"/>
      <c r="C99" s="18"/>
      <c r="D99" s="18"/>
      <c r="E99" s="18"/>
      <c r="F99" s="18"/>
      <c r="G99" s="18"/>
      <c r="H99" s="18"/>
      <c r="I99" s="18"/>
      <c r="J99" s="18"/>
      <c r="K99" s="18"/>
      <c r="L99" s="18"/>
      <c r="M99" s="18"/>
      <c r="N99" s="18"/>
      <c r="O99" s="18"/>
      <c r="P99" s="18"/>
      <c r="Q99" s="18"/>
      <c r="R99" s="18"/>
      <c r="S99" s="18"/>
      <c r="T99" s="18"/>
      <c r="U99" s="18"/>
      <c r="V99" s="18"/>
      <c r="W99" s="18"/>
      <c r="X99" s="18"/>
      <c r="Y99" s="18"/>
    </row>
    <row r="100" spans="1:25" x14ac:dyDescent="0.15">
      <c r="A100" s="20" t="s">
        <v>255</v>
      </c>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spans="1:25" ht="14" x14ac:dyDescent="0.15">
      <c r="A101" s="21" t="s">
        <v>254</v>
      </c>
      <c r="B101" s="24">
        <v>11.1359089</v>
      </c>
      <c r="C101" s="24">
        <v>11.566140799999999</v>
      </c>
      <c r="D101" s="24">
        <v>12.3097026</v>
      </c>
      <c r="E101" s="24">
        <v>12.5517922</v>
      </c>
      <c r="F101" s="24">
        <v>13.0448106</v>
      </c>
      <c r="G101" s="24">
        <v>13.637311499999999</v>
      </c>
      <c r="H101" s="24">
        <v>12.0588316</v>
      </c>
      <c r="I101" s="24">
        <v>14.2092004</v>
      </c>
      <c r="J101" s="24">
        <v>13.021743600000001</v>
      </c>
      <c r="K101" s="24">
        <v>13.802447799999999</v>
      </c>
      <c r="L101" s="24">
        <v>12.9578091</v>
      </c>
      <c r="M101" s="24">
        <v>13.803839</v>
      </c>
      <c r="N101" s="24">
        <v>13.796739000000001</v>
      </c>
      <c r="O101" s="24">
        <v>15.520304299999999</v>
      </c>
      <c r="P101" s="24">
        <v>18.3817743</v>
      </c>
      <c r="Q101" s="24">
        <v>15.8697997</v>
      </c>
      <c r="R101" s="24">
        <v>16.485813</v>
      </c>
      <c r="S101" s="24">
        <v>17.1573238</v>
      </c>
      <c r="T101" s="24">
        <v>14.2887868</v>
      </c>
      <c r="U101" s="24">
        <v>14.4908851</v>
      </c>
      <c r="V101" s="24">
        <v>21.691488700000001</v>
      </c>
      <c r="W101" s="24">
        <v>17.404566500000001</v>
      </c>
      <c r="X101" s="24">
        <v>15.311993599999999</v>
      </c>
      <c r="Y101" s="18" t="s">
        <v>46</v>
      </c>
    </row>
    <row r="102" spans="1:25" ht="14" x14ac:dyDescent="0.15">
      <c r="A102" s="21" t="s">
        <v>253</v>
      </c>
      <c r="B102" s="24">
        <v>3.8933759000000001</v>
      </c>
      <c r="C102" s="24">
        <v>3.6414441000000002</v>
      </c>
      <c r="D102" s="24">
        <v>4.0311826000000002</v>
      </c>
      <c r="E102" s="24">
        <v>3.872455</v>
      </c>
      <c r="F102" s="24">
        <v>3.7865503999999999</v>
      </c>
      <c r="G102" s="24">
        <v>4.6572516000000004</v>
      </c>
      <c r="H102" s="24">
        <v>5.1298656999999999</v>
      </c>
      <c r="I102" s="24">
        <v>5.3225509999999998</v>
      </c>
      <c r="J102" s="24">
        <v>5.9507121999999999</v>
      </c>
      <c r="K102" s="24">
        <v>5.4684274999999998</v>
      </c>
      <c r="L102" s="24">
        <v>5.5169598000000004</v>
      </c>
      <c r="M102" s="24">
        <v>5.3900119000000002</v>
      </c>
      <c r="N102" s="24">
        <v>5.2195470000000004</v>
      </c>
      <c r="O102" s="24">
        <v>6.7665959999999998</v>
      </c>
      <c r="P102" s="24">
        <v>5.3855947999999998</v>
      </c>
      <c r="Q102" s="24">
        <v>5.0266837999999998</v>
      </c>
      <c r="R102" s="24">
        <v>4.6530126999999997</v>
      </c>
      <c r="S102" s="24">
        <v>5.9110674999999997</v>
      </c>
      <c r="T102" s="24">
        <v>5.1650662000000001</v>
      </c>
      <c r="U102" s="24">
        <v>5.6333712</v>
      </c>
      <c r="V102" s="24">
        <v>7.1475938000000001</v>
      </c>
      <c r="W102" s="24">
        <v>5.8499720000000002</v>
      </c>
      <c r="X102" s="24">
        <v>7.3820072000000003</v>
      </c>
      <c r="Y102" s="18" t="s">
        <v>46</v>
      </c>
    </row>
    <row r="103" spans="1:25" ht="14" x14ac:dyDescent="0.15">
      <c r="A103" s="21" t="s">
        <v>252</v>
      </c>
      <c r="B103" s="24">
        <v>11.914087200000001</v>
      </c>
      <c r="C103" s="24">
        <v>11.7936932</v>
      </c>
      <c r="D103" s="24">
        <v>12.7195816</v>
      </c>
      <c r="E103" s="24">
        <v>13.460000600000001</v>
      </c>
      <c r="F103" s="24">
        <v>13.8825802</v>
      </c>
      <c r="G103" s="24">
        <v>14.5009306</v>
      </c>
      <c r="H103" s="24">
        <v>13.633877699999999</v>
      </c>
      <c r="I103" s="24">
        <v>13.379602800000001</v>
      </c>
      <c r="J103" s="24">
        <v>12.5889057</v>
      </c>
      <c r="K103" s="24">
        <v>11.6950121</v>
      </c>
      <c r="L103" s="24">
        <v>10.433475700000001</v>
      </c>
      <c r="M103" s="24">
        <v>10.205639</v>
      </c>
      <c r="N103" s="24">
        <v>9.6658506000000006</v>
      </c>
      <c r="O103" s="24">
        <v>9.5002756999999995</v>
      </c>
      <c r="P103" s="24">
        <v>9.4644812999999992</v>
      </c>
      <c r="Q103" s="24">
        <v>9.6986884999999994</v>
      </c>
      <c r="R103" s="24">
        <v>9.6356856999999998</v>
      </c>
      <c r="S103" s="24">
        <v>9.3246947999999996</v>
      </c>
      <c r="T103" s="24">
        <v>9.0256836000000007</v>
      </c>
      <c r="U103" s="24">
        <v>9.2737798999999992</v>
      </c>
      <c r="V103" s="24">
        <v>10.048092199999999</v>
      </c>
      <c r="W103" s="24">
        <v>9.9580035999999996</v>
      </c>
      <c r="X103" s="24">
        <v>8.5548164999999994</v>
      </c>
      <c r="Y103" s="18" t="s">
        <v>46</v>
      </c>
    </row>
    <row r="104" spans="1:25" ht="14" x14ac:dyDescent="0.15">
      <c r="A104" s="21" t="s">
        <v>251</v>
      </c>
      <c r="B104" s="24">
        <v>64.070754100000002</v>
      </c>
      <c r="C104" s="24">
        <v>63.111881599999997</v>
      </c>
      <c r="D104" s="24">
        <v>61.721715699999997</v>
      </c>
      <c r="E104" s="24">
        <v>57.571137299999997</v>
      </c>
      <c r="F104" s="24">
        <v>62.854177900000003</v>
      </c>
      <c r="G104" s="24">
        <v>56.68871</v>
      </c>
      <c r="H104" s="24">
        <v>68.224865899999998</v>
      </c>
      <c r="I104" s="24">
        <v>66.651645599999995</v>
      </c>
      <c r="J104" s="24">
        <v>55.030826699999999</v>
      </c>
      <c r="K104" s="24">
        <v>54.906590100000003</v>
      </c>
      <c r="L104" s="24">
        <v>62.9619961</v>
      </c>
      <c r="M104" s="24">
        <v>52.215545200000001</v>
      </c>
      <c r="N104" s="24">
        <v>51.758844000000003</v>
      </c>
      <c r="O104" s="24">
        <v>45.108486300000003</v>
      </c>
      <c r="P104" s="24">
        <v>46.6982894</v>
      </c>
      <c r="Q104" s="24">
        <v>48.985695200000002</v>
      </c>
      <c r="R104" s="24">
        <v>43.372992400000001</v>
      </c>
      <c r="S104" s="24">
        <v>39.031006699999999</v>
      </c>
      <c r="T104" s="24">
        <v>40.000452600000003</v>
      </c>
      <c r="U104" s="24">
        <v>40.522469600000001</v>
      </c>
      <c r="V104" s="24">
        <v>37.586297199999997</v>
      </c>
      <c r="W104" s="24">
        <v>36.409747000000003</v>
      </c>
      <c r="X104" s="24">
        <v>35.139642199999997</v>
      </c>
      <c r="Y104" s="18" t="s">
        <v>46</v>
      </c>
    </row>
    <row r="105" spans="1:25" ht="14" x14ac:dyDescent="0.15">
      <c r="A105" s="21" t="s">
        <v>250</v>
      </c>
      <c r="B105" s="24">
        <v>0.83670020000000001</v>
      </c>
      <c r="C105" s="24">
        <v>0.87014619999999998</v>
      </c>
      <c r="D105" s="24">
        <v>1.5837455</v>
      </c>
      <c r="E105" s="24">
        <v>1.3559561</v>
      </c>
      <c r="F105" s="24">
        <v>0.630633</v>
      </c>
      <c r="G105" s="24">
        <v>103.2795211</v>
      </c>
      <c r="H105" s="18" t="s">
        <v>92</v>
      </c>
      <c r="I105" s="18" t="s">
        <v>92</v>
      </c>
      <c r="J105" s="18" t="s">
        <v>92</v>
      </c>
      <c r="K105" s="18" t="s">
        <v>92</v>
      </c>
      <c r="L105" s="18" t="s">
        <v>92</v>
      </c>
      <c r="M105" s="24">
        <v>5.61667E-2</v>
      </c>
      <c r="N105" s="24">
        <v>0.77352379999999998</v>
      </c>
      <c r="O105" s="24">
        <v>1.1369655000000001</v>
      </c>
      <c r="P105" s="24">
        <v>3.8483099999999999E-2</v>
      </c>
      <c r="Q105" s="24">
        <v>0.7449673</v>
      </c>
      <c r="R105" s="24">
        <v>0.68279639999999997</v>
      </c>
      <c r="S105" s="24">
        <v>0.92576440000000004</v>
      </c>
      <c r="T105" s="24">
        <v>0.85780670000000003</v>
      </c>
      <c r="U105" s="24">
        <v>0.73054140000000001</v>
      </c>
      <c r="V105" s="24">
        <v>0.54625840000000003</v>
      </c>
      <c r="W105" s="24">
        <v>0.42075679999999999</v>
      </c>
      <c r="X105" s="24">
        <v>0.2949195</v>
      </c>
      <c r="Y105" s="18" t="s">
        <v>46</v>
      </c>
    </row>
    <row r="106" spans="1:25" x14ac:dyDescent="0.15">
      <c r="A106" s="21" t="s">
        <v>29</v>
      </c>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row>
    <row r="107" spans="1:25" ht="14" x14ac:dyDescent="0.15">
      <c r="A107" s="21" t="s">
        <v>249</v>
      </c>
      <c r="B107" s="24">
        <v>9.9479913999999994</v>
      </c>
      <c r="C107" s="24">
        <v>9.0251865000000002</v>
      </c>
      <c r="D107" s="24">
        <v>7.3410184999999997</v>
      </c>
      <c r="E107" s="24">
        <v>7.1647059000000004</v>
      </c>
      <c r="F107" s="24">
        <v>9.1944701000000002</v>
      </c>
      <c r="G107" s="24">
        <v>6.4340270999999998</v>
      </c>
      <c r="H107" s="24">
        <v>5.5410874000000003</v>
      </c>
      <c r="I107" s="24">
        <v>6.3865233000000003</v>
      </c>
      <c r="J107" s="24">
        <v>7.0481999000000002</v>
      </c>
      <c r="K107" s="24">
        <v>10.1042091</v>
      </c>
      <c r="L107" s="24">
        <v>8.7075344999999995</v>
      </c>
      <c r="M107" s="18" t="s">
        <v>92</v>
      </c>
      <c r="N107" s="24">
        <v>16.016871099999999</v>
      </c>
      <c r="O107" s="24">
        <v>8.5967371999999997</v>
      </c>
      <c r="P107" s="18" t="s">
        <v>92</v>
      </c>
      <c r="Q107" s="24">
        <v>8.5881971999999998</v>
      </c>
      <c r="R107" s="24">
        <v>6.7073413999999998</v>
      </c>
      <c r="S107" s="24">
        <v>1.5848853000000001</v>
      </c>
      <c r="T107" s="24">
        <v>1.2605812999999999</v>
      </c>
      <c r="U107" s="24">
        <v>35.165752699999999</v>
      </c>
      <c r="V107" s="24">
        <v>22.417999600000002</v>
      </c>
      <c r="W107" s="24">
        <v>20.479007599999999</v>
      </c>
      <c r="X107" s="18" t="s">
        <v>92</v>
      </c>
      <c r="Y107" s="18" t="s">
        <v>46</v>
      </c>
    </row>
    <row r="108" spans="1:25" ht="14" x14ac:dyDescent="0.15">
      <c r="A108" s="21" t="s">
        <v>248</v>
      </c>
      <c r="B108" s="24">
        <v>12.795948599999999</v>
      </c>
      <c r="C108" s="24">
        <v>13.8980798</v>
      </c>
      <c r="D108" s="24">
        <v>14.2907648</v>
      </c>
      <c r="E108" s="24">
        <v>14.640859900000001</v>
      </c>
      <c r="F108" s="24">
        <v>15.244619699999999</v>
      </c>
      <c r="G108" s="24">
        <v>16.2146422</v>
      </c>
      <c r="H108" s="24">
        <v>13.7883172</v>
      </c>
      <c r="I108" s="24">
        <v>16.3899325</v>
      </c>
      <c r="J108" s="24">
        <v>14.928759400000001</v>
      </c>
      <c r="K108" s="24">
        <v>16.162226</v>
      </c>
      <c r="L108" s="24">
        <v>15.5724714</v>
      </c>
      <c r="M108" s="24">
        <v>17.2464288</v>
      </c>
      <c r="N108" s="24">
        <v>15.921072799999999</v>
      </c>
      <c r="O108" s="24">
        <v>17.951863500000002</v>
      </c>
      <c r="P108" s="24">
        <v>21.6976868</v>
      </c>
      <c r="Q108" s="24">
        <v>18.349521899999999</v>
      </c>
      <c r="R108" s="24">
        <v>19.2849009</v>
      </c>
      <c r="S108" s="24">
        <v>19.7932971</v>
      </c>
      <c r="T108" s="24">
        <v>16.254559499999999</v>
      </c>
      <c r="U108" s="24">
        <v>16.294295200000001</v>
      </c>
      <c r="V108" s="24">
        <v>26.256768900000001</v>
      </c>
      <c r="W108" s="24">
        <v>18.759945200000001</v>
      </c>
      <c r="X108" s="24">
        <v>17.380061900000001</v>
      </c>
      <c r="Y108" s="18" t="s">
        <v>46</v>
      </c>
    </row>
    <row r="109" spans="1:25" ht="14" x14ac:dyDescent="0.15">
      <c r="A109" s="21" t="s">
        <v>247</v>
      </c>
      <c r="B109" s="24">
        <v>6.0637027000000003</v>
      </c>
      <c r="C109" s="24">
        <v>5.6958159999999998</v>
      </c>
      <c r="D109" s="24">
        <v>6.8997688999999998</v>
      </c>
      <c r="E109" s="24">
        <v>6.5015578999999999</v>
      </c>
      <c r="F109" s="24">
        <v>5.8988345000000004</v>
      </c>
      <c r="G109" s="24">
        <v>6.1267889000000002</v>
      </c>
      <c r="H109" s="24">
        <v>6.4984533999999998</v>
      </c>
      <c r="I109" s="24">
        <v>6.8486684000000002</v>
      </c>
      <c r="J109" s="24">
        <v>7.8713328999999996</v>
      </c>
      <c r="K109" s="24">
        <v>7.3518683999999999</v>
      </c>
      <c r="L109" s="24">
        <v>7.0087567999999996</v>
      </c>
      <c r="M109" s="24">
        <v>7.0001297999999998</v>
      </c>
      <c r="N109" s="24">
        <v>6.6425006</v>
      </c>
      <c r="O109" s="24">
        <v>10.0912734</v>
      </c>
      <c r="P109" s="24">
        <v>6.8857954000000001</v>
      </c>
      <c r="Q109" s="24">
        <v>6.5808302999999997</v>
      </c>
      <c r="R109" s="24">
        <v>7.3781201999999997</v>
      </c>
      <c r="S109" s="24">
        <v>7.9661977999999998</v>
      </c>
      <c r="T109" s="24">
        <v>6.5160498000000002</v>
      </c>
      <c r="U109" s="24">
        <v>7.8051072000000001</v>
      </c>
      <c r="V109" s="24">
        <v>10.4305652</v>
      </c>
      <c r="W109" s="24">
        <v>9.1394812000000005</v>
      </c>
      <c r="X109" s="24">
        <v>12.2355147</v>
      </c>
      <c r="Y109" s="18" t="s">
        <v>46</v>
      </c>
    </row>
    <row r="110" spans="1:25" ht="14" x14ac:dyDescent="0.15">
      <c r="A110" s="21" t="s">
        <v>246</v>
      </c>
      <c r="B110" s="24">
        <v>60.422138500000003</v>
      </c>
      <c r="C110" s="24">
        <v>59.106029499999998</v>
      </c>
      <c r="D110" s="24">
        <v>58.785347100000003</v>
      </c>
      <c r="E110" s="24">
        <v>54.012876300000002</v>
      </c>
      <c r="F110" s="24">
        <v>59.632134200000003</v>
      </c>
      <c r="G110" s="24">
        <v>55.630849300000001</v>
      </c>
      <c r="H110" s="24">
        <v>67.304323999999994</v>
      </c>
      <c r="I110" s="24">
        <v>67.518484400000006</v>
      </c>
      <c r="J110" s="24">
        <v>58.837080999999998</v>
      </c>
      <c r="K110" s="24">
        <v>56.264496600000001</v>
      </c>
      <c r="L110" s="24">
        <v>68.934202400000004</v>
      </c>
      <c r="M110" s="24">
        <v>55.076696400000003</v>
      </c>
      <c r="N110" s="24">
        <v>55.475767699999999</v>
      </c>
      <c r="O110" s="24">
        <v>47.816376499999997</v>
      </c>
      <c r="P110" s="24">
        <v>49.195861399999998</v>
      </c>
      <c r="Q110" s="24">
        <v>51.416269900000003</v>
      </c>
      <c r="R110" s="24">
        <v>49.707354700000003</v>
      </c>
      <c r="S110" s="24">
        <v>42.752719499999998</v>
      </c>
      <c r="T110" s="24">
        <v>42.841901200000002</v>
      </c>
      <c r="U110" s="24">
        <v>40.937432800000003</v>
      </c>
      <c r="V110" s="24">
        <v>39.4271715</v>
      </c>
      <c r="W110" s="24">
        <v>36.567246500000003</v>
      </c>
      <c r="X110" s="24">
        <v>34.433436499999999</v>
      </c>
      <c r="Y110" s="18" t="s">
        <v>46</v>
      </c>
    </row>
    <row r="111" spans="1:25" ht="14" x14ac:dyDescent="0.15">
      <c r="A111" s="21" t="s">
        <v>245</v>
      </c>
      <c r="B111" s="24">
        <v>4.3484563999999999</v>
      </c>
      <c r="C111" s="24">
        <v>3.7212749999999999</v>
      </c>
      <c r="D111" s="24">
        <v>4.3624558000000002</v>
      </c>
      <c r="E111" s="24">
        <v>4.8489807999999996</v>
      </c>
      <c r="F111" s="24">
        <v>4.7476205</v>
      </c>
      <c r="G111" s="24">
        <v>5.0480868000000001</v>
      </c>
      <c r="H111" s="24">
        <v>5.3577545000000004</v>
      </c>
      <c r="I111" s="24">
        <v>5.8447123000000003</v>
      </c>
      <c r="J111" s="24">
        <v>5.6572575000000001</v>
      </c>
      <c r="K111" s="24">
        <v>4.9985657999999997</v>
      </c>
      <c r="L111" s="24">
        <v>4.4955904999999996</v>
      </c>
      <c r="M111" s="24">
        <v>4.3174201999999999</v>
      </c>
      <c r="N111" s="24">
        <v>5.3235586000000001</v>
      </c>
      <c r="O111" s="24">
        <v>6.3336895000000002</v>
      </c>
      <c r="P111" s="24">
        <v>7.1644755</v>
      </c>
      <c r="Q111" s="24">
        <v>6.6443048999999998</v>
      </c>
      <c r="R111" s="24">
        <v>6.4677670999999997</v>
      </c>
      <c r="S111" s="24">
        <v>7.6070558000000004</v>
      </c>
      <c r="T111" s="24">
        <v>7.1619412999999996</v>
      </c>
      <c r="U111" s="24">
        <v>7.3394905000000001</v>
      </c>
      <c r="V111" s="24">
        <v>7.9403956999999998</v>
      </c>
      <c r="W111" s="24">
        <v>12.379746000000001</v>
      </c>
      <c r="X111" s="24">
        <v>7.4648146999999998</v>
      </c>
      <c r="Y111" s="18" t="s">
        <v>46</v>
      </c>
    </row>
    <row r="112" spans="1:25" ht="14" x14ac:dyDescent="0.15">
      <c r="A112" s="21" t="s">
        <v>244</v>
      </c>
      <c r="B112" s="24">
        <v>2.0440654999999999</v>
      </c>
      <c r="C112" s="24">
        <v>1.9183946999999999</v>
      </c>
      <c r="D112" s="24">
        <v>2.0026831</v>
      </c>
      <c r="E112" s="24">
        <v>1.908247</v>
      </c>
      <c r="F112" s="24">
        <v>1.9768648</v>
      </c>
      <c r="G112" s="24">
        <v>2.7696508</v>
      </c>
      <c r="H112" s="24">
        <v>2.8555495999999998</v>
      </c>
      <c r="I112" s="24">
        <v>2.9306936000000001</v>
      </c>
      <c r="J112" s="24">
        <v>2.8762718999999999</v>
      </c>
      <c r="K112" s="24">
        <v>2.6848021000000002</v>
      </c>
      <c r="L112" s="24">
        <v>3.1587793999999998</v>
      </c>
      <c r="M112" s="24">
        <v>2.9007046000000001</v>
      </c>
      <c r="N112" s="24">
        <v>2.7786947</v>
      </c>
      <c r="O112" s="24">
        <v>2.8072294000000002</v>
      </c>
      <c r="P112" s="24">
        <v>2.7432335999999999</v>
      </c>
      <c r="Q112" s="24">
        <v>2.2400411</v>
      </c>
      <c r="R112" s="24">
        <v>1.546699</v>
      </c>
      <c r="S112" s="24">
        <v>2.6540037000000001</v>
      </c>
      <c r="T112" s="24">
        <v>2.3456442000000002</v>
      </c>
      <c r="U112" s="24">
        <v>2.1348587000000001</v>
      </c>
      <c r="V112" s="24">
        <v>2.0301779</v>
      </c>
      <c r="W112" s="24">
        <v>1.8757956</v>
      </c>
      <c r="X112" s="24">
        <v>1.7342171</v>
      </c>
      <c r="Y112" s="18" t="s">
        <v>46</v>
      </c>
    </row>
    <row r="113" spans="1:25" ht="14" x14ac:dyDescent="0.15">
      <c r="A113" s="21" t="s">
        <v>243</v>
      </c>
      <c r="B113" s="24">
        <v>8.9245246999999992</v>
      </c>
      <c r="C113" s="24">
        <v>9.0741574000000007</v>
      </c>
      <c r="D113" s="24">
        <v>9.9370642999999994</v>
      </c>
      <c r="E113" s="24">
        <v>10.370749500000001</v>
      </c>
      <c r="F113" s="24">
        <v>9.6530430999999997</v>
      </c>
      <c r="G113" s="24">
        <v>10.360393500000001</v>
      </c>
      <c r="H113" s="24">
        <v>9.6051563000000009</v>
      </c>
      <c r="I113" s="24">
        <v>9.3612158999999995</v>
      </c>
      <c r="J113" s="24">
        <v>8.8606020000000001</v>
      </c>
      <c r="K113" s="24">
        <v>8.2000002999999992</v>
      </c>
      <c r="L113" s="24">
        <v>7.9000050000000002</v>
      </c>
      <c r="M113" s="24">
        <v>7.9063653</v>
      </c>
      <c r="N113" s="24">
        <v>7.4552227999999996</v>
      </c>
      <c r="O113" s="24">
        <v>7.7161439999999999</v>
      </c>
      <c r="P113" s="24">
        <v>7.9321437000000001</v>
      </c>
      <c r="Q113" s="24">
        <v>7.9414707</v>
      </c>
      <c r="R113" s="24">
        <v>8.0565488999999992</v>
      </c>
      <c r="S113" s="24">
        <v>7.8569361999999998</v>
      </c>
      <c r="T113" s="24">
        <v>7.6471926000000003</v>
      </c>
      <c r="U113" s="24">
        <v>7.2156191999999999</v>
      </c>
      <c r="V113" s="24">
        <v>8.3311677</v>
      </c>
      <c r="W113" s="24">
        <v>7.7037392999999996</v>
      </c>
      <c r="X113" s="24">
        <v>7.2472799999999999</v>
      </c>
      <c r="Y113" s="18" t="s">
        <v>46</v>
      </c>
    </row>
    <row r="114" spans="1:25" ht="14" x14ac:dyDescent="0.15">
      <c r="A114" s="21" t="s">
        <v>242</v>
      </c>
      <c r="B114" s="24">
        <v>68.137158700000001</v>
      </c>
      <c r="C114" s="24">
        <v>67.245728200000002</v>
      </c>
      <c r="D114" s="24">
        <v>64.981065400000006</v>
      </c>
      <c r="E114" s="24">
        <v>61.656744400000001</v>
      </c>
      <c r="F114" s="24">
        <v>66.479156900000007</v>
      </c>
      <c r="G114" s="24">
        <v>57.796296099999999</v>
      </c>
      <c r="H114" s="24">
        <v>69.087719300000003</v>
      </c>
      <c r="I114" s="24">
        <v>65.843256199999999</v>
      </c>
      <c r="J114" s="24">
        <v>51.246920299999999</v>
      </c>
      <c r="K114" s="24">
        <v>53.4034555</v>
      </c>
      <c r="L114" s="24">
        <v>56.528880600000001</v>
      </c>
      <c r="M114" s="24">
        <v>49.087780000000002</v>
      </c>
      <c r="N114" s="24">
        <v>47.233431199999998</v>
      </c>
      <c r="O114" s="24">
        <v>42.092100500000001</v>
      </c>
      <c r="P114" s="24">
        <v>43.839844300000003</v>
      </c>
      <c r="Q114" s="24">
        <v>45.995981499999999</v>
      </c>
      <c r="R114" s="24">
        <v>36.060457499999998</v>
      </c>
      <c r="S114" s="24">
        <v>35.332594700000001</v>
      </c>
      <c r="T114" s="24">
        <v>37.252051100000003</v>
      </c>
      <c r="U114" s="24">
        <v>40.1349132</v>
      </c>
      <c r="V114" s="24">
        <v>35.848058299999998</v>
      </c>
      <c r="W114" s="24">
        <v>36.263921500000002</v>
      </c>
      <c r="X114" s="24">
        <v>35.783936199999999</v>
      </c>
      <c r="Y114" s="18" t="s">
        <v>46</v>
      </c>
    </row>
    <row r="115" spans="1:25" x14ac:dyDescent="0.15">
      <c r="A115" s="21" t="s">
        <v>230</v>
      </c>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row>
    <row r="116" spans="1:25" x14ac:dyDescent="0.15">
      <c r="A116" s="21" t="s">
        <v>29</v>
      </c>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row>
    <row r="117" spans="1:25" x14ac:dyDescent="0.15">
      <c r="A117" s="20" t="s">
        <v>241</v>
      </c>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row>
    <row r="118" spans="1:25" x14ac:dyDescent="0.15">
      <c r="A118" s="21" t="s">
        <v>240</v>
      </c>
      <c r="B118" s="24">
        <v>8.2007180999999996</v>
      </c>
      <c r="C118" s="24">
        <v>8.0809569999999997</v>
      </c>
      <c r="D118" s="24">
        <v>8.3497771000000007</v>
      </c>
      <c r="E118" s="24">
        <v>8.0181293999999994</v>
      </c>
      <c r="F118" s="24">
        <v>7.9822892999999997</v>
      </c>
      <c r="G118" s="24">
        <v>9.2907179000000006</v>
      </c>
      <c r="H118" s="24">
        <v>8.8704958000000005</v>
      </c>
      <c r="I118" s="24">
        <v>9.4388872999999993</v>
      </c>
      <c r="J118" s="24">
        <v>9.3756237999999996</v>
      </c>
      <c r="K118" s="24">
        <v>9.1930913000000007</v>
      </c>
      <c r="L118" s="24">
        <v>8.6985477000000007</v>
      </c>
      <c r="M118" s="24">
        <v>8.4006135999999998</v>
      </c>
      <c r="N118" s="24">
        <v>8.4052612999999994</v>
      </c>
      <c r="O118" s="24">
        <v>9.8283211999999995</v>
      </c>
      <c r="P118" s="24">
        <v>8.6932843000000002</v>
      </c>
      <c r="Q118" s="24">
        <v>8.4976407999999992</v>
      </c>
      <c r="R118" s="24">
        <v>8.4096297999999994</v>
      </c>
      <c r="S118" s="24">
        <v>9.4236679999999993</v>
      </c>
      <c r="T118" s="24">
        <v>8.0435057000000008</v>
      </c>
      <c r="U118" s="24">
        <v>8.6966654000000005</v>
      </c>
      <c r="V118" s="24">
        <v>10.7638701</v>
      </c>
      <c r="W118" s="24">
        <v>9.7147106999999995</v>
      </c>
      <c r="X118" s="24">
        <v>9.6570927999999991</v>
      </c>
      <c r="Y118" s="24">
        <v>8.9798837000000002</v>
      </c>
    </row>
    <row r="119" spans="1:25" x14ac:dyDescent="0.15">
      <c r="A119" s="21" t="s">
        <v>239</v>
      </c>
      <c r="B119" s="24">
        <v>9.4047148000000007</v>
      </c>
      <c r="C119" s="24">
        <v>9.4881761000000004</v>
      </c>
      <c r="D119" s="24">
        <v>9.1075040000000005</v>
      </c>
      <c r="E119" s="24">
        <v>8.7495369000000007</v>
      </c>
      <c r="F119" s="24">
        <v>8.0344487000000004</v>
      </c>
      <c r="G119" s="24">
        <v>9.3755670999999996</v>
      </c>
      <c r="H119" s="24">
        <v>8.6259148000000003</v>
      </c>
      <c r="I119" s="24">
        <v>9.1585924999999992</v>
      </c>
      <c r="J119" s="24">
        <v>8.9709362000000006</v>
      </c>
      <c r="K119" s="24">
        <v>8.8777430000000006</v>
      </c>
      <c r="L119" s="24">
        <v>8.4879388999999996</v>
      </c>
      <c r="M119" s="24">
        <v>8.4663807000000002</v>
      </c>
      <c r="N119" s="24">
        <v>8.5086008999999994</v>
      </c>
      <c r="O119" s="24">
        <v>10.561519000000001</v>
      </c>
      <c r="P119" s="24">
        <v>9.722505</v>
      </c>
      <c r="Q119" s="24">
        <v>9.3311741000000001</v>
      </c>
      <c r="R119" s="24">
        <v>9.1435055999999992</v>
      </c>
      <c r="S119" s="24">
        <v>10.392281799999999</v>
      </c>
      <c r="T119" s="24">
        <v>9.1075099999999996</v>
      </c>
      <c r="U119" s="24">
        <v>9.4131912999999994</v>
      </c>
      <c r="V119" s="24">
        <v>10.3957698</v>
      </c>
      <c r="W119" s="24">
        <v>11.029301999999999</v>
      </c>
      <c r="X119" s="24">
        <v>10.9134049</v>
      </c>
      <c r="Y119" s="24">
        <v>9.9622034999999993</v>
      </c>
    </row>
    <row r="120" spans="1:25" x14ac:dyDescent="0.15">
      <c r="A120" s="21" t="s">
        <v>238</v>
      </c>
      <c r="B120" s="24">
        <v>1.7684765</v>
      </c>
      <c r="C120" s="24">
        <v>1.6437337000000001</v>
      </c>
      <c r="D120" s="24">
        <v>1.5016186</v>
      </c>
      <c r="E120" s="24">
        <v>1.3262476999999999</v>
      </c>
      <c r="F120" s="24">
        <v>1.1982097</v>
      </c>
      <c r="G120" s="24">
        <v>1.3994930000000001</v>
      </c>
      <c r="H120" s="24">
        <v>1.3178657</v>
      </c>
      <c r="I120" s="24">
        <v>1.4055797000000001</v>
      </c>
      <c r="J120" s="24">
        <v>1.3538053000000001</v>
      </c>
      <c r="K120" s="24">
        <v>1.3894013999999999</v>
      </c>
      <c r="L120" s="24">
        <v>1.279002</v>
      </c>
      <c r="M120" s="24">
        <v>1.2761795</v>
      </c>
      <c r="N120" s="24">
        <v>1.2861654</v>
      </c>
      <c r="O120" s="24">
        <v>1.4943683999999999</v>
      </c>
      <c r="P120" s="24">
        <v>1.3885073000000001</v>
      </c>
      <c r="Q120" s="24">
        <v>1.3000824</v>
      </c>
      <c r="R120" s="24">
        <v>1.3674712</v>
      </c>
      <c r="S120" s="24">
        <v>1.6450492000000001</v>
      </c>
      <c r="T120" s="24">
        <v>1.5498193</v>
      </c>
      <c r="U120" s="24">
        <v>1.7349935000000001</v>
      </c>
      <c r="V120" s="24">
        <v>1.7867202</v>
      </c>
      <c r="W120" s="24">
        <v>1.6182774</v>
      </c>
      <c r="X120" s="24">
        <v>1.9225943999999999</v>
      </c>
      <c r="Y120" s="24">
        <v>1.4276374999999999</v>
      </c>
    </row>
    <row r="121" spans="1:25" x14ac:dyDescent="0.15">
      <c r="A121" s="21" t="s">
        <v>237</v>
      </c>
      <c r="B121" s="24">
        <v>19.373909399999999</v>
      </c>
      <c r="C121" s="24">
        <v>19.2128668</v>
      </c>
      <c r="D121" s="24">
        <v>18.9588997</v>
      </c>
      <c r="E121" s="24">
        <v>18.093914000000002</v>
      </c>
      <c r="F121" s="24">
        <v>17.2149477</v>
      </c>
      <c r="G121" s="24">
        <v>20.065778000000002</v>
      </c>
      <c r="H121" s="24">
        <v>18.8142763</v>
      </c>
      <c r="I121" s="24">
        <v>20.003059499999999</v>
      </c>
      <c r="J121" s="24">
        <v>19.700365300000001</v>
      </c>
      <c r="K121" s="24">
        <v>19.460235699999998</v>
      </c>
      <c r="L121" s="24">
        <v>18.4654886</v>
      </c>
      <c r="M121" s="24">
        <v>18.1431738</v>
      </c>
      <c r="N121" s="24">
        <v>18.200027599999999</v>
      </c>
      <c r="O121" s="24">
        <v>21.884208600000001</v>
      </c>
      <c r="P121" s="24">
        <v>19.804296600000001</v>
      </c>
      <c r="Q121" s="24">
        <v>19.128897299999998</v>
      </c>
      <c r="R121" s="24">
        <v>18.920606599999999</v>
      </c>
      <c r="S121" s="24">
        <v>21.460999000000001</v>
      </c>
      <c r="T121" s="24">
        <v>18.700835000000001</v>
      </c>
      <c r="U121" s="24">
        <v>19.8448502</v>
      </c>
      <c r="V121" s="24">
        <v>22.9463601</v>
      </c>
      <c r="W121" s="24">
        <v>22.362290099999999</v>
      </c>
      <c r="X121" s="24">
        <v>22.493092099999998</v>
      </c>
      <c r="Y121" s="24">
        <v>20.369724699999999</v>
      </c>
    </row>
    <row r="122" spans="1:25" x14ac:dyDescent="0.15">
      <c r="A122" s="21" t="s">
        <v>29</v>
      </c>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row>
    <row r="123" spans="1:25" x14ac:dyDescent="0.15">
      <c r="A123" s="20" t="s">
        <v>236</v>
      </c>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row>
    <row r="124" spans="1:25" ht="14" x14ac:dyDescent="0.15">
      <c r="A124" s="21" t="s">
        <v>235</v>
      </c>
      <c r="B124" s="18" t="s">
        <v>46</v>
      </c>
      <c r="C124" s="24">
        <v>6.7867955999999996</v>
      </c>
      <c r="D124" s="24">
        <v>10.854167199999999</v>
      </c>
      <c r="E124" s="24">
        <v>10.9390055</v>
      </c>
      <c r="F124" s="24">
        <v>12.6681299</v>
      </c>
      <c r="G124" s="24">
        <v>10.522132900000001</v>
      </c>
      <c r="H124" s="24">
        <v>5.0008350999999998</v>
      </c>
      <c r="I124" s="24">
        <v>11.2578531</v>
      </c>
      <c r="J124" s="24">
        <v>0.99783949999999999</v>
      </c>
      <c r="K124" s="24">
        <v>1.7154335999999999</v>
      </c>
      <c r="L124" s="24">
        <v>1.7499024999999999</v>
      </c>
      <c r="M124" s="24">
        <v>1.5985088999999999</v>
      </c>
      <c r="N124" s="24">
        <v>2.0539679999999998</v>
      </c>
      <c r="O124" s="24">
        <v>1.7337233999999999</v>
      </c>
      <c r="P124" s="24">
        <v>1.8423805</v>
      </c>
      <c r="Q124" s="24">
        <v>1.6301433000000001</v>
      </c>
      <c r="R124" s="24">
        <v>1.6191481000000001</v>
      </c>
      <c r="S124" s="24">
        <v>1.5665009999999999</v>
      </c>
      <c r="T124" s="24">
        <v>1.6795884999999999</v>
      </c>
      <c r="U124" s="24">
        <v>1.9026361000000001</v>
      </c>
      <c r="V124" s="24">
        <v>1.4444475999999999</v>
      </c>
      <c r="W124" s="24">
        <v>1.3576684000000001</v>
      </c>
      <c r="X124" s="24">
        <v>1.3741703000000001</v>
      </c>
      <c r="Y124" s="24">
        <v>1.1478968000000001</v>
      </c>
    </row>
    <row r="125" spans="1:25" ht="14" x14ac:dyDescent="0.15">
      <c r="A125" s="21" t="s">
        <v>234</v>
      </c>
      <c r="B125" s="18" t="s">
        <v>46</v>
      </c>
      <c r="C125" s="24">
        <v>8.7988014000000003</v>
      </c>
      <c r="D125" s="24">
        <v>8.2452159999999992</v>
      </c>
      <c r="E125" s="24">
        <v>8.2525192999999994</v>
      </c>
      <c r="F125" s="24">
        <v>8.7042394999999999</v>
      </c>
      <c r="G125" s="24">
        <v>7.7024926000000002</v>
      </c>
      <c r="H125" s="24">
        <v>8.5474247999999999</v>
      </c>
      <c r="I125" s="24">
        <v>7.6938179</v>
      </c>
      <c r="J125" s="24">
        <v>7.0456931999999997</v>
      </c>
      <c r="K125" s="24">
        <v>6.5854853000000002</v>
      </c>
      <c r="L125" s="24">
        <v>6.3238865000000004</v>
      </c>
      <c r="M125" s="24">
        <v>6.4098357000000004</v>
      </c>
      <c r="N125" s="24">
        <v>7.6376771999999997</v>
      </c>
      <c r="O125" s="24">
        <v>7.3463836000000002</v>
      </c>
      <c r="P125" s="24">
        <v>6.7960256000000001</v>
      </c>
      <c r="Q125" s="24">
        <v>6.1092098999999997</v>
      </c>
      <c r="R125" s="24">
        <v>5.9147645999999998</v>
      </c>
      <c r="S125" s="24">
        <v>5.6758671999999999</v>
      </c>
      <c r="T125" s="24">
        <v>5.3325484000000003</v>
      </c>
      <c r="U125" s="24">
        <v>5.4727100000000002</v>
      </c>
      <c r="V125" s="24">
        <v>5.2584223999999997</v>
      </c>
      <c r="W125" s="24">
        <v>5.6757645999999999</v>
      </c>
      <c r="X125" s="24">
        <v>5.7386948000000002</v>
      </c>
      <c r="Y125" s="24">
        <v>5.4967129000000003</v>
      </c>
    </row>
    <row r="126" spans="1:25" ht="14" x14ac:dyDescent="0.15">
      <c r="A126" s="21" t="s">
        <v>233</v>
      </c>
      <c r="B126" s="18" t="s">
        <v>46</v>
      </c>
      <c r="C126" s="24">
        <v>17.393385200000001</v>
      </c>
      <c r="D126" s="24">
        <v>16.408632600000001</v>
      </c>
      <c r="E126" s="24">
        <v>16.274797800000002</v>
      </c>
      <c r="F126" s="24">
        <v>14.5266138</v>
      </c>
      <c r="G126" s="24">
        <v>20.8045422</v>
      </c>
      <c r="H126" s="24">
        <v>19.4334022</v>
      </c>
      <c r="I126" s="24">
        <v>17.247685100000002</v>
      </c>
      <c r="J126" s="24">
        <v>16.296174600000001</v>
      </c>
      <c r="K126" s="24">
        <v>16.871328900000002</v>
      </c>
      <c r="L126" s="24">
        <v>16.7233315</v>
      </c>
      <c r="M126" s="24">
        <v>14.796626699999999</v>
      </c>
      <c r="N126" s="24">
        <v>14.400513200000001</v>
      </c>
      <c r="O126" s="24">
        <v>16.860736299999999</v>
      </c>
      <c r="P126" s="24">
        <v>13.5111407</v>
      </c>
      <c r="Q126" s="24">
        <v>14.116134600000001</v>
      </c>
      <c r="R126" s="24">
        <v>26.778972700000001</v>
      </c>
      <c r="S126" s="24">
        <v>17.133458999999998</v>
      </c>
      <c r="T126" s="24">
        <v>23.1413479</v>
      </c>
      <c r="U126" s="24">
        <v>17.600786800000002</v>
      </c>
      <c r="V126" s="24">
        <v>13.960925400000001</v>
      </c>
      <c r="W126" s="24">
        <v>13.439163300000001</v>
      </c>
      <c r="X126" s="24">
        <v>13.037890600000001</v>
      </c>
      <c r="Y126" s="24">
        <v>13.8869539</v>
      </c>
    </row>
    <row r="127" spans="1:25" ht="14" x14ac:dyDescent="0.15">
      <c r="A127" s="21" t="s">
        <v>232</v>
      </c>
      <c r="B127" s="18" t="s">
        <v>46</v>
      </c>
      <c r="C127" s="24">
        <v>7.9053585999999996</v>
      </c>
      <c r="D127" s="24">
        <v>7.4601141000000002</v>
      </c>
      <c r="E127" s="24">
        <v>8.6495190999999991</v>
      </c>
      <c r="F127" s="24">
        <v>9.3226600000000008</v>
      </c>
      <c r="G127" s="24">
        <v>11.660659900000001</v>
      </c>
      <c r="H127" s="24">
        <v>9.1249573999999996</v>
      </c>
      <c r="I127" s="24">
        <v>8.9943732999999995</v>
      </c>
      <c r="J127" s="24">
        <v>9.7406471999999997</v>
      </c>
      <c r="K127" s="24">
        <v>8.5798342999999999</v>
      </c>
      <c r="L127" s="24">
        <v>8.5607188000000001</v>
      </c>
      <c r="M127" s="24">
        <v>6.7804469000000003</v>
      </c>
      <c r="N127" s="24">
        <v>6.8894142</v>
      </c>
      <c r="O127" s="24">
        <v>6.9572377999999997</v>
      </c>
      <c r="P127" s="24">
        <v>5.7720668000000002</v>
      </c>
      <c r="Q127" s="24">
        <v>4.8467681999999996</v>
      </c>
      <c r="R127" s="24">
        <v>6.2215854999999998</v>
      </c>
      <c r="S127" s="24">
        <v>6.4646847999999997</v>
      </c>
      <c r="T127" s="24">
        <v>5.5618072999999999</v>
      </c>
      <c r="U127" s="24">
        <v>5.9428919000000002</v>
      </c>
      <c r="V127" s="24">
        <v>6.2186310000000002</v>
      </c>
      <c r="W127" s="24">
        <v>6.0581823999999997</v>
      </c>
      <c r="X127" s="24">
        <v>5.0528735999999999</v>
      </c>
      <c r="Y127" s="24">
        <v>5.9181318000000003</v>
      </c>
    </row>
    <row r="128" spans="1:25" ht="14" x14ac:dyDescent="0.15">
      <c r="A128" s="21" t="s">
        <v>231</v>
      </c>
      <c r="B128" s="18" t="s">
        <v>46</v>
      </c>
      <c r="C128" s="24">
        <v>8.6515737000000001</v>
      </c>
      <c r="D128" s="24">
        <v>8.1281079999999992</v>
      </c>
      <c r="E128" s="24">
        <v>8.5115812999999996</v>
      </c>
      <c r="F128" s="24">
        <v>8.9905731000000007</v>
      </c>
      <c r="G128" s="24">
        <v>9.1060060000000007</v>
      </c>
      <c r="H128" s="24">
        <v>8.8364329000000001</v>
      </c>
      <c r="I128" s="24">
        <v>8.1750699999999998</v>
      </c>
      <c r="J128" s="24">
        <v>7.8939208000000001</v>
      </c>
      <c r="K128" s="24">
        <v>7.2299962999999998</v>
      </c>
      <c r="L128" s="24">
        <v>7.0371420999999996</v>
      </c>
      <c r="M128" s="24">
        <v>6.5691924000000004</v>
      </c>
      <c r="N128" s="24">
        <v>7.4549361000000003</v>
      </c>
      <c r="O128" s="24">
        <v>7.2748457999999996</v>
      </c>
      <c r="P128" s="24">
        <v>6.5041646000000002</v>
      </c>
      <c r="Q128" s="24">
        <v>5.7454429999999999</v>
      </c>
      <c r="R128" s="24">
        <v>6.0746066000000001</v>
      </c>
      <c r="S128" s="24">
        <v>5.9483664000000003</v>
      </c>
      <c r="T128" s="24">
        <v>5.4479673000000002</v>
      </c>
      <c r="U128" s="24">
        <v>5.6456752999999997</v>
      </c>
      <c r="V128" s="24">
        <v>5.5788329000000001</v>
      </c>
      <c r="W128" s="24">
        <v>5.8161000999999999</v>
      </c>
      <c r="X128" s="24">
        <v>5.5166149000000004</v>
      </c>
      <c r="Y128" s="24">
        <v>5.6630906000000003</v>
      </c>
    </row>
    <row r="129" spans="1:25" ht="14" x14ac:dyDescent="0.15">
      <c r="A129" s="21" t="s">
        <v>230</v>
      </c>
      <c r="B129" s="24">
        <v>19.8125097</v>
      </c>
      <c r="C129" s="24">
        <v>18.820655299999999</v>
      </c>
      <c r="D129" s="24">
        <v>19.560282699999998</v>
      </c>
      <c r="E129" s="24">
        <v>20.776350499999999</v>
      </c>
      <c r="F129" s="24">
        <v>22.3003903</v>
      </c>
      <c r="G129" s="24">
        <v>23.643031000000001</v>
      </c>
      <c r="H129" s="24">
        <v>21.518567999999998</v>
      </c>
      <c r="I129" s="24">
        <v>20.951088500000001</v>
      </c>
      <c r="J129" s="24">
        <v>19.808020500000001</v>
      </c>
      <c r="K129" s="24">
        <v>18.696472</v>
      </c>
      <c r="L129" s="24">
        <v>14.616326300000001</v>
      </c>
      <c r="M129" s="24">
        <v>13.9245939</v>
      </c>
      <c r="N129" s="24">
        <v>13.060381100000001</v>
      </c>
      <c r="O129" s="24">
        <v>11.891062</v>
      </c>
      <c r="P129" s="24">
        <v>11.4029764</v>
      </c>
      <c r="Q129" s="24">
        <v>11.9415016</v>
      </c>
      <c r="R129" s="24">
        <v>11.7283075</v>
      </c>
      <c r="S129" s="24">
        <v>11.348994599999999</v>
      </c>
      <c r="T129" s="24">
        <v>10.9110873</v>
      </c>
      <c r="U129" s="24">
        <v>12.8743473</v>
      </c>
      <c r="V129" s="24">
        <v>13.102412299999999</v>
      </c>
      <c r="W129" s="24">
        <v>14.292122600000001</v>
      </c>
      <c r="X129" s="24">
        <v>11.1327707</v>
      </c>
      <c r="Y129" s="18" t="s">
        <v>46</v>
      </c>
    </row>
    <row r="130" spans="1:25" x14ac:dyDescent="0.15">
      <c r="A130" s="17"/>
    </row>
    <row r="133" spans="1:25" ht="15" x14ac:dyDescent="0.2">
      <c r="A133" s="25" t="s">
        <v>470</v>
      </c>
      <c r="B133" s="25" t="s">
        <v>471</v>
      </c>
    </row>
    <row r="134" spans="1:25" ht="15" x14ac:dyDescent="0.2">
      <c r="A134" s="2" t="s">
        <v>499</v>
      </c>
      <c r="B134" s="26" t="s">
        <v>500</v>
      </c>
    </row>
    <row r="135" spans="1:25" ht="15" x14ac:dyDescent="0.2">
      <c r="A135" s="2"/>
      <c r="B135" s="26"/>
    </row>
    <row r="136" spans="1:25" ht="15" x14ac:dyDescent="0.2">
      <c r="A136" s="2"/>
      <c r="B136" s="26" t="s">
        <v>888</v>
      </c>
    </row>
    <row r="137" spans="1:25" ht="15" x14ac:dyDescent="0.2">
      <c r="A137" s="2" t="s">
        <v>522</v>
      </c>
      <c r="B137" s="26" t="s">
        <v>523</v>
      </c>
    </row>
    <row r="138" spans="1:25" ht="15" x14ac:dyDescent="0.2">
      <c r="A138" s="2"/>
      <c r="B138" s="26"/>
    </row>
    <row r="139" spans="1:25" ht="15" x14ac:dyDescent="0.2">
      <c r="A139" s="2"/>
      <c r="B139" s="26" t="s">
        <v>889</v>
      </c>
    </row>
    <row r="140" spans="1:25" ht="15" x14ac:dyDescent="0.2">
      <c r="A140" s="2" t="s">
        <v>890</v>
      </c>
      <c r="B140" s="26" t="s">
        <v>891</v>
      </c>
    </row>
    <row r="141" spans="1:25" ht="15" x14ac:dyDescent="0.2">
      <c r="A141" s="2"/>
      <c r="B141" s="26"/>
    </row>
    <row r="142" spans="1:25" ht="15" x14ac:dyDescent="0.2">
      <c r="A142" s="2"/>
      <c r="B142" s="26" t="s">
        <v>892</v>
      </c>
    </row>
    <row r="143" spans="1:25" ht="15" x14ac:dyDescent="0.2">
      <c r="A143" s="2" t="s">
        <v>893</v>
      </c>
      <c r="B143" s="26" t="s">
        <v>476</v>
      </c>
    </row>
    <row r="144" spans="1:25" ht="15" x14ac:dyDescent="0.2">
      <c r="A144" s="2"/>
      <c r="B144" s="26"/>
    </row>
    <row r="145" spans="1:2" ht="15" x14ac:dyDescent="0.2">
      <c r="A145" s="2"/>
      <c r="B145" s="26" t="s">
        <v>894</v>
      </c>
    </row>
    <row r="146" spans="1:2" ht="15" x14ac:dyDescent="0.2">
      <c r="A146" s="2" t="s">
        <v>895</v>
      </c>
      <c r="B146" s="26" t="s">
        <v>476</v>
      </c>
    </row>
    <row r="147" spans="1:2" ht="15" x14ac:dyDescent="0.2">
      <c r="A147" s="2"/>
      <c r="B147" s="26"/>
    </row>
    <row r="148" spans="1:2" ht="15" x14ac:dyDescent="0.2">
      <c r="A148" s="2"/>
      <c r="B148" s="26" t="s">
        <v>896</v>
      </c>
    </row>
    <row r="149" spans="1:2" ht="15" x14ac:dyDescent="0.2">
      <c r="A149" s="2" t="s">
        <v>897</v>
      </c>
      <c r="B149" s="26" t="s">
        <v>898</v>
      </c>
    </row>
    <row r="150" spans="1:2" ht="15" x14ac:dyDescent="0.2">
      <c r="A150" s="2"/>
      <c r="B150" s="26"/>
    </row>
    <row r="151" spans="1:2" ht="15" x14ac:dyDescent="0.2">
      <c r="A151" s="2"/>
      <c r="B151" s="26" t="s">
        <v>899</v>
      </c>
    </row>
    <row r="152" spans="1:2" ht="15" x14ac:dyDescent="0.2">
      <c r="A152" s="2" t="s">
        <v>900</v>
      </c>
      <c r="B152" s="26" t="s">
        <v>901</v>
      </c>
    </row>
    <row r="153" spans="1:2" ht="15" x14ac:dyDescent="0.2">
      <c r="A153" s="2"/>
      <c r="B153" s="26"/>
    </row>
    <row r="154" spans="1:2" ht="15" x14ac:dyDescent="0.2">
      <c r="A154" s="2"/>
      <c r="B154" s="26" t="s">
        <v>902</v>
      </c>
    </row>
    <row r="155" spans="1:2" ht="15" x14ac:dyDescent="0.2">
      <c r="A155" s="2" t="s">
        <v>903</v>
      </c>
      <c r="B155" s="26" t="s">
        <v>904</v>
      </c>
    </row>
    <row r="156" spans="1:2" ht="15" x14ac:dyDescent="0.2">
      <c r="A156" s="2"/>
      <c r="B156" s="26"/>
    </row>
    <row r="157" spans="1:2" ht="15" x14ac:dyDescent="0.2">
      <c r="A157" s="2"/>
      <c r="B157" s="26" t="s">
        <v>905</v>
      </c>
    </row>
    <row r="158" spans="1:2" ht="15" x14ac:dyDescent="0.2">
      <c r="A158" s="2" t="s">
        <v>906</v>
      </c>
      <c r="B158" s="26" t="s">
        <v>536</v>
      </c>
    </row>
    <row r="159" spans="1:2" ht="15" x14ac:dyDescent="0.2">
      <c r="A159" s="2"/>
      <c r="B159" s="26"/>
    </row>
    <row r="160" spans="1:2" ht="15" x14ac:dyDescent="0.2">
      <c r="A160" s="2"/>
      <c r="B160" s="26" t="s">
        <v>907</v>
      </c>
    </row>
    <row r="161" spans="1:2" ht="15" x14ac:dyDescent="0.2">
      <c r="A161" s="2" t="s">
        <v>908</v>
      </c>
      <c r="B161" s="26" t="s">
        <v>476</v>
      </c>
    </row>
    <row r="162" spans="1:2" ht="15" x14ac:dyDescent="0.2">
      <c r="A162" s="2"/>
      <c r="B162" s="26"/>
    </row>
    <row r="163" spans="1:2" ht="15" x14ac:dyDescent="0.2">
      <c r="A163" s="2"/>
      <c r="B163" s="26" t="s">
        <v>909</v>
      </c>
    </row>
    <row r="164" spans="1:2" ht="15" x14ac:dyDescent="0.2">
      <c r="A164" s="2" t="s">
        <v>910</v>
      </c>
      <c r="B164" s="26" t="s">
        <v>476</v>
      </c>
    </row>
    <row r="165" spans="1:2" ht="15" x14ac:dyDescent="0.2">
      <c r="A165" s="2"/>
      <c r="B165" s="26"/>
    </row>
    <row r="166" spans="1:2" ht="15" x14ac:dyDescent="0.2">
      <c r="A166" s="2"/>
      <c r="B166" s="26" t="s">
        <v>911</v>
      </c>
    </row>
    <row r="167" spans="1:2" ht="15" x14ac:dyDescent="0.2">
      <c r="A167" s="2" t="s">
        <v>912</v>
      </c>
      <c r="B167" s="26" t="s">
        <v>476</v>
      </c>
    </row>
    <row r="168" spans="1:2" ht="15" x14ac:dyDescent="0.2">
      <c r="A168" s="2"/>
      <c r="B168" s="26"/>
    </row>
    <row r="169" spans="1:2" ht="15" x14ac:dyDescent="0.2">
      <c r="A169" s="2"/>
      <c r="B169" s="26" t="s">
        <v>913</v>
      </c>
    </row>
    <row r="170" spans="1:2" ht="15" x14ac:dyDescent="0.2">
      <c r="A170" s="2" t="s">
        <v>268</v>
      </c>
      <c r="B170" s="26" t="s">
        <v>914</v>
      </c>
    </row>
    <row r="171" spans="1:2" ht="15" x14ac:dyDescent="0.2">
      <c r="A171" s="2"/>
      <c r="B171" s="26"/>
    </row>
    <row r="172" spans="1:2" ht="15" x14ac:dyDescent="0.2">
      <c r="A172" s="2"/>
      <c r="B172" s="26" t="s">
        <v>915</v>
      </c>
    </row>
    <row r="173" spans="1:2" ht="15" x14ac:dyDescent="0.2">
      <c r="A173" s="2" t="s">
        <v>272</v>
      </c>
      <c r="B173" s="26" t="s">
        <v>916</v>
      </c>
    </row>
    <row r="174" spans="1:2" ht="15" x14ac:dyDescent="0.2">
      <c r="A174" s="2"/>
      <c r="B174" s="26"/>
    </row>
    <row r="175" spans="1:2" ht="15" x14ac:dyDescent="0.2">
      <c r="A175" s="2"/>
      <c r="B175" s="26" t="s">
        <v>917</v>
      </c>
    </row>
    <row r="176" spans="1:2" ht="15" x14ac:dyDescent="0.2">
      <c r="A176" s="2" t="s">
        <v>271</v>
      </c>
      <c r="B176" s="26" t="s">
        <v>918</v>
      </c>
    </row>
    <row r="177" spans="1:2" ht="15" x14ac:dyDescent="0.2">
      <c r="A177" s="2"/>
      <c r="B177" s="26"/>
    </row>
    <row r="178" spans="1:2" ht="15" x14ac:dyDescent="0.2">
      <c r="A178" s="2"/>
      <c r="B178" s="26" t="s">
        <v>919</v>
      </c>
    </row>
    <row r="179" spans="1:2" ht="15" x14ac:dyDescent="0.2">
      <c r="A179" s="2" t="s">
        <v>269</v>
      </c>
      <c r="B179" s="26" t="s">
        <v>550</v>
      </c>
    </row>
    <row r="180" spans="1:2" ht="15" x14ac:dyDescent="0.2">
      <c r="A180" s="2"/>
      <c r="B180" s="26"/>
    </row>
    <row r="181" spans="1:2" ht="15" x14ac:dyDescent="0.2">
      <c r="A181" s="2"/>
      <c r="B181" s="26" t="s">
        <v>920</v>
      </c>
    </row>
    <row r="182" spans="1:2" ht="15" x14ac:dyDescent="0.2">
      <c r="A182" s="2" t="s">
        <v>270</v>
      </c>
      <c r="B182" s="26" t="s">
        <v>921</v>
      </c>
    </row>
    <row r="183" spans="1:2" ht="15" x14ac:dyDescent="0.2">
      <c r="A183" s="2"/>
      <c r="B183" s="26"/>
    </row>
    <row r="184" spans="1:2" ht="15" x14ac:dyDescent="0.2">
      <c r="A184" s="2"/>
      <c r="B184" s="26" t="s">
        <v>922</v>
      </c>
    </row>
    <row r="185" spans="1:2" ht="15" x14ac:dyDescent="0.2">
      <c r="A185" s="2" t="s">
        <v>923</v>
      </c>
      <c r="B185" s="26" t="s">
        <v>476</v>
      </c>
    </row>
    <row r="186" spans="1:2" ht="15" x14ac:dyDescent="0.2">
      <c r="A186" s="2"/>
      <c r="B186" s="26"/>
    </row>
    <row r="187" spans="1:2" ht="15" x14ac:dyDescent="0.2">
      <c r="A187" s="2"/>
      <c r="B187" s="26" t="s">
        <v>924</v>
      </c>
    </row>
    <row r="188" spans="1:2" ht="15" x14ac:dyDescent="0.2">
      <c r="A188" s="2" t="s">
        <v>925</v>
      </c>
      <c r="B188" s="26" t="s">
        <v>476</v>
      </c>
    </row>
    <row r="189" spans="1:2" ht="15" x14ac:dyDescent="0.2">
      <c r="A189" s="2"/>
      <c r="B189" s="26"/>
    </row>
    <row r="190" spans="1:2" ht="15" x14ac:dyDescent="0.2">
      <c r="A190" s="2"/>
      <c r="B190" s="26" t="s">
        <v>926</v>
      </c>
    </row>
    <row r="191" spans="1:2" ht="15" x14ac:dyDescent="0.2">
      <c r="A191" s="2" t="s">
        <v>927</v>
      </c>
      <c r="B191" s="26" t="s">
        <v>891</v>
      </c>
    </row>
    <row r="192" spans="1:2" ht="15" x14ac:dyDescent="0.2">
      <c r="A192" s="2"/>
      <c r="B192" s="26"/>
    </row>
    <row r="193" spans="1:2" ht="15" x14ac:dyDescent="0.2">
      <c r="A193" s="2"/>
      <c r="B193" s="26" t="s">
        <v>928</v>
      </c>
    </row>
    <row r="194" spans="1:2" ht="15" x14ac:dyDescent="0.2">
      <c r="A194" s="2" t="s">
        <v>929</v>
      </c>
      <c r="B194" s="26" t="s">
        <v>476</v>
      </c>
    </row>
    <row r="195" spans="1:2" ht="15" x14ac:dyDescent="0.2">
      <c r="A195" s="2"/>
      <c r="B195" s="26"/>
    </row>
    <row r="196" spans="1:2" ht="15" x14ac:dyDescent="0.2">
      <c r="A196" s="2"/>
      <c r="B196" s="26" t="s">
        <v>477</v>
      </c>
    </row>
    <row r="197" spans="1:2" ht="15" x14ac:dyDescent="0.2">
      <c r="A197" s="2" t="s">
        <v>930</v>
      </c>
      <c r="B197" s="26" t="s">
        <v>476</v>
      </c>
    </row>
    <row r="198" spans="1:2" ht="15" x14ac:dyDescent="0.2">
      <c r="A198" s="2"/>
      <c r="B198" s="26"/>
    </row>
    <row r="199" spans="1:2" ht="15" x14ac:dyDescent="0.2">
      <c r="A199" s="2"/>
      <c r="B199" s="26" t="s">
        <v>495</v>
      </c>
    </row>
    <row r="200" spans="1:2" ht="15" x14ac:dyDescent="0.2">
      <c r="A200" s="2" t="s">
        <v>931</v>
      </c>
      <c r="B200" s="26" t="s">
        <v>476</v>
      </c>
    </row>
    <row r="201" spans="1:2" ht="15" x14ac:dyDescent="0.2">
      <c r="A201" s="2"/>
      <c r="B201" s="26"/>
    </row>
    <row r="202" spans="1:2" ht="15" x14ac:dyDescent="0.2">
      <c r="A202" s="2"/>
      <c r="B202" s="26" t="s">
        <v>529</v>
      </c>
    </row>
    <row r="203" spans="1:2" ht="15" x14ac:dyDescent="0.2">
      <c r="A203" s="2" t="s">
        <v>932</v>
      </c>
      <c r="B203" s="26" t="s">
        <v>476</v>
      </c>
    </row>
    <row r="204" spans="1:2" ht="15" x14ac:dyDescent="0.2">
      <c r="A204" s="2"/>
      <c r="B204" s="26"/>
    </row>
    <row r="205" spans="1:2" ht="15" x14ac:dyDescent="0.2">
      <c r="A205" s="2"/>
      <c r="B205" s="26" t="s">
        <v>574</v>
      </c>
    </row>
    <row r="206" spans="1:2" ht="15" x14ac:dyDescent="0.2">
      <c r="A206" s="2" t="s">
        <v>933</v>
      </c>
      <c r="B206" s="26" t="s">
        <v>476</v>
      </c>
    </row>
    <row r="207" spans="1:2" ht="15" x14ac:dyDescent="0.2">
      <c r="A207" s="2"/>
      <c r="B207" s="26"/>
    </row>
    <row r="208" spans="1:2" ht="15" x14ac:dyDescent="0.2">
      <c r="A208" s="2"/>
      <c r="B208" s="26" t="s">
        <v>601</v>
      </c>
    </row>
    <row r="209" spans="1:2" ht="15" x14ac:dyDescent="0.2">
      <c r="A209" s="2" t="s">
        <v>934</v>
      </c>
      <c r="B209" s="26" t="s">
        <v>935</v>
      </c>
    </row>
    <row r="210" spans="1:2" ht="15" x14ac:dyDescent="0.2">
      <c r="A210" s="2"/>
      <c r="B210" s="26"/>
    </row>
    <row r="211" spans="1:2" ht="15" x14ac:dyDescent="0.2">
      <c r="A211" s="2"/>
      <c r="B211" s="26" t="s">
        <v>936</v>
      </c>
    </row>
    <row r="212" spans="1:2" ht="15" x14ac:dyDescent="0.2">
      <c r="A212" s="2" t="s">
        <v>937</v>
      </c>
      <c r="B212" s="26" t="s">
        <v>935</v>
      </c>
    </row>
    <row r="213" spans="1:2" ht="15" x14ac:dyDescent="0.2">
      <c r="A213" s="2"/>
      <c r="B213" s="26"/>
    </row>
    <row r="214" spans="1:2" ht="15" x14ac:dyDescent="0.2">
      <c r="A214" s="2"/>
      <c r="B214" s="26" t="s">
        <v>938</v>
      </c>
    </row>
    <row r="215" spans="1:2" ht="15" x14ac:dyDescent="0.2">
      <c r="A215" s="2" t="s">
        <v>939</v>
      </c>
      <c r="B215" s="26" t="s">
        <v>550</v>
      </c>
    </row>
    <row r="216" spans="1:2" ht="15" x14ac:dyDescent="0.2">
      <c r="A216" s="2"/>
      <c r="B216" s="26"/>
    </row>
    <row r="217" spans="1:2" ht="15" x14ac:dyDescent="0.2">
      <c r="A217" s="2"/>
      <c r="B217" s="26" t="s">
        <v>940</v>
      </c>
    </row>
    <row r="218" spans="1:2" ht="15" x14ac:dyDescent="0.2">
      <c r="A218" s="2" t="s">
        <v>258</v>
      </c>
      <c r="B218" s="26" t="s">
        <v>618</v>
      </c>
    </row>
    <row r="219" spans="1:2" ht="15" x14ac:dyDescent="0.2">
      <c r="A219" s="2"/>
      <c r="B219" s="26"/>
    </row>
    <row r="220" spans="1:2" ht="15" x14ac:dyDescent="0.2">
      <c r="A220" s="2"/>
      <c r="B220" s="26" t="s">
        <v>941</v>
      </c>
    </row>
    <row r="221" spans="1:2" ht="15" x14ac:dyDescent="0.2">
      <c r="A221" s="2" t="s">
        <v>942</v>
      </c>
      <c r="B221" s="26" t="s">
        <v>943</v>
      </c>
    </row>
    <row r="222" spans="1:2" ht="15" x14ac:dyDescent="0.2">
      <c r="A222" s="2"/>
      <c r="B222" s="26"/>
    </row>
    <row r="223" spans="1:2" ht="15" x14ac:dyDescent="0.2">
      <c r="A223" s="2"/>
      <c r="B223" s="26" t="s">
        <v>944</v>
      </c>
    </row>
    <row r="224" spans="1:2" ht="15" x14ac:dyDescent="0.2">
      <c r="A224" s="2" t="s">
        <v>945</v>
      </c>
      <c r="B224" s="26" t="s">
        <v>935</v>
      </c>
    </row>
    <row r="225" spans="1:2" ht="15" x14ac:dyDescent="0.2">
      <c r="A225" s="2"/>
      <c r="B225" s="26"/>
    </row>
    <row r="226" spans="1:2" ht="15" x14ac:dyDescent="0.2">
      <c r="A226" s="2"/>
      <c r="B226" s="26" t="s">
        <v>946</v>
      </c>
    </row>
    <row r="227" spans="1:2" ht="15" x14ac:dyDescent="0.2">
      <c r="A227" s="2" t="s">
        <v>947</v>
      </c>
      <c r="B227" s="26" t="s">
        <v>476</v>
      </c>
    </row>
    <row r="228" spans="1:2" ht="15" x14ac:dyDescent="0.2">
      <c r="A228" s="2"/>
      <c r="B228" s="26"/>
    </row>
    <row r="229" spans="1:2" ht="15" x14ac:dyDescent="0.2">
      <c r="A229" s="2"/>
      <c r="B229" s="26" t="s">
        <v>948</v>
      </c>
    </row>
    <row r="230" spans="1:2" ht="15" x14ac:dyDescent="0.2">
      <c r="A230" s="2" t="s">
        <v>949</v>
      </c>
      <c r="B230" s="26" t="s">
        <v>476</v>
      </c>
    </row>
    <row r="231" spans="1:2" ht="15" x14ac:dyDescent="0.2">
      <c r="A231" s="2"/>
      <c r="B231" s="26"/>
    </row>
    <row r="232" spans="1:2" ht="15" x14ac:dyDescent="0.2">
      <c r="A232" s="2"/>
      <c r="B232" s="26" t="s">
        <v>950</v>
      </c>
    </row>
    <row r="233" spans="1:2" ht="15" x14ac:dyDescent="0.2">
      <c r="A233" s="2" t="s">
        <v>602</v>
      </c>
      <c r="B233" s="26" t="s">
        <v>603</v>
      </c>
    </row>
    <row r="234" spans="1:2" ht="15" x14ac:dyDescent="0.2">
      <c r="A234" s="2"/>
      <c r="B234" s="26"/>
    </row>
    <row r="235" spans="1:2" ht="15" x14ac:dyDescent="0.2">
      <c r="A235" s="2"/>
      <c r="B235" s="26" t="s">
        <v>604</v>
      </c>
    </row>
    <row r="236" spans="1:2" ht="15" x14ac:dyDescent="0.2">
      <c r="A236" s="2" t="s">
        <v>951</v>
      </c>
      <c r="B236" s="26" t="s">
        <v>935</v>
      </c>
    </row>
    <row r="237" spans="1:2" ht="15" x14ac:dyDescent="0.2">
      <c r="A237" s="2"/>
      <c r="B237" s="26"/>
    </row>
    <row r="238" spans="1:2" ht="15" x14ac:dyDescent="0.2">
      <c r="A238" s="2"/>
      <c r="B238" s="26" t="s">
        <v>952</v>
      </c>
    </row>
    <row r="239" spans="1:2" ht="15" x14ac:dyDescent="0.2">
      <c r="A239" s="2" t="s">
        <v>953</v>
      </c>
      <c r="B239" s="26" t="s">
        <v>935</v>
      </c>
    </row>
    <row r="240" spans="1:2" ht="15" x14ac:dyDescent="0.2">
      <c r="A240" s="2"/>
      <c r="B240" s="26"/>
    </row>
    <row r="241" spans="1:2" ht="15" x14ac:dyDescent="0.2">
      <c r="A241" s="2"/>
      <c r="B241" s="26" t="s">
        <v>954</v>
      </c>
    </row>
    <row r="242" spans="1:2" ht="15" x14ac:dyDescent="0.2">
      <c r="A242" s="2" t="s">
        <v>955</v>
      </c>
      <c r="B242" s="26" t="s">
        <v>956</v>
      </c>
    </row>
    <row r="243" spans="1:2" ht="15" x14ac:dyDescent="0.2">
      <c r="A243" s="2"/>
      <c r="B243" s="26"/>
    </row>
    <row r="244" spans="1:2" ht="15" x14ac:dyDescent="0.2">
      <c r="A244" s="2"/>
      <c r="B244" s="26" t="s">
        <v>957</v>
      </c>
    </row>
    <row r="245" spans="1:2" ht="15" x14ac:dyDescent="0.2">
      <c r="A245" s="2" t="s">
        <v>958</v>
      </c>
      <c r="B245" s="26" t="s">
        <v>959</v>
      </c>
    </row>
    <row r="246" spans="1:2" ht="15" x14ac:dyDescent="0.2">
      <c r="A246" s="2"/>
      <c r="B246" s="26"/>
    </row>
    <row r="247" spans="1:2" ht="15" x14ac:dyDescent="0.2">
      <c r="A247" s="2"/>
      <c r="B247" s="26" t="s">
        <v>960</v>
      </c>
    </row>
    <row r="248" spans="1:2" ht="15" x14ac:dyDescent="0.2">
      <c r="A248" s="2" t="s">
        <v>961</v>
      </c>
      <c r="B248" s="26" t="s">
        <v>618</v>
      </c>
    </row>
    <row r="249" spans="1:2" ht="15" x14ac:dyDescent="0.2">
      <c r="A249" s="2"/>
      <c r="B249" s="26"/>
    </row>
    <row r="250" spans="1:2" ht="15" x14ac:dyDescent="0.2">
      <c r="A250" s="2"/>
      <c r="B250" s="26" t="s">
        <v>941</v>
      </c>
    </row>
    <row r="251" spans="1:2" ht="15" x14ac:dyDescent="0.2">
      <c r="A251" s="2" t="s">
        <v>962</v>
      </c>
      <c r="B251" s="26" t="s">
        <v>935</v>
      </c>
    </row>
    <row r="252" spans="1:2" ht="15" x14ac:dyDescent="0.2">
      <c r="A252" s="2"/>
      <c r="B252" s="26"/>
    </row>
    <row r="253" spans="1:2" ht="15" x14ac:dyDescent="0.2">
      <c r="A253" s="2"/>
      <c r="B253" s="26" t="s">
        <v>963</v>
      </c>
    </row>
  </sheetData>
  <mergeCells count="43">
    <mergeCell ref="A158:A160"/>
    <mergeCell ref="A1:D1"/>
    <mergeCell ref="A7:Y7"/>
    <mergeCell ref="A2:Y2"/>
    <mergeCell ref="A134:A136"/>
    <mergeCell ref="A137:A139"/>
    <mergeCell ref="A140:A142"/>
    <mergeCell ref="A143:A145"/>
    <mergeCell ref="A146:A148"/>
    <mergeCell ref="A149:A151"/>
    <mergeCell ref="A152:A154"/>
    <mergeCell ref="A155:A157"/>
    <mergeCell ref="A194:A196"/>
    <mergeCell ref="A161:A163"/>
    <mergeCell ref="A164:A166"/>
    <mergeCell ref="A167:A169"/>
    <mergeCell ref="A170:A172"/>
    <mergeCell ref="A173:A175"/>
    <mergeCell ref="A176:A178"/>
    <mergeCell ref="A179:A181"/>
    <mergeCell ref="A182:A184"/>
    <mergeCell ref="A185:A187"/>
    <mergeCell ref="A188:A190"/>
    <mergeCell ref="A191:A193"/>
    <mergeCell ref="A230:A232"/>
    <mergeCell ref="A197:A199"/>
    <mergeCell ref="A200:A202"/>
    <mergeCell ref="A203:A205"/>
    <mergeCell ref="A206:A208"/>
    <mergeCell ref="A209:A211"/>
    <mergeCell ref="A212:A214"/>
    <mergeCell ref="A215:A217"/>
    <mergeCell ref="A218:A220"/>
    <mergeCell ref="A221:A223"/>
    <mergeCell ref="A224:A226"/>
    <mergeCell ref="A227:A229"/>
    <mergeCell ref="A251:A253"/>
    <mergeCell ref="A233:A235"/>
    <mergeCell ref="A236:A238"/>
    <mergeCell ref="A239:A241"/>
    <mergeCell ref="A242:A244"/>
    <mergeCell ref="A245:A247"/>
    <mergeCell ref="A248:A250"/>
  </mergeCell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342"/>
  <sheetViews>
    <sheetView topLeftCell="A43" zoomScaleNormal="100" workbookViewId="0">
      <selection activeCell="A117" sqref="A117:B342"/>
    </sheetView>
  </sheetViews>
  <sheetFormatPr baseColWidth="10" defaultRowHeight="13" x14ac:dyDescent="0.15"/>
  <cols>
    <col min="1" max="1" width="48.5" style="16" customWidth="1"/>
    <col min="2" max="25" width="17.5" style="16" customWidth="1"/>
    <col min="26" max="16384" width="10.83203125" style="16"/>
  </cols>
  <sheetData>
    <row r="1" spans="1:25" ht="40" customHeight="1" x14ac:dyDescent="0.15">
      <c r="A1" s="35"/>
      <c r="B1" s="36"/>
      <c r="C1" s="36"/>
      <c r="D1" s="36"/>
    </row>
    <row r="2" spans="1:25" ht="30" customHeight="1" x14ac:dyDescent="0.2">
      <c r="A2" s="33" t="s">
        <v>357</v>
      </c>
      <c r="B2" s="34"/>
      <c r="C2" s="34"/>
      <c r="D2" s="34"/>
      <c r="E2" s="34"/>
      <c r="F2" s="34"/>
      <c r="G2" s="34"/>
      <c r="H2" s="34"/>
      <c r="I2" s="34"/>
      <c r="J2" s="34"/>
      <c r="K2" s="34"/>
      <c r="L2" s="34"/>
      <c r="M2" s="34"/>
      <c r="N2" s="34"/>
      <c r="O2" s="34"/>
      <c r="P2" s="34"/>
      <c r="Q2" s="34"/>
      <c r="R2" s="34"/>
      <c r="S2" s="34"/>
      <c r="T2" s="34"/>
      <c r="U2" s="34"/>
      <c r="V2" s="34"/>
      <c r="W2" s="34"/>
      <c r="X2" s="34"/>
      <c r="Y2" s="34"/>
    </row>
    <row r="3" spans="1:25" x14ac:dyDescent="0.15">
      <c r="A3" s="21" t="s">
        <v>1</v>
      </c>
    </row>
    <row r="5" spans="1:25" x14ac:dyDescent="0.15">
      <c r="A5" s="21" t="s">
        <v>2</v>
      </c>
      <c r="B5" s="17"/>
    </row>
    <row r="7" spans="1:25" x14ac:dyDescent="0.15">
      <c r="A7" s="37"/>
      <c r="B7" s="36"/>
      <c r="C7" s="36"/>
      <c r="D7" s="36"/>
      <c r="E7" s="36"/>
      <c r="F7" s="36"/>
      <c r="G7" s="36"/>
      <c r="H7" s="36"/>
      <c r="I7" s="36"/>
      <c r="J7" s="36"/>
      <c r="K7" s="36"/>
      <c r="L7" s="36"/>
      <c r="M7" s="36"/>
      <c r="N7" s="36"/>
      <c r="O7" s="36"/>
      <c r="P7" s="36"/>
      <c r="Q7" s="36"/>
      <c r="R7" s="36"/>
      <c r="S7" s="36"/>
      <c r="T7" s="36"/>
      <c r="U7" s="36"/>
      <c r="V7" s="36"/>
      <c r="W7" s="36"/>
      <c r="X7" s="36"/>
      <c r="Y7" s="36"/>
    </row>
    <row r="8" spans="1:25" ht="14" x14ac:dyDescent="0.15">
      <c r="A8" s="23"/>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c r="Y8" s="4" t="s">
        <v>26</v>
      </c>
    </row>
    <row r="9" spans="1:25" x14ac:dyDescent="0.15">
      <c r="A9" s="21" t="s">
        <v>27</v>
      </c>
      <c r="B9" s="22">
        <v>35430</v>
      </c>
      <c r="C9" s="22">
        <v>35795</v>
      </c>
      <c r="D9" s="22">
        <v>36160</v>
      </c>
      <c r="E9" s="22">
        <v>36525</v>
      </c>
      <c r="F9" s="22">
        <v>36891</v>
      </c>
      <c r="G9" s="22">
        <v>37256</v>
      </c>
      <c r="H9" s="22">
        <v>37621</v>
      </c>
      <c r="I9" s="22">
        <v>37986</v>
      </c>
      <c r="J9" s="22">
        <v>38352</v>
      </c>
      <c r="K9" s="22">
        <v>38717</v>
      </c>
      <c r="L9" s="22">
        <v>39082</v>
      </c>
      <c r="M9" s="22">
        <v>39447</v>
      </c>
      <c r="N9" s="22">
        <v>39813</v>
      </c>
      <c r="O9" s="22">
        <v>40178</v>
      </c>
      <c r="P9" s="22">
        <v>40543</v>
      </c>
      <c r="Q9" s="22">
        <v>40908</v>
      </c>
      <c r="R9" s="22">
        <v>41274</v>
      </c>
      <c r="S9" s="22">
        <v>41639</v>
      </c>
      <c r="T9" s="22">
        <v>42004</v>
      </c>
      <c r="U9" s="22">
        <v>42369</v>
      </c>
      <c r="V9" s="22">
        <v>42735</v>
      </c>
      <c r="W9" s="22">
        <v>43100</v>
      </c>
      <c r="X9" s="22">
        <v>43465</v>
      </c>
      <c r="Y9" s="22">
        <v>43830</v>
      </c>
    </row>
    <row r="10" spans="1:25" x14ac:dyDescent="0.15">
      <c r="A10" s="20" t="s">
        <v>28</v>
      </c>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15">
      <c r="A11" s="21" t="s">
        <v>29</v>
      </c>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ht="14" x14ac:dyDescent="0.15">
      <c r="A12" s="21" t="s">
        <v>120</v>
      </c>
      <c r="B12" s="18" t="s">
        <v>46</v>
      </c>
      <c r="C12" s="18" t="s">
        <v>46</v>
      </c>
      <c r="D12" s="18" t="s">
        <v>46</v>
      </c>
      <c r="E12" s="18" t="s">
        <v>46</v>
      </c>
      <c r="F12" s="18" t="s">
        <v>46</v>
      </c>
      <c r="G12" s="19">
        <v>138509533.34103602</v>
      </c>
      <c r="H12" s="19">
        <v>140737210.19400001</v>
      </c>
      <c r="I12" s="19">
        <v>143704773.70350701</v>
      </c>
      <c r="J12" s="19">
        <v>147733595.82259202</v>
      </c>
      <c r="K12" s="19">
        <v>155644767.910319</v>
      </c>
      <c r="L12" s="19">
        <v>161534352.36813802</v>
      </c>
      <c r="M12" s="19">
        <v>168035231.66346499</v>
      </c>
      <c r="N12" s="19">
        <v>162189778.751899</v>
      </c>
      <c r="O12" s="19">
        <v>156618378.690391</v>
      </c>
      <c r="P12" s="19">
        <v>164137870.45031202</v>
      </c>
      <c r="Q12" s="19">
        <v>167322080.87812001</v>
      </c>
      <c r="R12" s="19">
        <v>166522937.91613001</v>
      </c>
      <c r="S12" s="19">
        <v>167085527.53747001</v>
      </c>
      <c r="T12" s="19">
        <v>171733049.15720999</v>
      </c>
      <c r="U12" s="19">
        <v>170760967.01001701</v>
      </c>
      <c r="V12" s="19">
        <v>173025713.20629999</v>
      </c>
      <c r="W12" s="19">
        <v>182257219.05399999</v>
      </c>
      <c r="X12" s="19">
        <v>187407185.73803401</v>
      </c>
      <c r="Y12" s="18" t="s">
        <v>46</v>
      </c>
    </row>
    <row r="13" spans="1:25" x14ac:dyDescent="0.15">
      <c r="A13" s="21" t="s">
        <v>356</v>
      </c>
      <c r="B13" s="19">
        <v>1702755.983</v>
      </c>
      <c r="C13" s="19">
        <v>2122511.9849999999</v>
      </c>
      <c r="D13" s="19">
        <v>2744097.32</v>
      </c>
      <c r="E13" s="19">
        <v>2144752.5189999999</v>
      </c>
      <c r="F13" s="19">
        <v>1334642.7169999999</v>
      </c>
      <c r="G13" s="19">
        <v>-4409103.9210000001</v>
      </c>
      <c r="H13" s="19">
        <v>-15340335.277000001</v>
      </c>
      <c r="I13" s="19">
        <v>-4655205.0789999999</v>
      </c>
      <c r="J13" s="19">
        <v>988943.71</v>
      </c>
      <c r="K13" s="19">
        <v>3150888.8089999999</v>
      </c>
      <c r="L13" s="19">
        <v>6534879.2690000003</v>
      </c>
      <c r="M13" s="19">
        <v>-1503752.023</v>
      </c>
      <c r="N13" s="19">
        <v>-50915106.266000003</v>
      </c>
      <c r="O13" s="19">
        <v>-28688411.807</v>
      </c>
      <c r="P13" s="19">
        <v>-16015455.677000001</v>
      </c>
      <c r="Q13" s="19">
        <v>-8534931.6070000008</v>
      </c>
      <c r="R13" s="19">
        <v>-9447731.0309999995</v>
      </c>
      <c r="S13" s="19">
        <v>-12026145.003</v>
      </c>
      <c r="T13" s="19">
        <v>-1306441.395</v>
      </c>
      <c r="U13" s="19">
        <v>-3543569.3429999999</v>
      </c>
      <c r="V13" s="19">
        <v>-11384797.975</v>
      </c>
      <c r="W13" s="19">
        <v>-8554342.7970000003</v>
      </c>
      <c r="X13" s="19">
        <v>-4742725.8990000002</v>
      </c>
      <c r="Y13" s="19">
        <v>-6856327.8300000001</v>
      </c>
    </row>
    <row r="14" spans="1:25" ht="14" x14ac:dyDescent="0.15">
      <c r="A14" s="21" t="s">
        <v>355</v>
      </c>
      <c r="B14" s="18" t="s">
        <v>46</v>
      </c>
      <c r="C14" s="18" t="s">
        <v>46</v>
      </c>
      <c r="D14" s="18" t="s">
        <v>46</v>
      </c>
      <c r="E14" s="18" t="s">
        <v>46</v>
      </c>
      <c r="F14" s="18" t="s">
        <v>46</v>
      </c>
      <c r="G14" s="19">
        <v>-43766895.773579694</v>
      </c>
      <c r="H14" s="19">
        <v>-9413461.6863852702</v>
      </c>
      <c r="I14" s="19">
        <v>7355987.9427919202</v>
      </c>
      <c r="J14" s="19">
        <v>708154.10314248002</v>
      </c>
      <c r="K14" s="19">
        <v>-147601.88632620999</v>
      </c>
      <c r="L14" s="19">
        <v>2789560.7945882902</v>
      </c>
      <c r="M14" s="19">
        <v>-3066148.6809067302</v>
      </c>
      <c r="N14" s="19">
        <v>-14612900.185591102</v>
      </c>
      <c r="O14" s="19">
        <v>-9032590.4623173811</v>
      </c>
      <c r="P14" s="19">
        <v>-16072269.160621099</v>
      </c>
      <c r="Q14" s="19">
        <v>16968617.2831822</v>
      </c>
      <c r="R14" s="19">
        <v>444104.30769464001</v>
      </c>
      <c r="S14" s="19">
        <v>-4043933.0153166899</v>
      </c>
      <c r="T14" s="19">
        <v>18979268.046347</v>
      </c>
      <c r="U14" s="19">
        <v>-11278595.645675</v>
      </c>
      <c r="V14" s="19">
        <v>-3039584.5419999999</v>
      </c>
      <c r="W14" s="19">
        <v>4942690.0950059993</v>
      </c>
      <c r="X14" s="19">
        <v>-1556898.7852160002</v>
      </c>
      <c r="Y14" s="18" t="s">
        <v>46</v>
      </c>
    </row>
    <row r="15" spans="1:25" x14ac:dyDescent="0.15">
      <c r="A15" s="21" t="s">
        <v>29</v>
      </c>
      <c r="B15" s="18"/>
      <c r="C15" s="18"/>
      <c r="D15" s="18"/>
      <c r="E15" s="18"/>
      <c r="F15" s="18"/>
      <c r="G15" s="18"/>
      <c r="H15" s="18"/>
      <c r="I15" s="18"/>
      <c r="J15" s="18"/>
      <c r="K15" s="18"/>
      <c r="L15" s="18"/>
      <c r="M15" s="18"/>
      <c r="N15" s="18"/>
      <c r="O15" s="18"/>
      <c r="P15" s="18"/>
      <c r="Q15" s="18"/>
      <c r="R15" s="18"/>
      <c r="S15" s="18"/>
      <c r="T15" s="18"/>
      <c r="U15" s="18"/>
      <c r="V15" s="18"/>
      <c r="W15" s="18"/>
      <c r="X15" s="18"/>
      <c r="Y15" s="18"/>
    </row>
    <row r="16" spans="1:25" x14ac:dyDescent="0.15">
      <c r="A16" s="20" t="s">
        <v>354</v>
      </c>
      <c r="B16" s="18"/>
      <c r="C16" s="18"/>
      <c r="D16" s="18"/>
      <c r="E16" s="18"/>
      <c r="F16" s="18"/>
      <c r="G16" s="18"/>
      <c r="H16" s="18"/>
      <c r="I16" s="18"/>
      <c r="J16" s="18"/>
      <c r="K16" s="18"/>
      <c r="L16" s="18"/>
      <c r="M16" s="18"/>
      <c r="N16" s="18"/>
      <c r="O16" s="18"/>
      <c r="P16" s="18"/>
      <c r="Q16" s="18"/>
      <c r="R16" s="18"/>
      <c r="S16" s="18"/>
      <c r="T16" s="18"/>
      <c r="U16" s="18"/>
      <c r="V16" s="18"/>
      <c r="W16" s="18"/>
      <c r="X16" s="18"/>
      <c r="Y16" s="18"/>
    </row>
    <row r="17" spans="1:25" ht="14" x14ac:dyDescent="0.15">
      <c r="A17" s="21" t="s">
        <v>172</v>
      </c>
      <c r="B17" s="18" t="s">
        <v>46</v>
      </c>
      <c r="C17" s="18" t="s">
        <v>46</v>
      </c>
      <c r="D17" s="18" t="s">
        <v>46</v>
      </c>
      <c r="E17" s="18" t="s">
        <v>46</v>
      </c>
      <c r="F17" s="18" t="s">
        <v>46</v>
      </c>
      <c r="G17" s="19">
        <v>2099504097.1484199</v>
      </c>
      <c r="H17" s="19">
        <v>2305338828.6879201</v>
      </c>
      <c r="I17" s="19">
        <v>2508857970.0099001</v>
      </c>
      <c r="J17" s="19">
        <v>2692672570.9795699</v>
      </c>
      <c r="K17" s="19">
        <v>2796581798.0459704</v>
      </c>
      <c r="L17" s="19">
        <v>2871807748.3053503</v>
      </c>
      <c r="M17" s="19">
        <v>2950311693.9449501</v>
      </c>
      <c r="N17" s="19">
        <v>3018319001.77178</v>
      </c>
      <c r="O17" s="19">
        <v>3071852480.8239102</v>
      </c>
      <c r="P17" s="19">
        <v>3196195125.4608703</v>
      </c>
      <c r="Q17" s="19">
        <v>3360535194.0314598</v>
      </c>
      <c r="R17" s="19">
        <v>3403292657.0011301</v>
      </c>
      <c r="S17" s="19">
        <v>3482338468.0696602</v>
      </c>
      <c r="T17" s="19">
        <v>3631569036.5766702</v>
      </c>
      <c r="U17" s="19">
        <v>3703872525.48</v>
      </c>
      <c r="V17" s="19">
        <v>3891873164.7309999</v>
      </c>
      <c r="W17" s="19">
        <v>4074921665.0640001</v>
      </c>
      <c r="X17" s="19">
        <v>4125253798.2189999</v>
      </c>
      <c r="Y17" s="18" t="s">
        <v>46</v>
      </c>
    </row>
    <row r="18" spans="1:25" ht="14" x14ac:dyDescent="0.15">
      <c r="A18" s="21" t="s">
        <v>353</v>
      </c>
      <c r="B18" s="18" t="s">
        <v>46</v>
      </c>
      <c r="C18" s="18" t="s">
        <v>46</v>
      </c>
      <c r="D18" s="18" t="s">
        <v>46</v>
      </c>
      <c r="E18" s="18" t="s">
        <v>46</v>
      </c>
      <c r="F18" s="18" t="s">
        <v>46</v>
      </c>
      <c r="G18" s="19">
        <v>71295825.595965296</v>
      </c>
      <c r="H18" s="19">
        <v>69812068.767467499</v>
      </c>
      <c r="I18" s="19">
        <v>87922672.898895994</v>
      </c>
      <c r="J18" s="19">
        <v>88984467.767568409</v>
      </c>
      <c r="K18" s="19">
        <v>87332415.552977905</v>
      </c>
      <c r="L18" s="19">
        <v>98380420.485638112</v>
      </c>
      <c r="M18" s="19">
        <v>99725274.404208407</v>
      </c>
      <c r="N18" s="19">
        <v>96121359.781720504</v>
      </c>
      <c r="O18" s="19">
        <v>107146081.83209001</v>
      </c>
      <c r="P18" s="19">
        <v>108481173.92920101</v>
      </c>
      <c r="Q18" s="19">
        <v>118039218.606066</v>
      </c>
      <c r="R18" s="19">
        <v>128580627.950756</v>
      </c>
      <c r="S18" s="19">
        <v>144347273.40793899</v>
      </c>
      <c r="T18" s="19">
        <v>155215057.23957503</v>
      </c>
      <c r="U18" s="19">
        <v>156834402.97307301</v>
      </c>
      <c r="V18" s="19">
        <v>167664219.90561</v>
      </c>
      <c r="W18" s="19">
        <v>185176071.37451002</v>
      </c>
      <c r="X18" s="19">
        <v>176014219.31688002</v>
      </c>
      <c r="Y18" s="18" t="s">
        <v>46</v>
      </c>
    </row>
    <row r="19" spans="1:25" x14ac:dyDescent="0.15">
      <c r="A19" s="21" t="s">
        <v>29</v>
      </c>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ht="14" x14ac:dyDescent="0.15">
      <c r="A20" s="21" t="s">
        <v>74</v>
      </c>
      <c r="B20" s="18" t="s">
        <v>46</v>
      </c>
      <c r="C20" s="18" t="s">
        <v>46</v>
      </c>
      <c r="D20" s="18" t="s">
        <v>46</v>
      </c>
      <c r="E20" s="18" t="s">
        <v>46</v>
      </c>
      <c r="F20" s="18" t="s">
        <v>46</v>
      </c>
      <c r="G20" s="24">
        <v>73.954936599999996</v>
      </c>
      <c r="H20" s="24">
        <v>75.437319900000006</v>
      </c>
      <c r="I20" s="24">
        <v>76.958637499999995</v>
      </c>
      <c r="J20" s="24">
        <v>77.550906699999999</v>
      </c>
      <c r="K20" s="24">
        <v>78.259298400000006</v>
      </c>
      <c r="L20" s="24">
        <v>75.890553499999996</v>
      </c>
      <c r="M20" s="24">
        <v>74.859672000000003</v>
      </c>
      <c r="N20" s="24">
        <v>72.564475200000004</v>
      </c>
      <c r="O20" s="24">
        <v>76.444747399999997</v>
      </c>
      <c r="P20" s="24">
        <v>77.753604100000004</v>
      </c>
      <c r="Q20" s="24">
        <v>77.395828199999997</v>
      </c>
      <c r="R20" s="24">
        <v>76.902858300000005</v>
      </c>
      <c r="S20" s="24">
        <v>76.874059900000006</v>
      </c>
      <c r="T20" s="24">
        <v>76.217066700000004</v>
      </c>
      <c r="U20" s="24">
        <v>76.067000399999998</v>
      </c>
      <c r="V20" s="24">
        <v>75.859751799999998</v>
      </c>
      <c r="W20" s="24">
        <v>75.505825599999994</v>
      </c>
      <c r="X20" s="24">
        <v>74.770019399999995</v>
      </c>
      <c r="Y20" s="18" t="s">
        <v>46</v>
      </c>
    </row>
    <row r="21" spans="1:25" ht="14" x14ac:dyDescent="0.15">
      <c r="A21" s="21" t="s">
        <v>73</v>
      </c>
      <c r="B21" s="18" t="s">
        <v>46</v>
      </c>
      <c r="C21" s="18" t="s">
        <v>46</v>
      </c>
      <c r="D21" s="18" t="s">
        <v>46</v>
      </c>
      <c r="E21" s="18" t="s">
        <v>46</v>
      </c>
      <c r="F21" s="18" t="s">
        <v>46</v>
      </c>
      <c r="G21" s="24">
        <v>0.91537539999999995</v>
      </c>
      <c r="H21" s="24">
        <v>0.8551356</v>
      </c>
      <c r="I21" s="24">
        <v>0.93137440000000005</v>
      </c>
      <c r="J21" s="24">
        <v>0.93452069999999998</v>
      </c>
      <c r="K21" s="24">
        <v>0.78097810000000001</v>
      </c>
      <c r="L21" s="24">
        <v>2.1081306999999998</v>
      </c>
      <c r="M21" s="24">
        <v>2.1713186000000002</v>
      </c>
      <c r="N21" s="24">
        <v>2.0716985999999999</v>
      </c>
      <c r="O21" s="24">
        <v>0.34752620000000001</v>
      </c>
      <c r="P21" s="24">
        <v>0.26212930000000001</v>
      </c>
      <c r="Q21" s="24">
        <v>0.2174595</v>
      </c>
      <c r="R21" s="24">
        <v>0.2063141</v>
      </c>
      <c r="S21" s="24">
        <v>0.21776519999999999</v>
      </c>
      <c r="T21" s="24">
        <v>0.2461515</v>
      </c>
      <c r="U21" s="24">
        <v>0.25552219999999998</v>
      </c>
      <c r="V21" s="24">
        <v>0.2428546</v>
      </c>
      <c r="W21" s="24">
        <v>0.25543389999999999</v>
      </c>
      <c r="X21" s="24">
        <v>0.28835709999999998</v>
      </c>
      <c r="Y21" s="18" t="s">
        <v>46</v>
      </c>
    </row>
    <row r="22" spans="1:25" ht="14" x14ac:dyDescent="0.15">
      <c r="A22" s="21" t="s">
        <v>72</v>
      </c>
      <c r="B22" s="18" t="s">
        <v>46</v>
      </c>
      <c r="C22" s="18" t="s">
        <v>46</v>
      </c>
      <c r="D22" s="18" t="s">
        <v>46</v>
      </c>
      <c r="E22" s="18" t="s">
        <v>46</v>
      </c>
      <c r="F22" s="18" t="s">
        <v>46</v>
      </c>
      <c r="G22" s="24">
        <v>1.4141992999999999</v>
      </c>
      <c r="H22" s="24">
        <v>1.0945145999999999</v>
      </c>
      <c r="I22" s="24">
        <v>1.2003566000000001</v>
      </c>
      <c r="J22" s="24">
        <v>1.3381565</v>
      </c>
      <c r="K22" s="24">
        <v>1.3352029999999999</v>
      </c>
      <c r="L22" s="24">
        <v>1.3873728999999999</v>
      </c>
      <c r="M22" s="24">
        <v>1.4382436999999999</v>
      </c>
      <c r="N22" s="24">
        <v>0.84035760000000004</v>
      </c>
      <c r="O22" s="24">
        <v>0.78495720000000002</v>
      </c>
      <c r="P22" s="24">
        <v>0.93982770000000004</v>
      </c>
      <c r="Q22" s="24">
        <v>0.8816792</v>
      </c>
      <c r="R22" s="24">
        <v>0.85236970000000001</v>
      </c>
      <c r="S22" s="24">
        <v>0.94568070000000004</v>
      </c>
      <c r="T22" s="24">
        <v>0.99229429999999996</v>
      </c>
      <c r="U22" s="24">
        <v>0.84558900000000004</v>
      </c>
      <c r="V22" s="24">
        <v>0.87556599999999996</v>
      </c>
      <c r="W22" s="24">
        <v>0.9540343</v>
      </c>
      <c r="X22" s="24">
        <v>0.85451949999999999</v>
      </c>
      <c r="Y22" s="18" t="s">
        <v>46</v>
      </c>
    </row>
    <row r="23" spans="1:25" ht="14" x14ac:dyDescent="0.15">
      <c r="A23" s="21" t="s">
        <v>352</v>
      </c>
      <c r="B23" s="18" t="s">
        <v>46</v>
      </c>
      <c r="C23" s="18" t="s">
        <v>46</v>
      </c>
      <c r="D23" s="18" t="s">
        <v>46</v>
      </c>
      <c r="E23" s="18" t="s">
        <v>46</v>
      </c>
      <c r="F23" s="18" t="s">
        <v>46</v>
      </c>
      <c r="G23" s="24">
        <v>11.6101549</v>
      </c>
      <c r="H23" s="24">
        <v>10.8242987</v>
      </c>
      <c r="I23" s="24">
        <v>10.3198927</v>
      </c>
      <c r="J23" s="24">
        <v>10.0946152</v>
      </c>
      <c r="K23" s="24">
        <v>10.1182154</v>
      </c>
      <c r="L23" s="24">
        <v>10.550083900000001</v>
      </c>
      <c r="M23" s="24">
        <v>11.0066641</v>
      </c>
      <c r="N23" s="24">
        <v>11.1451756</v>
      </c>
      <c r="O23" s="24">
        <v>10.551298900000001</v>
      </c>
      <c r="P23" s="24">
        <v>9.8453847999999997</v>
      </c>
      <c r="Q23" s="24">
        <v>9.8699127000000004</v>
      </c>
      <c r="R23" s="24">
        <v>10.1457792</v>
      </c>
      <c r="S23" s="24">
        <v>10.5048146</v>
      </c>
      <c r="T23" s="24">
        <v>10.6586376</v>
      </c>
      <c r="U23" s="24">
        <v>11.3210561</v>
      </c>
      <c r="V23" s="24">
        <v>11.687466000000001</v>
      </c>
      <c r="W23" s="24">
        <v>12.1812605</v>
      </c>
      <c r="X23" s="24">
        <v>13.1263843</v>
      </c>
      <c r="Y23" s="18" t="s">
        <v>46</v>
      </c>
    </row>
    <row r="24" spans="1:25" ht="14" x14ac:dyDescent="0.15">
      <c r="A24" s="21" t="s">
        <v>351</v>
      </c>
      <c r="B24" s="18" t="s">
        <v>46</v>
      </c>
      <c r="C24" s="18" t="s">
        <v>46</v>
      </c>
      <c r="D24" s="18" t="s">
        <v>46</v>
      </c>
      <c r="E24" s="18" t="s">
        <v>46</v>
      </c>
      <c r="F24" s="18" t="s">
        <v>46</v>
      </c>
      <c r="G24" s="24">
        <v>1.0734973000000001</v>
      </c>
      <c r="H24" s="24">
        <v>0.95512520000000001</v>
      </c>
      <c r="I24" s="24">
        <v>0.8025698</v>
      </c>
      <c r="J24" s="24">
        <v>0.73340519999999998</v>
      </c>
      <c r="K24" s="24">
        <v>0.70297160000000003</v>
      </c>
      <c r="L24" s="24">
        <v>0.67465310000000001</v>
      </c>
      <c r="M24" s="24">
        <v>0.68700969999999995</v>
      </c>
      <c r="N24" s="24">
        <v>0.68467089999999997</v>
      </c>
      <c r="O24" s="24">
        <v>0.65534870000000001</v>
      </c>
      <c r="P24" s="24">
        <v>0.63658360000000003</v>
      </c>
      <c r="Q24" s="24">
        <v>0.63480700000000001</v>
      </c>
      <c r="R24" s="24">
        <v>0.65317899999999995</v>
      </c>
      <c r="S24" s="24">
        <v>0.66999310000000001</v>
      </c>
      <c r="T24" s="24">
        <v>0.62998069999999995</v>
      </c>
      <c r="U24" s="24">
        <v>0.66851179999999999</v>
      </c>
      <c r="V24" s="24">
        <v>0.65713449999999995</v>
      </c>
      <c r="W24" s="24">
        <v>0.60570570000000001</v>
      </c>
      <c r="X24" s="24">
        <v>0.51800190000000002</v>
      </c>
      <c r="Y24" s="18" t="s">
        <v>46</v>
      </c>
    </row>
    <row r="25" spans="1:25" ht="14" x14ac:dyDescent="0.15">
      <c r="A25" s="21" t="s">
        <v>350</v>
      </c>
      <c r="B25" s="18" t="s">
        <v>46</v>
      </c>
      <c r="C25" s="18" t="s">
        <v>46</v>
      </c>
      <c r="D25" s="18" t="s">
        <v>46</v>
      </c>
      <c r="E25" s="18" t="s">
        <v>46</v>
      </c>
      <c r="F25" s="18" t="s">
        <v>46</v>
      </c>
      <c r="G25" s="24">
        <v>5.0824813999999998</v>
      </c>
      <c r="H25" s="24">
        <v>4.6675604000000002</v>
      </c>
      <c r="I25" s="24">
        <v>4.2919612999999996</v>
      </c>
      <c r="J25" s="24">
        <v>4.0520697999999999</v>
      </c>
      <c r="K25" s="24">
        <v>3.9262241000000002</v>
      </c>
      <c r="L25" s="24">
        <v>3.9549318000000002</v>
      </c>
      <c r="M25" s="24">
        <v>3.9756444000000002</v>
      </c>
      <c r="N25" s="24">
        <v>4.0772046</v>
      </c>
      <c r="O25" s="24">
        <v>4.0437542999999998</v>
      </c>
      <c r="P25" s="24">
        <v>3.9955938999999998</v>
      </c>
      <c r="Q25" s="24">
        <v>3.8820171000000001</v>
      </c>
      <c r="R25" s="24">
        <v>3.8911254</v>
      </c>
      <c r="S25" s="24">
        <v>3.8459729999999999</v>
      </c>
      <c r="T25" s="24">
        <v>3.7416239999999998</v>
      </c>
      <c r="U25" s="24">
        <v>3.5742112000000001</v>
      </c>
      <c r="V25" s="24">
        <v>3.4052194999999998</v>
      </c>
      <c r="W25" s="24">
        <v>3.3135233999999998</v>
      </c>
      <c r="X25" s="24">
        <v>3.2709714000000001</v>
      </c>
      <c r="Y25" s="18" t="s">
        <v>46</v>
      </c>
    </row>
    <row r="26" spans="1:25" ht="14" x14ac:dyDescent="0.15">
      <c r="A26" s="21" t="s">
        <v>349</v>
      </c>
      <c r="B26" s="18" t="s">
        <v>46</v>
      </c>
      <c r="C26" s="18" t="s">
        <v>46</v>
      </c>
      <c r="D26" s="18" t="s">
        <v>46</v>
      </c>
      <c r="E26" s="18" t="s">
        <v>46</v>
      </c>
      <c r="F26" s="18" t="s">
        <v>46</v>
      </c>
      <c r="G26" s="24">
        <v>3.3784597999999999</v>
      </c>
      <c r="H26" s="24">
        <v>3.6302902000000001</v>
      </c>
      <c r="I26" s="24">
        <v>3.0159210000000001</v>
      </c>
      <c r="J26" s="24">
        <v>2.74309</v>
      </c>
      <c r="K26" s="24">
        <v>2.2522709000000001</v>
      </c>
      <c r="L26" s="24">
        <v>2.8135813999999999</v>
      </c>
      <c r="M26" s="24">
        <v>2.6662518999999998</v>
      </c>
      <c r="N26" s="24">
        <v>4.8858018999999997</v>
      </c>
      <c r="O26" s="24">
        <v>3.9967541</v>
      </c>
      <c r="P26" s="24">
        <v>2.9864278</v>
      </c>
      <c r="Q26" s="24">
        <v>2.8562848000000001</v>
      </c>
      <c r="R26" s="24">
        <v>3.1675648999999999</v>
      </c>
      <c r="S26" s="24">
        <v>2.7056333000000001</v>
      </c>
      <c r="T26" s="24">
        <v>2.7561008999999999</v>
      </c>
      <c r="U26" s="24">
        <v>2.7927135999999999</v>
      </c>
      <c r="V26" s="24">
        <v>2.5909553000000001</v>
      </c>
      <c r="W26" s="24">
        <v>2.5621437999999999</v>
      </c>
      <c r="X26" s="24">
        <v>2.5599078</v>
      </c>
      <c r="Y26" s="18" t="s">
        <v>46</v>
      </c>
    </row>
    <row r="27" spans="1:25" ht="14" x14ac:dyDescent="0.15">
      <c r="A27" s="21" t="s">
        <v>348</v>
      </c>
      <c r="B27" s="18" t="s">
        <v>46</v>
      </c>
      <c r="C27" s="18" t="s">
        <v>46</v>
      </c>
      <c r="D27" s="18" t="s">
        <v>46</v>
      </c>
      <c r="E27" s="18" t="s">
        <v>46</v>
      </c>
      <c r="F27" s="18" t="s">
        <v>46</v>
      </c>
      <c r="G27" s="24">
        <v>2.4829332000000002</v>
      </c>
      <c r="H27" s="24">
        <v>2.4600469</v>
      </c>
      <c r="I27" s="24">
        <v>2.4068095</v>
      </c>
      <c r="J27" s="24">
        <v>2.4925635000000002</v>
      </c>
      <c r="K27" s="24">
        <v>2.5557861000000002</v>
      </c>
      <c r="L27" s="24">
        <v>2.4802263999999998</v>
      </c>
      <c r="M27" s="24">
        <v>3.0678478</v>
      </c>
      <c r="N27" s="24">
        <v>3.6047395</v>
      </c>
      <c r="O27" s="24">
        <v>3.0146652</v>
      </c>
      <c r="P27" s="24">
        <v>3.4282240000000002</v>
      </c>
      <c r="Q27" s="24">
        <v>4.1481276999999999</v>
      </c>
      <c r="R27" s="24">
        <v>4.1792891000000001</v>
      </c>
      <c r="S27" s="24">
        <v>4.2360974000000002</v>
      </c>
      <c r="T27" s="24">
        <v>4.7577138999999997</v>
      </c>
      <c r="U27" s="24">
        <v>4.4747298000000004</v>
      </c>
      <c r="V27" s="24">
        <v>4.6810565999999998</v>
      </c>
      <c r="W27" s="24">
        <v>4.6220727999999998</v>
      </c>
      <c r="X27" s="24">
        <v>4.6118385999999996</v>
      </c>
      <c r="Y27" s="18" t="s">
        <v>46</v>
      </c>
    </row>
    <row r="28" spans="1:25" x14ac:dyDescent="0.15">
      <c r="A28" s="21" t="s">
        <v>29</v>
      </c>
      <c r="B28" s="18"/>
      <c r="C28" s="18"/>
      <c r="D28" s="18"/>
      <c r="E28" s="18"/>
      <c r="F28" s="18"/>
      <c r="G28" s="18"/>
      <c r="H28" s="18"/>
      <c r="I28" s="18"/>
      <c r="J28" s="18"/>
      <c r="K28" s="18"/>
      <c r="L28" s="18"/>
      <c r="M28" s="18"/>
      <c r="N28" s="18"/>
      <c r="O28" s="18"/>
      <c r="P28" s="18"/>
      <c r="Q28" s="18"/>
      <c r="R28" s="18"/>
      <c r="S28" s="18"/>
      <c r="T28" s="18"/>
      <c r="U28" s="18"/>
      <c r="V28" s="18"/>
      <c r="W28" s="18"/>
      <c r="X28" s="18"/>
      <c r="Y28" s="18"/>
    </row>
    <row r="29" spans="1:25" x14ac:dyDescent="0.15">
      <c r="A29" s="20" t="s">
        <v>347</v>
      </c>
      <c r="B29" s="18"/>
      <c r="C29" s="18"/>
      <c r="D29" s="18"/>
      <c r="E29" s="18"/>
      <c r="F29" s="18"/>
      <c r="G29" s="18"/>
      <c r="H29" s="18"/>
      <c r="I29" s="18"/>
      <c r="J29" s="18"/>
      <c r="K29" s="18"/>
      <c r="L29" s="18"/>
      <c r="M29" s="18"/>
      <c r="N29" s="18"/>
      <c r="O29" s="18"/>
      <c r="P29" s="18"/>
      <c r="Q29" s="18"/>
      <c r="R29" s="18"/>
      <c r="S29" s="18"/>
      <c r="T29" s="18"/>
      <c r="U29" s="18"/>
      <c r="V29" s="18"/>
      <c r="W29" s="18"/>
      <c r="X29" s="18"/>
      <c r="Y29" s="18"/>
    </row>
    <row r="30" spans="1:25" ht="14" x14ac:dyDescent="0.15">
      <c r="A30" s="21" t="s">
        <v>75</v>
      </c>
      <c r="B30" s="18" t="s">
        <v>46</v>
      </c>
      <c r="C30" s="18" t="s">
        <v>46</v>
      </c>
      <c r="D30" s="18" t="s">
        <v>46</v>
      </c>
      <c r="E30" s="18" t="s">
        <v>46</v>
      </c>
      <c r="F30" s="18" t="s">
        <v>46</v>
      </c>
      <c r="G30" s="18" t="s">
        <v>46</v>
      </c>
      <c r="H30" s="24">
        <v>6.3564872000000001</v>
      </c>
      <c r="I30" s="24">
        <v>5.9013629999999999</v>
      </c>
      <c r="J30" s="24">
        <v>5.6563385000000004</v>
      </c>
      <c r="K30" s="24">
        <v>5.6312195000000003</v>
      </c>
      <c r="L30" s="24">
        <v>5.6925724000000004</v>
      </c>
      <c r="M30" s="24">
        <v>5.7458080999999996</v>
      </c>
      <c r="N30" s="24">
        <v>5.4083380999999999</v>
      </c>
      <c r="O30" s="24">
        <v>5.1433159000000002</v>
      </c>
      <c r="P30" s="24">
        <v>5.2372886000000003</v>
      </c>
      <c r="Q30" s="24">
        <v>5.1038268000000002</v>
      </c>
      <c r="R30" s="24">
        <v>4.9239259999999998</v>
      </c>
      <c r="S30" s="24">
        <v>4.8531652000000003</v>
      </c>
      <c r="T30" s="24">
        <v>4.8280934000000002</v>
      </c>
      <c r="U30" s="24">
        <v>4.6557788000000002</v>
      </c>
      <c r="V30" s="24">
        <v>4.5558585000000003</v>
      </c>
      <c r="W30" s="24">
        <v>4.5754213999999997</v>
      </c>
      <c r="X30" s="24">
        <v>4.5708092000000002</v>
      </c>
      <c r="Y30" s="18" t="s">
        <v>46</v>
      </c>
    </row>
    <row r="31" spans="1:25" x14ac:dyDescent="0.15">
      <c r="A31" s="21" t="s">
        <v>29</v>
      </c>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ht="14" x14ac:dyDescent="0.15">
      <c r="A32" s="21" t="s">
        <v>70</v>
      </c>
      <c r="B32" s="18" t="s">
        <v>46</v>
      </c>
      <c r="C32" s="18" t="s">
        <v>46</v>
      </c>
      <c r="D32" s="18" t="s">
        <v>46</v>
      </c>
      <c r="E32" s="18" t="s">
        <v>46</v>
      </c>
      <c r="F32" s="18" t="s">
        <v>46</v>
      </c>
      <c r="G32" s="18" t="s">
        <v>46</v>
      </c>
      <c r="H32" s="24">
        <v>6.9085637000000002</v>
      </c>
      <c r="I32" s="24">
        <v>6.3284893000000002</v>
      </c>
      <c r="J32" s="24">
        <v>5.9719635000000002</v>
      </c>
      <c r="K32" s="24">
        <v>5.8596092000000004</v>
      </c>
      <c r="L32" s="24">
        <v>5.8434360999999999</v>
      </c>
      <c r="M32" s="24">
        <v>5.9767730999999999</v>
      </c>
      <c r="N32" s="24">
        <v>5.8625951000000001</v>
      </c>
      <c r="O32" s="24">
        <v>5.7991003000000001</v>
      </c>
      <c r="P32" s="24">
        <v>5.6374874000000004</v>
      </c>
      <c r="Q32" s="24">
        <v>5.4114956000000003</v>
      </c>
      <c r="R32" s="24">
        <v>5.1967903</v>
      </c>
      <c r="S32" s="24">
        <v>5.0015185000000004</v>
      </c>
      <c r="T32" s="24">
        <v>4.8960768000000003</v>
      </c>
      <c r="U32" s="24">
        <v>4.7169499000000004</v>
      </c>
      <c r="V32" s="24">
        <v>4.6495690999999999</v>
      </c>
      <c r="W32" s="24">
        <v>4.5045697000000002</v>
      </c>
      <c r="X32" s="24">
        <v>4.4603847999999999</v>
      </c>
      <c r="Y32" s="24">
        <v>4.4659570999999998</v>
      </c>
    </row>
    <row r="33" spans="1:25" ht="14" x14ac:dyDescent="0.15">
      <c r="A33" s="21" t="s">
        <v>346</v>
      </c>
      <c r="B33" s="18" t="s">
        <v>46</v>
      </c>
      <c r="C33" s="18" t="s">
        <v>46</v>
      </c>
      <c r="D33" s="18" t="s">
        <v>46</v>
      </c>
      <c r="E33" s="18" t="s">
        <v>46</v>
      </c>
      <c r="F33" s="18" t="s">
        <v>46</v>
      </c>
      <c r="G33" s="18" t="s">
        <v>46</v>
      </c>
      <c r="H33" s="24">
        <v>7.0545361</v>
      </c>
      <c r="I33" s="24">
        <v>6.7270751999999998</v>
      </c>
      <c r="J33" s="24">
        <v>6.3632913000000002</v>
      </c>
      <c r="K33" s="24">
        <v>6.1372257000000001</v>
      </c>
      <c r="L33" s="24">
        <v>11.8656147</v>
      </c>
      <c r="M33" s="24">
        <v>6.6041428</v>
      </c>
      <c r="N33" s="24">
        <v>6.2475411999999997</v>
      </c>
      <c r="O33" s="24">
        <v>1.9614286000000001</v>
      </c>
      <c r="P33" s="24">
        <v>5.4397022000000002</v>
      </c>
      <c r="Q33" s="24">
        <v>6.2815205000000001</v>
      </c>
      <c r="R33" s="24">
        <v>6.2371927999999999</v>
      </c>
      <c r="S33" s="24">
        <v>6.5364614000000003</v>
      </c>
      <c r="T33" s="24">
        <v>6.1747703999999999</v>
      </c>
      <c r="U33" s="24">
        <v>5.9797624999999996</v>
      </c>
      <c r="V33" s="24">
        <v>5.8114977999999997</v>
      </c>
      <c r="W33" s="24">
        <v>5.7665327</v>
      </c>
      <c r="X33" s="24">
        <v>5.7880222000000003</v>
      </c>
      <c r="Y33" s="18" t="s">
        <v>46</v>
      </c>
    </row>
    <row r="34" spans="1:25" ht="14" x14ac:dyDescent="0.15">
      <c r="A34" s="21" t="s">
        <v>345</v>
      </c>
      <c r="B34" s="18" t="s">
        <v>46</v>
      </c>
      <c r="C34" s="18" t="s">
        <v>46</v>
      </c>
      <c r="D34" s="18" t="s">
        <v>46</v>
      </c>
      <c r="E34" s="18" t="s">
        <v>46</v>
      </c>
      <c r="F34" s="18" t="s">
        <v>46</v>
      </c>
      <c r="G34" s="18" t="s">
        <v>46</v>
      </c>
      <c r="H34" s="24">
        <v>2.2899645999999998</v>
      </c>
      <c r="I34" s="24">
        <v>2.3522717000000002</v>
      </c>
      <c r="J34" s="24">
        <v>2.5326279999999999</v>
      </c>
      <c r="K34" s="24">
        <v>2.6338819</v>
      </c>
      <c r="L34" s="24">
        <v>2.8044183</v>
      </c>
      <c r="M34" s="24">
        <v>2.7891788000000002</v>
      </c>
      <c r="N34" s="24">
        <v>3.1956902</v>
      </c>
      <c r="O34" s="24">
        <v>2.7010247000000001</v>
      </c>
      <c r="P34" s="24">
        <v>2.3715291000000001</v>
      </c>
      <c r="Q34" s="24">
        <v>2.6402546999999998</v>
      </c>
      <c r="R34" s="24">
        <v>2.9101938999999999</v>
      </c>
      <c r="S34" s="24">
        <v>2.8952391</v>
      </c>
      <c r="T34" s="24">
        <v>2.9025810999999999</v>
      </c>
      <c r="U34" s="24">
        <v>2.8142214999999999</v>
      </c>
      <c r="V34" s="24">
        <v>3.6243164000000001</v>
      </c>
      <c r="W34" s="24">
        <v>2.8579127999999998</v>
      </c>
      <c r="X34" s="24">
        <v>3.2287935000000001</v>
      </c>
      <c r="Y34" s="18" t="s">
        <v>46</v>
      </c>
    </row>
    <row r="35" spans="1:25" ht="14" x14ac:dyDescent="0.15">
      <c r="A35" s="21" t="s">
        <v>344</v>
      </c>
      <c r="B35" s="18" t="s">
        <v>46</v>
      </c>
      <c r="C35" s="24">
        <v>8.7009646000000007</v>
      </c>
      <c r="D35" s="24">
        <v>8.4168143999999998</v>
      </c>
      <c r="E35" s="24">
        <v>8.1754315999999996</v>
      </c>
      <c r="F35" s="24">
        <v>7.9897884000000001</v>
      </c>
      <c r="G35" s="24">
        <v>7.9339306000000001</v>
      </c>
      <c r="H35" s="24">
        <v>7.8457892999999999</v>
      </c>
      <c r="I35" s="24">
        <v>7.5723672999999998</v>
      </c>
      <c r="J35" s="24">
        <v>7.3472434</v>
      </c>
      <c r="K35" s="24">
        <v>7.1441474999999999</v>
      </c>
      <c r="L35" s="24">
        <v>6.8784935999999997</v>
      </c>
      <c r="M35" s="24">
        <v>6.6296059999999999</v>
      </c>
      <c r="N35" s="24">
        <v>6.2098868999999999</v>
      </c>
      <c r="O35" s="24">
        <v>6.0064868000000002</v>
      </c>
      <c r="P35" s="24">
        <v>6.0429849000000004</v>
      </c>
      <c r="Q35" s="24">
        <v>5.9795090999999996</v>
      </c>
      <c r="R35" s="24">
        <v>5.9372655999999999</v>
      </c>
      <c r="S35" s="24">
        <v>5.6350254</v>
      </c>
      <c r="T35" s="24">
        <v>5.389087</v>
      </c>
      <c r="U35" s="24">
        <v>5.1281632999999998</v>
      </c>
      <c r="V35" s="24">
        <v>4.8837682999999998</v>
      </c>
      <c r="W35" s="24">
        <v>4.6790342000000003</v>
      </c>
      <c r="X35" s="24">
        <v>4.5709559999999998</v>
      </c>
      <c r="Y35" s="24">
        <v>4.6394954000000004</v>
      </c>
    </row>
    <row r="36" spans="1:25" ht="14" x14ac:dyDescent="0.15">
      <c r="A36" s="21" t="s">
        <v>343</v>
      </c>
      <c r="B36" s="18" t="s">
        <v>46</v>
      </c>
      <c r="C36" s="24">
        <v>19.298679499999999</v>
      </c>
      <c r="D36" s="24">
        <v>18.614906300000001</v>
      </c>
      <c r="E36" s="24">
        <v>19.0719718</v>
      </c>
      <c r="F36" s="24">
        <v>19.543802500000002</v>
      </c>
      <c r="G36" s="24">
        <v>19.638098899999999</v>
      </c>
      <c r="H36" s="24">
        <v>20.039747299999998</v>
      </c>
      <c r="I36" s="24">
        <v>18.5058772</v>
      </c>
      <c r="J36" s="24">
        <v>18.560442699999999</v>
      </c>
      <c r="K36" s="24">
        <v>18.526428899999999</v>
      </c>
      <c r="L36" s="24">
        <v>17.975598699999999</v>
      </c>
      <c r="M36" s="24">
        <v>17.314389899999998</v>
      </c>
      <c r="N36" s="24">
        <v>16.8598386</v>
      </c>
      <c r="O36" s="24">
        <v>15.766444</v>
      </c>
      <c r="P36" s="24">
        <v>15.0358251</v>
      </c>
      <c r="Q36" s="24">
        <v>14.935576599999999</v>
      </c>
      <c r="R36" s="24">
        <v>14.674882</v>
      </c>
      <c r="S36" s="24">
        <v>14.417976400000001</v>
      </c>
      <c r="T36" s="24">
        <v>14.3925172</v>
      </c>
      <c r="U36" s="24">
        <v>15.347197700000001</v>
      </c>
      <c r="V36" s="24">
        <v>14.4178002</v>
      </c>
      <c r="W36" s="24">
        <v>14.265134400000001</v>
      </c>
      <c r="X36" s="24">
        <v>14.9739769</v>
      </c>
      <c r="Y36" s="24">
        <v>14.473245500000001</v>
      </c>
    </row>
    <row r="37" spans="1:25" ht="14" x14ac:dyDescent="0.15">
      <c r="A37" s="21" t="s">
        <v>342</v>
      </c>
      <c r="B37" s="18" t="s">
        <v>46</v>
      </c>
      <c r="C37" s="24">
        <v>7.1947253</v>
      </c>
      <c r="D37" s="24">
        <v>7.1217705999999996</v>
      </c>
      <c r="E37" s="24">
        <v>6.6309431999999999</v>
      </c>
      <c r="F37" s="24">
        <v>6.9294286999999999</v>
      </c>
      <c r="G37" s="24">
        <v>7.2965092</v>
      </c>
      <c r="H37" s="24">
        <v>6.8384532</v>
      </c>
      <c r="I37" s="24">
        <v>7.0052957999999999</v>
      </c>
      <c r="J37" s="24">
        <v>6.6015613999999996</v>
      </c>
      <c r="K37" s="24">
        <v>6.5514329</v>
      </c>
      <c r="L37" s="24">
        <v>6.4650419000000001</v>
      </c>
      <c r="M37" s="24">
        <v>6.5421627000000004</v>
      </c>
      <c r="N37" s="24">
        <v>6.5535705999999996</v>
      </c>
      <c r="O37" s="24">
        <v>6.6212076</v>
      </c>
      <c r="P37" s="24">
        <v>6.4302897000000003</v>
      </c>
      <c r="Q37" s="24">
        <v>6.2644028</v>
      </c>
      <c r="R37" s="24">
        <v>6.0838789999999996</v>
      </c>
      <c r="S37" s="24">
        <v>6.0179568999999997</v>
      </c>
      <c r="T37" s="24">
        <v>6.0071503000000002</v>
      </c>
      <c r="U37" s="24">
        <v>5.8275860000000002</v>
      </c>
      <c r="V37" s="24">
        <v>5.9613120000000004</v>
      </c>
      <c r="W37" s="24">
        <v>5.9731443000000004</v>
      </c>
      <c r="X37" s="24">
        <v>5.9997594000000003</v>
      </c>
      <c r="Y37" s="24">
        <v>5.9874353999999999</v>
      </c>
    </row>
    <row r="38" spans="1:25" ht="14" x14ac:dyDescent="0.15">
      <c r="A38" s="21" t="s">
        <v>341</v>
      </c>
      <c r="B38" s="18" t="s">
        <v>46</v>
      </c>
      <c r="C38" s="24">
        <v>6.1923862999999999</v>
      </c>
      <c r="D38" s="18" t="s">
        <v>46</v>
      </c>
      <c r="E38" s="24">
        <v>8.2890000000000004E-4</v>
      </c>
      <c r="F38" s="24">
        <v>1.1456000000000001E-3</v>
      </c>
      <c r="G38" s="24">
        <v>3.1799999999999998E-4</v>
      </c>
      <c r="H38" s="24">
        <v>2.1791885</v>
      </c>
      <c r="I38" s="24">
        <v>1.3933994999999999</v>
      </c>
      <c r="J38" s="24">
        <v>1.5001651</v>
      </c>
      <c r="K38" s="24">
        <v>3.2880052000000002</v>
      </c>
      <c r="L38" s="24">
        <v>5.1232733000000001</v>
      </c>
      <c r="M38" s="24">
        <v>5.2997703999999999</v>
      </c>
      <c r="N38" s="24">
        <v>2.5312679999999999</v>
      </c>
      <c r="O38" s="24">
        <v>0.52587320000000004</v>
      </c>
      <c r="P38" s="24">
        <v>0.3092531</v>
      </c>
      <c r="Q38" s="24">
        <v>0.27202920000000003</v>
      </c>
      <c r="R38" s="24">
        <v>0.38037189999999999</v>
      </c>
      <c r="S38" s="24">
        <v>0.46507730000000003</v>
      </c>
      <c r="T38" s="24">
        <v>0.4881086</v>
      </c>
      <c r="U38" s="24">
        <v>0.4918826</v>
      </c>
      <c r="V38" s="24">
        <v>0.89630679999999996</v>
      </c>
      <c r="W38" s="24">
        <v>1.3355511</v>
      </c>
      <c r="X38" s="24">
        <v>2.0995159999999999</v>
      </c>
      <c r="Y38" s="24">
        <v>2.6155533000000002</v>
      </c>
    </row>
    <row r="39" spans="1:25" ht="14" x14ac:dyDescent="0.15">
      <c r="A39" s="21" t="s">
        <v>340</v>
      </c>
      <c r="B39" s="18" t="s">
        <v>46</v>
      </c>
      <c r="C39" s="18" t="s">
        <v>46</v>
      </c>
      <c r="D39" s="18" t="s">
        <v>46</v>
      </c>
      <c r="E39" s="18" t="s">
        <v>46</v>
      </c>
      <c r="F39" s="18" t="s">
        <v>46</v>
      </c>
      <c r="G39" s="18" t="s">
        <v>46</v>
      </c>
      <c r="H39" s="24">
        <v>4.4703749999999998</v>
      </c>
      <c r="I39" s="24">
        <v>5.6137066999999998</v>
      </c>
      <c r="J39" s="24">
        <v>6.4820178999999998</v>
      </c>
      <c r="K39" s="24">
        <v>7.8267521999999996</v>
      </c>
      <c r="L39" s="24">
        <v>9.9994934000000004</v>
      </c>
      <c r="M39" s="24">
        <v>9.1394722000000002</v>
      </c>
      <c r="N39" s="24">
        <v>4.7832954000000001</v>
      </c>
      <c r="O39" s="24">
        <v>1.7461202</v>
      </c>
      <c r="P39" s="24">
        <v>5.8330738000000002</v>
      </c>
      <c r="Q39" s="24">
        <v>5.6808161000000004</v>
      </c>
      <c r="R39" s="24">
        <v>5.5566272999999997</v>
      </c>
      <c r="S39" s="24">
        <v>7.4778725000000001</v>
      </c>
      <c r="T39" s="24">
        <v>8.2639645000000002</v>
      </c>
      <c r="U39" s="24">
        <v>7.4863229999999996</v>
      </c>
      <c r="V39" s="24">
        <v>7.0715826000000002</v>
      </c>
      <c r="W39" s="24">
        <v>8.8459707999999999</v>
      </c>
      <c r="X39" s="24">
        <v>8.6686426000000001</v>
      </c>
      <c r="Y39" s="18" t="s">
        <v>46</v>
      </c>
    </row>
    <row r="40" spans="1:25" x14ac:dyDescent="0.15">
      <c r="A40" s="21" t="s">
        <v>29</v>
      </c>
      <c r="B40" s="18"/>
      <c r="C40" s="18"/>
      <c r="D40" s="18"/>
      <c r="E40" s="18"/>
      <c r="F40" s="18"/>
      <c r="G40" s="18"/>
      <c r="H40" s="18"/>
      <c r="I40" s="18"/>
      <c r="J40" s="18"/>
      <c r="K40" s="18"/>
      <c r="L40" s="18"/>
      <c r="M40" s="18"/>
      <c r="N40" s="18"/>
      <c r="O40" s="18"/>
      <c r="P40" s="18"/>
      <c r="Q40" s="18"/>
      <c r="R40" s="18"/>
      <c r="S40" s="18"/>
      <c r="T40" s="18"/>
      <c r="U40" s="18"/>
      <c r="V40" s="18"/>
      <c r="W40" s="18"/>
      <c r="X40" s="18"/>
      <c r="Y40" s="18"/>
    </row>
    <row r="41" spans="1:25" x14ac:dyDescent="0.15">
      <c r="A41" s="20" t="s">
        <v>339</v>
      </c>
      <c r="B41" s="18"/>
      <c r="C41" s="18"/>
      <c r="D41" s="18"/>
      <c r="E41" s="18"/>
      <c r="F41" s="18"/>
      <c r="G41" s="18"/>
      <c r="H41" s="18"/>
      <c r="I41" s="18"/>
      <c r="J41" s="18"/>
      <c r="K41" s="18"/>
      <c r="L41" s="18"/>
      <c r="M41" s="18"/>
      <c r="N41" s="18"/>
      <c r="O41" s="18"/>
      <c r="P41" s="18"/>
      <c r="Q41" s="18"/>
      <c r="R41" s="18"/>
      <c r="S41" s="18"/>
      <c r="T41" s="18"/>
      <c r="U41" s="18"/>
      <c r="V41" s="18"/>
      <c r="W41" s="18"/>
      <c r="X41" s="18"/>
      <c r="Y41" s="18"/>
    </row>
    <row r="42" spans="1:25" ht="14" x14ac:dyDescent="0.15">
      <c r="A42" s="21" t="s">
        <v>338</v>
      </c>
      <c r="B42" s="18" t="s">
        <v>46</v>
      </c>
      <c r="C42" s="18" t="s">
        <v>46</v>
      </c>
      <c r="D42" s="18" t="s">
        <v>46</v>
      </c>
      <c r="E42" s="18" t="s">
        <v>46</v>
      </c>
      <c r="F42" s="18" t="s">
        <v>46</v>
      </c>
      <c r="G42" s="19">
        <v>1558379039.6408401</v>
      </c>
      <c r="H42" s="19">
        <v>1758895244.9440701</v>
      </c>
      <c r="I42" s="19">
        <v>1925151149.8938899</v>
      </c>
      <c r="J42" s="19">
        <v>2079523752.6816299</v>
      </c>
      <c r="K42" s="19">
        <v>2198630215.0041103</v>
      </c>
      <c r="L42" s="19">
        <v>2194827615.02599</v>
      </c>
      <c r="M42" s="19">
        <v>2228804805.1681499</v>
      </c>
      <c r="N42" s="19">
        <v>2272501776.7884903</v>
      </c>
      <c r="O42" s="19">
        <v>2402699667.0385499</v>
      </c>
      <c r="P42" s="19">
        <v>2511161361.4729705</v>
      </c>
      <c r="Q42" s="19">
        <v>2612317643.4907999</v>
      </c>
      <c r="R42" s="19">
        <v>2630587221.71666</v>
      </c>
      <c r="S42" s="19">
        <v>2675352180.68432</v>
      </c>
      <c r="T42" s="19">
        <v>2761095373.4368601</v>
      </c>
      <c r="U42" s="19">
        <v>2820996185.8343401</v>
      </c>
      <c r="V42" s="19">
        <v>2941043447.2509904</v>
      </c>
      <c r="W42" s="19">
        <v>3033544809.9903903</v>
      </c>
      <c r="X42" s="19">
        <v>3047194872.9924603</v>
      </c>
      <c r="Y42" s="19">
        <v>3149621717.948338</v>
      </c>
    </row>
    <row r="43" spans="1:25" x14ac:dyDescent="0.15">
      <c r="A43" s="21" t="s">
        <v>29</v>
      </c>
      <c r="B43" s="18"/>
      <c r="C43" s="18"/>
      <c r="D43" s="18"/>
      <c r="E43" s="18"/>
      <c r="F43" s="18"/>
      <c r="G43" s="18"/>
      <c r="H43" s="18"/>
      <c r="I43" s="18"/>
      <c r="J43" s="18"/>
      <c r="K43" s="18"/>
      <c r="L43" s="18"/>
      <c r="M43" s="18"/>
      <c r="N43" s="18"/>
      <c r="O43" s="18"/>
      <c r="P43" s="18"/>
      <c r="Q43" s="18"/>
      <c r="R43" s="18"/>
      <c r="S43" s="18"/>
      <c r="T43" s="18"/>
      <c r="U43" s="18"/>
      <c r="V43" s="18"/>
      <c r="W43" s="18"/>
      <c r="X43" s="18"/>
      <c r="Y43" s="18"/>
    </row>
    <row r="44" spans="1:25" ht="14" x14ac:dyDescent="0.15">
      <c r="A44" s="21" t="s">
        <v>337</v>
      </c>
      <c r="B44" s="18" t="s">
        <v>46</v>
      </c>
      <c r="C44" s="18" t="s">
        <v>46</v>
      </c>
      <c r="D44" s="18" t="s">
        <v>46</v>
      </c>
      <c r="E44" s="18" t="s">
        <v>46</v>
      </c>
      <c r="F44" s="18" t="s">
        <v>46</v>
      </c>
      <c r="G44" s="24">
        <v>5.7344998</v>
      </c>
      <c r="H44" s="24">
        <v>7.1485842999999996</v>
      </c>
      <c r="I44" s="24">
        <v>6.4396656999999999</v>
      </c>
      <c r="J44" s="24">
        <v>6.6748854</v>
      </c>
      <c r="K44" s="24">
        <v>6.9555246000000004</v>
      </c>
      <c r="L44" s="24">
        <v>6.6439778</v>
      </c>
      <c r="M44" s="24">
        <v>5.7050234</v>
      </c>
      <c r="N44" s="24">
        <v>7.3711950000000002</v>
      </c>
      <c r="O44" s="24">
        <v>8.4602766000000003</v>
      </c>
      <c r="P44" s="24">
        <v>8.3085836999999998</v>
      </c>
      <c r="Q44" s="24">
        <v>8.9800409999999999</v>
      </c>
      <c r="R44" s="24">
        <v>8.4071187999999992</v>
      </c>
      <c r="S44" s="24">
        <v>7.910914</v>
      </c>
      <c r="T44" s="24">
        <v>7.8627934000000002</v>
      </c>
      <c r="U44" s="24">
        <v>8.2551021999999996</v>
      </c>
      <c r="V44" s="24">
        <v>8.5401795000000007</v>
      </c>
      <c r="W44" s="24">
        <v>7.6046354000000003</v>
      </c>
      <c r="X44" s="24">
        <v>7.0071262000000001</v>
      </c>
      <c r="Y44" s="24">
        <v>6.5753971</v>
      </c>
    </row>
    <row r="45" spans="1:25" ht="14" x14ac:dyDescent="0.15">
      <c r="A45" s="21" t="s">
        <v>336</v>
      </c>
      <c r="B45" s="18" t="s">
        <v>46</v>
      </c>
      <c r="C45" s="18" t="s">
        <v>46</v>
      </c>
      <c r="D45" s="18" t="s">
        <v>46</v>
      </c>
      <c r="E45" s="18" t="s">
        <v>46</v>
      </c>
      <c r="F45" s="18" t="s">
        <v>46</v>
      </c>
      <c r="G45" s="24">
        <v>1.6248672</v>
      </c>
      <c r="H45" s="24">
        <v>1.7386313</v>
      </c>
      <c r="I45" s="24">
        <v>1.9303456999999999</v>
      </c>
      <c r="J45" s="24">
        <v>2.2137500000000001</v>
      </c>
      <c r="K45" s="24">
        <v>2.1429426</v>
      </c>
      <c r="L45" s="24">
        <v>1.7817862</v>
      </c>
      <c r="M45" s="24">
        <v>1.7824230000000001</v>
      </c>
      <c r="N45" s="24">
        <v>1.9313861000000001</v>
      </c>
      <c r="O45" s="24">
        <v>2.4306879000000001</v>
      </c>
      <c r="P45" s="24">
        <v>2.9649399000000001</v>
      </c>
      <c r="Q45" s="24">
        <v>3.7847414000000001</v>
      </c>
      <c r="R45" s="24">
        <v>3.2330019000000001</v>
      </c>
      <c r="S45" s="24">
        <v>3.1017380999999999</v>
      </c>
      <c r="T45" s="24">
        <v>2.8585155000000002</v>
      </c>
      <c r="U45" s="24">
        <v>2.7978288999999998</v>
      </c>
      <c r="V45" s="24">
        <v>3.0584061</v>
      </c>
      <c r="W45" s="24">
        <v>3.1545521000000001</v>
      </c>
      <c r="X45" s="24">
        <v>1.4585623999999999</v>
      </c>
      <c r="Y45" s="24">
        <v>1.4780042</v>
      </c>
    </row>
    <row r="46" spans="1:25" ht="14" x14ac:dyDescent="0.15">
      <c r="A46" s="21" t="s">
        <v>335</v>
      </c>
      <c r="B46" s="18" t="s">
        <v>46</v>
      </c>
      <c r="C46" s="18" t="s">
        <v>46</v>
      </c>
      <c r="D46" s="18" t="s">
        <v>46</v>
      </c>
      <c r="E46" s="18" t="s">
        <v>46</v>
      </c>
      <c r="F46" s="18" t="s">
        <v>46</v>
      </c>
      <c r="G46" s="24">
        <v>0.79037939999999995</v>
      </c>
      <c r="H46" s="24">
        <v>0.63207290000000005</v>
      </c>
      <c r="I46" s="24">
        <v>0.72230490000000003</v>
      </c>
      <c r="J46" s="24">
        <v>0.65918840000000001</v>
      </c>
      <c r="K46" s="24">
        <v>0.59135020000000005</v>
      </c>
      <c r="L46" s="24">
        <v>0.59193770000000001</v>
      </c>
      <c r="M46" s="24">
        <v>0.56265069999999995</v>
      </c>
      <c r="N46" s="24">
        <v>0.58264760000000004</v>
      </c>
      <c r="O46" s="24">
        <v>0.50526150000000003</v>
      </c>
      <c r="P46" s="24">
        <v>0.724549</v>
      </c>
      <c r="Q46" s="24">
        <v>0.71118159999999997</v>
      </c>
      <c r="R46" s="24">
        <v>0.72919920000000005</v>
      </c>
      <c r="S46" s="24">
        <v>0.74732659999999995</v>
      </c>
      <c r="T46" s="24">
        <v>0.73339399999999999</v>
      </c>
      <c r="U46" s="24">
        <v>0.69242959999999998</v>
      </c>
      <c r="V46" s="24">
        <v>0.69664400000000004</v>
      </c>
      <c r="W46" s="24">
        <v>0.67225000000000001</v>
      </c>
      <c r="X46" s="24">
        <v>0.62996390000000002</v>
      </c>
      <c r="Y46" s="24">
        <v>0.58202290000000001</v>
      </c>
    </row>
    <row r="47" spans="1:25" ht="14" x14ac:dyDescent="0.15">
      <c r="A47" s="21" t="s">
        <v>334</v>
      </c>
      <c r="B47" s="18" t="s">
        <v>46</v>
      </c>
      <c r="C47" s="18" t="s">
        <v>46</v>
      </c>
      <c r="D47" s="18" t="s">
        <v>46</v>
      </c>
      <c r="E47" s="18" t="s">
        <v>46</v>
      </c>
      <c r="F47" s="18" t="s">
        <v>46</v>
      </c>
      <c r="G47" s="24">
        <v>0.3151603</v>
      </c>
      <c r="H47" s="24">
        <v>0.223028</v>
      </c>
      <c r="I47" s="24">
        <v>0.23312569999999999</v>
      </c>
      <c r="J47" s="24">
        <v>0.28622570000000003</v>
      </c>
      <c r="K47" s="24">
        <v>0.3827412</v>
      </c>
      <c r="L47" s="24">
        <v>0.41851430000000001</v>
      </c>
      <c r="M47" s="24">
        <v>0.34723130000000002</v>
      </c>
      <c r="N47" s="24">
        <v>0.31912380000000001</v>
      </c>
      <c r="O47" s="24">
        <v>0.55875229999999998</v>
      </c>
      <c r="P47" s="24">
        <v>0.80212989999999995</v>
      </c>
      <c r="Q47" s="24">
        <v>0.81562509999999999</v>
      </c>
      <c r="R47" s="24">
        <v>0.81581599999999999</v>
      </c>
      <c r="S47" s="24">
        <v>0.9028043</v>
      </c>
      <c r="T47" s="24">
        <v>0.9076959</v>
      </c>
      <c r="U47" s="24">
        <v>0.94244229999999996</v>
      </c>
      <c r="V47" s="24">
        <v>0.92393519999999996</v>
      </c>
      <c r="W47" s="24">
        <v>0.93237219999999998</v>
      </c>
      <c r="X47" s="24">
        <v>0.85786859999999998</v>
      </c>
      <c r="Y47" s="24">
        <v>0.76180630000000005</v>
      </c>
    </row>
    <row r="48" spans="1:25" ht="14" x14ac:dyDescent="0.15">
      <c r="A48" s="21" t="s">
        <v>333</v>
      </c>
      <c r="B48" s="18" t="s">
        <v>46</v>
      </c>
      <c r="C48" s="18" t="s">
        <v>46</v>
      </c>
      <c r="D48" s="18" t="s">
        <v>46</v>
      </c>
      <c r="E48" s="18" t="s">
        <v>46</v>
      </c>
      <c r="F48" s="18" t="s">
        <v>46</v>
      </c>
      <c r="G48" s="24">
        <v>11.956799500000001</v>
      </c>
      <c r="H48" s="24">
        <v>13.337836299999999</v>
      </c>
      <c r="I48" s="24">
        <v>13.617304799999999</v>
      </c>
      <c r="J48" s="24">
        <v>12.729672900000001</v>
      </c>
      <c r="K48" s="24">
        <v>12.5680908</v>
      </c>
      <c r="L48" s="24">
        <v>12.5684732</v>
      </c>
      <c r="M48" s="24">
        <v>11.9649929</v>
      </c>
      <c r="N48" s="24">
        <v>12.056581400000001</v>
      </c>
      <c r="O48" s="24">
        <v>11.360485000000001</v>
      </c>
      <c r="P48" s="24">
        <v>11.933194800000001</v>
      </c>
      <c r="Q48" s="24">
        <v>11.2376776</v>
      </c>
      <c r="R48" s="24">
        <v>11.4950197</v>
      </c>
      <c r="S48" s="24">
        <v>11.249062</v>
      </c>
      <c r="T48" s="24">
        <v>11.0631991</v>
      </c>
      <c r="U48" s="24">
        <v>10.991125500000001</v>
      </c>
      <c r="V48" s="24">
        <v>10.774640399999999</v>
      </c>
      <c r="W48" s="24">
        <v>11.181723</v>
      </c>
      <c r="X48" s="24">
        <v>11.472755899999999</v>
      </c>
      <c r="Y48" s="24">
        <v>11.013026200000001</v>
      </c>
    </row>
    <row r="49" spans="1:25" ht="14" x14ac:dyDescent="0.15">
      <c r="A49" s="21" t="s">
        <v>332</v>
      </c>
      <c r="B49" s="18" t="s">
        <v>46</v>
      </c>
      <c r="C49" s="18" t="s">
        <v>46</v>
      </c>
      <c r="D49" s="18" t="s">
        <v>46</v>
      </c>
      <c r="E49" s="18" t="s">
        <v>46</v>
      </c>
      <c r="F49" s="18" t="s">
        <v>46</v>
      </c>
      <c r="G49" s="24">
        <v>7.3243118999999997</v>
      </c>
      <c r="H49" s="24">
        <v>6.8081084000000001</v>
      </c>
      <c r="I49" s="24">
        <v>6.8384741</v>
      </c>
      <c r="J49" s="24">
        <v>6.8785128999999996</v>
      </c>
      <c r="K49" s="24">
        <v>6.6342417999999999</v>
      </c>
      <c r="L49" s="24">
        <v>6.5990098000000001</v>
      </c>
      <c r="M49" s="24">
        <v>6.5190204999999999</v>
      </c>
      <c r="N49" s="24">
        <v>6.9283666000000004</v>
      </c>
      <c r="O49" s="18" t="s">
        <v>46</v>
      </c>
      <c r="P49" s="18" t="s">
        <v>46</v>
      </c>
      <c r="Q49" s="18" t="s">
        <v>46</v>
      </c>
      <c r="R49" s="18" t="s">
        <v>46</v>
      </c>
      <c r="S49" s="18" t="s">
        <v>46</v>
      </c>
      <c r="T49" s="18" t="s">
        <v>46</v>
      </c>
      <c r="U49" s="18" t="s">
        <v>46</v>
      </c>
      <c r="V49" s="18" t="s">
        <v>46</v>
      </c>
      <c r="W49" s="18" t="s">
        <v>46</v>
      </c>
      <c r="X49" s="18" t="s">
        <v>46</v>
      </c>
      <c r="Y49" s="18" t="s">
        <v>46</v>
      </c>
    </row>
    <row r="50" spans="1:25" ht="14" x14ac:dyDescent="0.15">
      <c r="A50" s="21" t="s">
        <v>331</v>
      </c>
      <c r="B50" s="18" t="s">
        <v>46</v>
      </c>
      <c r="C50" s="18" t="s">
        <v>46</v>
      </c>
      <c r="D50" s="18" t="s">
        <v>46</v>
      </c>
      <c r="E50" s="18" t="s">
        <v>46</v>
      </c>
      <c r="F50" s="18" t="s">
        <v>46</v>
      </c>
      <c r="G50" s="24">
        <v>70.805875599999993</v>
      </c>
      <c r="H50" s="24">
        <v>68.862117299999994</v>
      </c>
      <c r="I50" s="24">
        <v>68.768405200000004</v>
      </c>
      <c r="J50" s="24">
        <v>69.218684199999998</v>
      </c>
      <c r="K50" s="24">
        <v>69.4433176</v>
      </c>
      <c r="L50" s="24">
        <v>70.049649299999999</v>
      </c>
      <c r="M50" s="24">
        <v>71.765551400000007</v>
      </c>
      <c r="N50" s="24">
        <v>69.487851399999997</v>
      </c>
      <c r="O50" s="24">
        <v>73.442136700000006</v>
      </c>
      <c r="P50" s="24">
        <v>72.224738000000002</v>
      </c>
      <c r="Q50" s="24">
        <v>72.289899000000005</v>
      </c>
      <c r="R50" s="24">
        <v>73.334209400000006</v>
      </c>
      <c r="S50" s="24">
        <v>73.958428499999997</v>
      </c>
      <c r="T50" s="24">
        <v>74.5669209</v>
      </c>
      <c r="U50" s="24">
        <v>74.466291799999993</v>
      </c>
      <c r="V50" s="24">
        <v>74.199164699999997</v>
      </c>
      <c r="W50" s="24">
        <v>74.686387600000003</v>
      </c>
      <c r="X50" s="24">
        <v>75.585498200000004</v>
      </c>
      <c r="Y50" s="24">
        <v>76.534507500000004</v>
      </c>
    </row>
    <row r="51" spans="1:25" ht="14" x14ac:dyDescent="0.15">
      <c r="A51" s="21" t="s">
        <v>330</v>
      </c>
      <c r="B51" s="18" t="s">
        <v>46</v>
      </c>
      <c r="C51" s="18" t="s">
        <v>46</v>
      </c>
      <c r="D51" s="18" t="s">
        <v>46</v>
      </c>
      <c r="E51" s="18" t="s">
        <v>46</v>
      </c>
      <c r="F51" s="18" t="s">
        <v>46</v>
      </c>
      <c r="G51" s="18" t="s">
        <v>46</v>
      </c>
      <c r="H51" s="18" t="s">
        <v>46</v>
      </c>
      <c r="I51" s="18" t="s">
        <v>46</v>
      </c>
      <c r="J51" s="18" t="s">
        <v>46</v>
      </c>
      <c r="K51" s="18" t="s">
        <v>46</v>
      </c>
      <c r="L51" s="18" t="s">
        <v>46</v>
      </c>
      <c r="M51" s="18" t="s">
        <v>46</v>
      </c>
      <c r="N51" s="18" t="s">
        <v>46</v>
      </c>
      <c r="O51" s="24">
        <v>2.0693785999999998</v>
      </c>
      <c r="P51" s="24">
        <v>1.8180932999999999</v>
      </c>
      <c r="Q51" s="24">
        <v>1.4396815000000001</v>
      </c>
      <c r="R51" s="24">
        <v>1.1124695</v>
      </c>
      <c r="S51" s="24">
        <v>0.88212369999999996</v>
      </c>
      <c r="T51" s="24">
        <v>0.8156118</v>
      </c>
      <c r="U51" s="24">
        <v>0.68834649999999997</v>
      </c>
      <c r="V51" s="24">
        <v>0.57966640000000003</v>
      </c>
      <c r="W51" s="24">
        <v>0.51742250000000001</v>
      </c>
      <c r="X51" s="24">
        <v>0.5086735</v>
      </c>
      <c r="Y51" s="24">
        <v>0.49141210000000002</v>
      </c>
    </row>
    <row r="52" spans="1:25" ht="14" x14ac:dyDescent="0.15">
      <c r="A52" s="21" t="s">
        <v>329</v>
      </c>
      <c r="B52" s="18" t="s">
        <v>46</v>
      </c>
      <c r="C52" s="18" t="s">
        <v>46</v>
      </c>
      <c r="D52" s="18" t="s">
        <v>46</v>
      </c>
      <c r="E52" s="18" t="s">
        <v>46</v>
      </c>
      <c r="F52" s="18" t="s">
        <v>46</v>
      </c>
      <c r="G52" s="24">
        <v>0.44645249999999997</v>
      </c>
      <c r="H52" s="24">
        <v>0.44140160000000001</v>
      </c>
      <c r="I52" s="24">
        <v>0.4311142</v>
      </c>
      <c r="J52" s="24">
        <v>0.39531870000000002</v>
      </c>
      <c r="K52" s="24">
        <v>0.3445126</v>
      </c>
      <c r="L52" s="24">
        <v>0.33177079999999998</v>
      </c>
      <c r="M52" s="24">
        <v>0.29595060000000001</v>
      </c>
      <c r="N52" s="24">
        <v>0.27615960000000001</v>
      </c>
      <c r="O52" s="24">
        <v>0.41242980000000001</v>
      </c>
      <c r="P52" s="24">
        <v>0.49455929999999998</v>
      </c>
      <c r="Q52" s="18" t="s">
        <v>46</v>
      </c>
      <c r="R52" s="18" t="s">
        <v>46</v>
      </c>
      <c r="S52" s="18" t="s">
        <v>46</v>
      </c>
      <c r="T52" s="18" t="s">
        <v>46</v>
      </c>
      <c r="U52" s="18" t="s">
        <v>46</v>
      </c>
      <c r="V52" s="18" t="s">
        <v>46</v>
      </c>
      <c r="W52" s="18" t="s">
        <v>46</v>
      </c>
      <c r="X52" s="18" t="s">
        <v>46</v>
      </c>
      <c r="Y52" s="18" t="s">
        <v>46</v>
      </c>
    </row>
    <row r="53" spans="1:25" ht="14" x14ac:dyDescent="0.15">
      <c r="A53" s="21" t="s">
        <v>328</v>
      </c>
      <c r="B53" s="18" t="s">
        <v>46</v>
      </c>
      <c r="C53" s="18" t="s">
        <v>46</v>
      </c>
      <c r="D53" s="18" t="s">
        <v>46</v>
      </c>
      <c r="E53" s="18" t="s">
        <v>46</v>
      </c>
      <c r="F53" s="18" t="s">
        <v>46</v>
      </c>
      <c r="G53" s="24">
        <v>1.0016539</v>
      </c>
      <c r="H53" s="24">
        <v>0.80821989999999999</v>
      </c>
      <c r="I53" s="24">
        <v>1.0192597999999999</v>
      </c>
      <c r="J53" s="24">
        <v>0.94376190000000004</v>
      </c>
      <c r="K53" s="24">
        <v>0.93727859999999996</v>
      </c>
      <c r="L53" s="24">
        <v>1.0148809999999999</v>
      </c>
      <c r="M53" s="24">
        <v>1.0571562000000001</v>
      </c>
      <c r="N53" s="24">
        <v>1.0466886</v>
      </c>
      <c r="O53" s="24">
        <v>0.76059149999999998</v>
      </c>
      <c r="P53" s="24">
        <v>0.72921190000000002</v>
      </c>
      <c r="Q53" s="24">
        <v>0.74115279999999994</v>
      </c>
      <c r="R53" s="24">
        <v>0.87316550000000004</v>
      </c>
      <c r="S53" s="24">
        <v>1.2476027999999999</v>
      </c>
      <c r="T53" s="24">
        <v>1.1918694999999999</v>
      </c>
      <c r="U53" s="24">
        <v>1.1664333</v>
      </c>
      <c r="V53" s="24">
        <v>1.1267685000000001</v>
      </c>
      <c r="W53" s="24">
        <v>1.1233145</v>
      </c>
      <c r="X53" s="24">
        <v>1.0806473999999999</v>
      </c>
      <c r="Y53" s="24">
        <v>1.0835338000000001</v>
      </c>
    </row>
    <row r="54" spans="1:25" ht="14" x14ac:dyDescent="0.15">
      <c r="A54" s="21" t="s">
        <v>327</v>
      </c>
      <c r="B54" s="18" t="s">
        <v>46</v>
      </c>
      <c r="C54" s="18" t="s">
        <v>46</v>
      </c>
      <c r="D54" s="18" t="s">
        <v>46</v>
      </c>
      <c r="E54" s="18" t="s">
        <v>46</v>
      </c>
      <c r="F54" s="18" t="s">
        <v>46</v>
      </c>
      <c r="G54" s="18" t="s">
        <v>46</v>
      </c>
      <c r="H54" s="18" t="s">
        <v>46</v>
      </c>
      <c r="I54" s="18" t="s">
        <v>46</v>
      </c>
      <c r="J54" s="18" t="s">
        <v>46</v>
      </c>
      <c r="K54" s="18" t="s">
        <v>46</v>
      </c>
      <c r="L54" s="18" t="s">
        <v>46</v>
      </c>
      <c r="M54" s="18" t="s">
        <v>46</v>
      </c>
      <c r="N54" s="18" t="s">
        <v>46</v>
      </c>
      <c r="O54" s="18" t="s">
        <v>46</v>
      </c>
      <c r="P54" s="18" t="s">
        <v>46</v>
      </c>
      <c r="Q54" s="18" t="s">
        <v>46</v>
      </c>
      <c r="R54" s="18" t="s">
        <v>46</v>
      </c>
      <c r="S54" s="18" t="s">
        <v>46</v>
      </c>
      <c r="T54" s="18" t="s">
        <v>46</v>
      </c>
      <c r="U54" s="18" t="s">
        <v>46</v>
      </c>
      <c r="V54" s="24">
        <v>0.1005953</v>
      </c>
      <c r="W54" s="24">
        <v>0.12734280000000001</v>
      </c>
      <c r="X54" s="24">
        <v>0.1187843</v>
      </c>
      <c r="Y54" s="24">
        <v>0.1022552</v>
      </c>
    </row>
    <row r="55" spans="1:25" ht="14" x14ac:dyDescent="0.15">
      <c r="A55" s="21" t="s">
        <v>326</v>
      </c>
      <c r="B55" s="18" t="s">
        <v>46</v>
      </c>
      <c r="C55" s="18" t="s">
        <v>46</v>
      </c>
      <c r="D55" s="18" t="s">
        <v>46</v>
      </c>
      <c r="E55" s="18" t="s">
        <v>46</v>
      </c>
      <c r="F55" s="18" t="s">
        <v>46</v>
      </c>
      <c r="G55" s="18" t="s">
        <v>46</v>
      </c>
      <c r="H55" s="18" t="s">
        <v>46</v>
      </c>
      <c r="I55" s="18" t="s">
        <v>46</v>
      </c>
      <c r="J55" s="18" t="s">
        <v>46</v>
      </c>
      <c r="K55" s="18" t="s">
        <v>46</v>
      </c>
      <c r="L55" s="18" t="s">
        <v>46</v>
      </c>
      <c r="M55" s="18" t="s">
        <v>46</v>
      </c>
      <c r="N55" s="18" t="s">
        <v>46</v>
      </c>
      <c r="O55" s="18" t="s">
        <v>46</v>
      </c>
      <c r="P55" s="18" t="s">
        <v>46</v>
      </c>
      <c r="Q55" s="18" t="s">
        <v>46</v>
      </c>
      <c r="R55" s="18" t="s">
        <v>46</v>
      </c>
      <c r="S55" s="18" t="s">
        <v>46</v>
      </c>
      <c r="T55" s="18" t="s">
        <v>46</v>
      </c>
      <c r="U55" s="18" t="s">
        <v>46</v>
      </c>
      <c r="V55" s="18" t="s">
        <v>46</v>
      </c>
      <c r="W55" s="18" t="s">
        <v>46</v>
      </c>
      <c r="X55" s="24">
        <v>1.2801195000000001</v>
      </c>
      <c r="Y55" s="18" t="s">
        <v>46</v>
      </c>
    </row>
    <row r="56" spans="1:25" x14ac:dyDescent="0.15">
      <c r="A56" s="21" t="s">
        <v>29</v>
      </c>
      <c r="B56" s="18"/>
      <c r="C56" s="18"/>
      <c r="D56" s="18"/>
      <c r="E56" s="18"/>
      <c r="F56" s="18"/>
      <c r="G56" s="18"/>
      <c r="H56" s="18"/>
      <c r="I56" s="18"/>
      <c r="J56" s="18"/>
      <c r="K56" s="18"/>
      <c r="L56" s="18"/>
      <c r="M56" s="18"/>
      <c r="N56" s="18"/>
      <c r="O56" s="18"/>
      <c r="P56" s="18"/>
      <c r="Q56" s="18"/>
      <c r="R56" s="18"/>
      <c r="S56" s="18"/>
      <c r="T56" s="18"/>
      <c r="U56" s="18"/>
      <c r="V56" s="18"/>
      <c r="W56" s="18"/>
      <c r="X56" s="18"/>
      <c r="Y56" s="18"/>
    </row>
    <row r="57" spans="1:25" ht="14" x14ac:dyDescent="0.15">
      <c r="A57" s="21" t="s">
        <v>325</v>
      </c>
      <c r="B57" s="18" t="s">
        <v>46</v>
      </c>
      <c r="C57" s="18" t="s">
        <v>46</v>
      </c>
      <c r="D57" s="18" t="s">
        <v>46</v>
      </c>
      <c r="E57" s="18" t="s">
        <v>46</v>
      </c>
      <c r="F57" s="18" t="s">
        <v>46</v>
      </c>
      <c r="G57" s="24">
        <v>25.159666999999999</v>
      </c>
      <c r="H57" s="24">
        <v>22.323140599999999</v>
      </c>
      <c r="I57" s="24">
        <v>22.6946081</v>
      </c>
      <c r="J57" s="24">
        <v>22.866589600000001</v>
      </c>
      <c r="K57" s="24">
        <v>22.253455800000001</v>
      </c>
      <c r="L57" s="24">
        <v>22.522354100000001</v>
      </c>
      <c r="M57" s="24">
        <v>23.447285900000001</v>
      </c>
      <c r="N57" s="24">
        <v>24.491945399999999</v>
      </c>
      <c r="O57" s="24">
        <v>25.315010099999999</v>
      </c>
      <c r="P57" s="24">
        <v>25.673092100000002</v>
      </c>
      <c r="Q57" s="24">
        <v>25.942529199999999</v>
      </c>
      <c r="R57" s="24">
        <v>27.591172499999999</v>
      </c>
      <c r="S57" s="24">
        <v>27.1960841</v>
      </c>
      <c r="T57" s="24">
        <v>28.141917100000001</v>
      </c>
      <c r="U57" s="24">
        <v>29.095613100000001</v>
      </c>
      <c r="V57" s="24">
        <v>29.8428419</v>
      </c>
      <c r="W57" s="24">
        <v>31.287658100000002</v>
      </c>
      <c r="X57" s="24">
        <v>33.567666500000001</v>
      </c>
      <c r="Y57" s="24">
        <v>35.736257899999998</v>
      </c>
    </row>
    <row r="58" spans="1:25" ht="14" x14ac:dyDescent="0.15">
      <c r="A58" s="21" t="s">
        <v>324</v>
      </c>
      <c r="B58" s="18" t="s">
        <v>46</v>
      </c>
      <c r="C58" s="18" t="s">
        <v>46</v>
      </c>
      <c r="D58" s="18" t="s">
        <v>46</v>
      </c>
      <c r="E58" s="18" t="s">
        <v>46</v>
      </c>
      <c r="F58" s="18" t="s">
        <v>46</v>
      </c>
      <c r="G58" s="24">
        <v>204.30314960000001</v>
      </c>
      <c r="H58" s="24">
        <v>197.48999000000001</v>
      </c>
      <c r="I58" s="24">
        <v>196.4813235</v>
      </c>
      <c r="J58" s="24">
        <v>201.50184970000001</v>
      </c>
      <c r="K58" s="24">
        <v>200.3245972</v>
      </c>
      <c r="L58" s="24">
        <v>195.31021390000001</v>
      </c>
      <c r="M58" s="24">
        <v>195.77607080000001</v>
      </c>
      <c r="N58" s="24">
        <v>221.0663289</v>
      </c>
      <c r="O58" s="24">
        <v>209.24167600000001</v>
      </c>
      <c r="P58" s="24">
        <v>210.38810409999999</v>
      </c>
      <c r="Q58" s="24">
        <v>218.35058900000001</v>
      </c>
      <c r="R58" s="24">
        <v>222.199883</v>
      </c>
      <c r="S58" s="24">
        <v>219.16577000000001</v>
      </c>
      <c r="T58" s="24">
        <v>219.51810900000001</v>
      </c>
      <c r="U58" s="24">
        <v>223.4954687</v>
      </c>
      <c r="V58" s="24">
        <v>230.55502920000001</v>
      </c>
      <c r="W58" s="24">
        <v>240.27006739999999</v>
      </c>
      <c r="X58" s="24">
        <v>255.09962110000001</v>
      </c>
      <c r="Y58" s="18" t="s">
        <v>46</v>
      </c>
    </row>
    <row r="59" spans="1:25" x14ac:dyDescent="0.15">
      <c r="A59" s="21" t="s">
        <v>29</v>
      </c>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x14ac:dyDescent="0.15">
      <c r="A60" s="20" t="s">
        <v>323</v>
      </c>
      <c r="B60" s="18"/>
      <c r="C60" s="18"/>
      <c r="D60" s="18"/>
      <c r="E60" s="18"/>
      <c r="F60" s="18"/>
      <c r="G60" s="18"/>
      <c r="H60" s="18"/>
      <c r="I60" s="18"/>
      <c r="J60" s="18"/>
      <c r="K60" s="18"/>
      <c r="L60" s="18"/>
      <c r="M60" s="18"/>
      <c r="N60" s="18"/>
      <c r="O60" s="18"/>
      <c r="P60" s="18"/>
      <c r="Q60" s="18"/>
      <c r="R60" s="18"/>
      <c r="S60" s="18"/>
      <c r="T60" s="18"/>
      <c r="U60" s="18"/>
      <c r="V60" s="18"/>
      <c r="W60" s="18"/>
      <c r="X60" s="18"/>
      <c r="Y60" s="18"/>
    </row>
    <row r="61" spans="1:25" ht="14" x14ac:dyDescent="0.15">
      <c r="A61" s="21" t="s">
        <v>322</v>
      </c>
      <c r="B61" s="18" t="s">
        <v>46</v>
      </c>
      <c r="C61" s="18" t="s">
        <v>46</v>
      </c>
      <c r="D61" s="18" t="s">
        <v>46</v>
      </c>
      <c r="E61" s="18" t="s">
        <v>46</v>
      </c>
      <c r="F61" s="18" t="s">
        <v>46</v>
      </c>
      <c r="G61" s="24">
        <v>1.0010810000000001</v>
      </c>
      <c r="H61" s="24">
        <v>1.0001450999999999</v>
      </c>
      <c r="I61" s="24">
        <v>1.0001313000000001</v>
      </c>
      <c r="J61" s="24">
        <v>1.0005831999999999</v>
      </c>
      <c r="K61" s="24">
        <v>1.0000893</v>
      </c>
      <c r="L61" s="24">
        <v>1.0000339</v>
      </c>
      <c r="M61" s="24">
        <v>1.000159</v>
      </c>
      <c r="N61" s="24">
        <v>1.0005516999999999</v>
      </c>
      <c r="O61" s="24">
        <v>1.0001161000000001</v>
      </c>
      <c r="P61" s="24">
        <v>1.0000557000000001</v>
      </c>
      <c r="Q61" s="24">
        <v>1.0000815999999999</v>
      </c>
      <c r="R61" s="24">
        <v>1.0000481000000001</v>
      </c>
      <c r="S61" s="24">
        <v>1.0001637999999999</v>
      </c>
      <c r="T61" s="24">
        <v>1.0000640000000001</v>
      </c>
      <c r="U61" s="24">
        <v>1.0002245999999999</v>
      </c>
      <c r="V61" s="24">
        <v>1.0001435999999999</v>
      </c>
      <c r="W61" s="24">
        <v>1.0000247</v>
      </c>
      <c r="X61" s="24">
        <v>1.0001374000000001</v>
      </c>
      <c r="Y61" s="24">
        <v>1.0000589</v>
      </c>
    </row>
    <row r="62" spans="1:25" ht="14" x14ac:dyDescent="0.15">
      <c r="A62" s="21" t="s">
        <v>321</v>
      </c>
      <c r="B62" s="18" t="s">
        <v>46</v>
      </c>
      <c r="C62" s="18" t="s">
        <v>46</v>
      </c>
      <c r="D62" s="18" t="s">
        <v>46</v>
      </c>
      <c r="E62" s="18" t="s">
        <v>46</v>
      </c>
      <c r="F62" s="18" t="s">
        <v>46</v>
      </c>
      <c r="G62" s="24">
        <v>1.5912866000000001</v>
      </c>
      <c r="H62" s="24">
        <v>1.5491404</v>
      </c>
      <c r="I62" s="24">
        <v>1.4931110000000001</v>
      </c>
      <c r="J62" s="24">
        <v>1.4181226</v>
      </c>
      <c r="K62" s="24">
        <v>1.4323182999999999</v>
      </c>
      <c r="L62" s="24">
        <v>1.4994451</v>
      </c>
      <c r="M62" s="24">
        <v>1.4748543000000001</v>
      </c>
      <c r="N62" s="24">
        <v>1.3768996</v>
      </c>
      <c r="O62" s="24">
        <v>1.2625876</v>
      </c>
      <c r="P62" s="24">
        <v>1.2229728</v>
      </c>
      <c r="Q62" s="24">
        <v>1.1748532</v>
      </c>
      <c r="R62" s="24">
        <v>1.2065561</v>
      </c>
      <c r="S62" s="24">
        <v>1.2158717000000001</v>
      </c>
      <c r="T62" s="24">
        <v>1.2468208000000001</v>
      </c>
      <c r="U62" s="24">
        <v>1.2720558</v>
      </c>
      <c r="V62" s="24">
        <v>1.2682173000000001</v>
      </c>
      <c r="W62" s="24">
        <v>1.2966617</v>
      </c>
      <c r="X62" s="24">
        <v>1.6123272</v>
      </c>
      <c r="Y62" s="24">
        <v>1.6324599</v>
      </c>
    </row>
    <row r="63" spans="1:25" ht="14" x14ac:dyDescent="0.15">
      <c r="A63" s="21" t="s">
        <v>320</v>
      </c>
      <c r="B63" s="18" t="s">
        <v>46</v>
      </c>
      <c r="C63" s="18" t="s">
        <v>46</v>
      </c>
      <c r="D63" s="18" t="s">
        <v>46</v>
      </c>
      <c r="E63" s="18" t="s">
        <v>46</v>
      </c>
      <c r="F63" s="18" t="s">
        <v>46</v>
      </c>
      <c r="G63" s="24">
        <v>1.0609006000000001</v>
      </c>
      <c r="H63" s="24">
        <v>1.0255833000000001</v>
      </c>
      <c r="I63" s="24">
        <v>1.034389</v>
      </c>
      <c r="J63" s="24">
        <v>1.0194402</v>
      </c>
      <c r="K63" s="24">
        <v>1.0236026</v>
      </c>
      <c r="L63" s="24">
        <v>1.0219940000000001</v>
      </c>
      <c r="M63" s="24">
        <v>1.0336776999999999</v>
      </c>
      <c r="N63" s="24">
        <v>1.0357367</v>
      </c>
      <c r="O63" s="24">
        <v>1.1135562999999999</v>
      </c>
      <c r="P63" s="24">
        <v>1.0360746000000001</v>
      </c>
      <c r="Q63" s="24">
        <v>1.0176486</v>
      </c>
      <c r="R63" s="24">
        <v>1.0177262</v>
      </c>
      <c r="S63" s="24">
        <v>1.0180438999999999</v>
      </c>
      <c r="T63" s="24">
        <v>1.0314943999999999</v>
      </c>
      <c r="U63" s="24">
        <v>1.1156785</v>
      </c>
      <c r="V63" s="24">
        <v>1.0872075999999999</v>
      </c>
      <c r="W63" s="24">
        <v>1.0705617000000001</v>
      </c>
      <c r="X63" s="24">
        <v>1.0658609999999999</v>
      </c>
      <c r="Y63" s="24">
        <v>1.0644642</v>
      </c>
    </row>
    <row r="64" spans="1:25" ht="14" x14ac:dyDescent="0.15">
      <c r="A64" s="21" t="s">
        <v>319</v>
      </c>
      <c r="B64" s="18" t="s">
        <v>46</v>
      </c>
      <c r="C64" s="18" t="s">
        <v>46</v>
      </c>
      <c r="D64" s="18" t="s">
        <v>46</v>
      </c>
      <c r="E64" s="18" t="s">
        <v>46</v>
      </c>
      <c r="F64" s="18" t="s">
        <v>46</v>
      </c>
      <c r="G64" s="24">
        <v>1.059013</v>
      </c>
      <c r="H64" s="24">
        <v>1.0391231999999999</v>
      </c>
      <c r="I64" s="24">
        <v>1.0344331</v>
      </c>
      <c r="J64" s="24">
        <v>1.0346128999999999</v>
      </c>
      <c r="K64" s="24">
        <v>1.0361073999999999</v>
      </c>
      <c r="L64" s="24">
        <v>1.0198391</v>
      </c>
      <c r="M64" s="24">
        <v>1.0581271999999999</v>
      </c>
      <c r="N64" s="24">
        <v>1.1516824999999999</v>
      </c>
      <c r="O64" s="24">
        <v>1.0668526</v>
      </c>
      <c r="P64" s="24">
        <v>1.0333220999999999</v>
      </c>
      <c r="Q64" s="24">
        <v>1.0275801</v>
      </c>
      <c r="R64" s="24">
        <v>1.0254843</v>
      </c>
      <c r="S64" s="24">
        <v>1.0210695999999999</v>
      </c>
      <c r="T64" s="24">
        <v>1.0203259</v>
      </c>
      <c r="U64" s="24">
        <v>1.0545716000000001</v>
      </c>
      <c r="V64" s="24">
        <v>1.0539562</v>
      </c>
      <c r="W64" s="24">
        <v>1.0460183999999999</v>
      </c>
      <c r="X64" s="24">
        <v>1.0544206</v>
      </c>
      <c r="Y64" s="24">
        <v>1.0506610999999999</v>
      </c>
    </row>
    <row r="65" spans="1:25" ht="14" x14ac:dyDescent="0.15">
      <c r="A65" s="21" t="s">
        <v>318</v>
      </c>
      <c r="B65" s="18" t="s">
        <v>46</v>
      </c>
      <c r="C65" s="18" t="s">
        <v>46</v>
      </c>
      <c r="D65" s="18" t="s">
        <v>46</v>
      </c>
      <c r="E65" s="18" t="s">
        <v>46</v>
      </c>
      <c r="F65" s="18" t="s">
        <v>46</v>
      </c>
      <c r="G65" s="24">
        <v>1.0146112</v>
      </c>
      <c r="H65" s="24">
        <v>1.0119544</v>
      </c>
      <c r="I65" s="24">
        <v>1.0163985</v>
      </c>
      <c r="J65" s="24">
        <v>1.0128931000000001</v>
      </c>
      <c r="K65" s="24">
        <v>1.0091000999999999</v>
      </c>
      <c r="L65" s="24">
        <v>1.0084464</v>
      </c>
      <c r="M65" s="24">
        <v>1.0107485</v>
      </c>
      <c r="N65" s="24">
        <v>1.026548</v>
      </c>
      <c r="O65" s="24">
        <v>1.0232597000000001</v>
      </c>
      <c r="P65" s="24">
        <v>1.0207116000000001</v>
      </c>
      <c r="Q65" s="24">
        <v>1.0241471</v>
      </c>
      <c r="R65" s="24">
        <v>1.0221188000000001</v>
      </c>
      <c r="S65" s="24">
        <v>1.0215204</v>
      </c>
      <c r="T65" s="24">
        <v>1.0184542000000001</v>
      </c>
      <c r="U65" s="24">
        <v>1.0194080000000001</v>
      </c>
      <c r="V65" s="24">
        <v>1.0235523</v>
      </c>
      <c r="W65" s="24">
        <v>1.0248219000000001</v>
      </c>
      <c r="X65" s="24">
        <v>1.0336726000000001</v>
      </c>
      <c r="Y65" s="24">
        <v>1.0350379999999999</v>
      </c>
    </row>
    <row r="66" spans="1:25" ht="14" x14ac:dyDescent="0.15">
      <c r="A66" s="21" t="s">
        <v>317</v>
      </c>
      <c r="B66" s="18" t="s">
        <v>46</v>
      </c>
      <c r="C66" s="18" t="s">
        <v>46</v>
      </c>
      <c r="D66" s="18" t="s">
        <v>46</v>
      </c>
      <c r="E66" s="18" t="s">
        <v>46</v>
      </c>
      <c r="F66" s="18" t="s">
        <v>46</v>
      </c>
      <c r="G66" s="24">
        <v>1.6996571</v>
      </c>
      <c r="H66" s="24">
        <v>1.8585308</v>
      </c>
      <c r="I66" s="24">
        <v>1.8722540000000001</v>
      </c>
      <c r="J66" s="24">
        <v>1.7503886</v>
      </c>
      <c r="K66" s="24">
        <v>1.7155153999999999</v>
      </c>
      <c r="L66" s="24">
        <v>1.6805026999999999</v>
      </c>
      <c r="M66" s="24">
        <v>1.6525802999999999</v>
      </c>
      <c r="N66" s="24">
        <v>1.6061414000000001</v>
      </c>
      <c r="O66" s="18" t="s">
        <v>46</v>
      </c>
      <c r="P66" s="18" t="s">
        <v>46</v>
      </c>
      <c r="Q66" s="18" t="s">
        <v>46</v>
      </c>
      <c r="R66" s="18" t="s">
        <v>46</v>
      </c>
      <c r="S66" s="18" t="s">
        <v>46</v>
      </c>
      <c r="T66" s="18" t="s">
        <v>46</v>
      </c>
      <c r="U66" s="18" t="s">
        <v>46</v>
      </c>
      <c r="V66" s="18" t="s">
        <v>46</v>
      </c>
      <c r="W66" s="18" t="s">
        <v>46</v>
      </c>
      <c r="X66" s="18" t="s">
        <v>46</v>
      </c>
      <c r="Y66" s="18" t="s">
        <v>46</v>
      </c>
    </row>
    <row r="67" spans="1:25" ht="14" x14ac:dyDescent="0.15">
      <c r="A67" s="21" t="s">
        <v>316</v>
      </c>
      <c r="B67" s="18" t="s">
        <v>46</v>
      </c>
      <c r="C67" s="18" t="s">
        <v>46</v>
      </c>
      <c r="D67" s="18" t="s">
        <v>46</v>
      </c>
      <c r="E67" s="18" t="s">
        <v>46</v>
      </c>
      <c r="F67" s="18" t="s">
        <v>46</v>
      </c>
      <c r="G67" s="24">
        <v>1.613715</v>
      </c>
      <c r="H67" s="24">
        <v>1.6329237999999999</v>
      </c>
      <c r="I67" s="24">
        <v>1.609383</v>
      </c>
      <c r="J67" s="24">
        <v>1.5459293999999999</v>
      </c>
      <c r="K67" s="24">
        <v>1.4980574</v>
      </c>
      <c r="L67" s="24">
        <v>1.4765946999999999</v>
      </c>
      <c r="M67" s="24">
        <v>1.4750854</v>
      </c>
      <c r="N67" s="24">
        <v>1.5295380999999999</v>
      </c>
      <c r="O67" s="24">
        <v>1.5914872</v>
      </c>
      <c r="P67" s="24">
        <v>1.5870814</v>
      </c>
      <c r="Q67" s="24">
        <v>1.5883389999999999</v>
      </c>
      <c r="R67" s="24">
        <v>1.6010521</v>
      </c>
      <c r="S67" s="24">
        <v>1.5924381000000001</v>
      </c>
      <c r="T67" s="24">
        <v>1.5757569</v>
      </c>
      <c r="U67" s="24">
        <v>1.5865251</v>
      </c>
      <c r="V67" s="24">
        <v>1.5950036999999999</v>
      </c>
      <c r="W67" s="24">
        <v>1.5871036999999999</v>
      </c>
      <c r="X67" s="24">
        <v>1.5537809</v>
      </c>
      <c r="Y67" s="24">
        <v>1.5388531000000001</v>
      </c>
    </row>
    <row r="68" spans="1:25" ht="14" x14ac:dyDescent="0.15">
      <c r="A68" s="21" t="s">
        <v>315</v>
      </c>
      <c r="B68" s="18" t="s">
        <v>46</v>
      </c>
      <c r="C68" s="18" t="s">
        <v>46</v>
      </c>
      <c r="D68" s="18" t="s">
        <v>46</v>
      </c>
      <c r="E68" s="18" t="s">
        <v>46</v>
      </c>
      <c r="F68" s="18" t="s">
        <v>46</v>
      </c>
      <c r="G68" s="24">
        <v>1.5554509000000001</v>
      </c>
      <c r="H68" s="24">
        <v>1.6476484</v>
      </c>
      <c r="I68" s="24">
        <v>1.5870329000000001</v>
      </c>
      <c r="J68" s="24">
        <v>1.4752878</v>
      </c>
      <c r="K68" s="24">
        <v>1.4047915</v>
      </c>
      <c r="L68" s="24">
        <v>1.4730103999999999</v>
      </c>
      <c r="M68" s="24">
        <v>1.4638481000000001</v>
      </c>
      <c r="N68" s="24">
        <v>1.4796794</v>
      </c>
      <c r="O68" s="24">
        <v>1.3705274000000001</v>
      </c>
      <c r="P68" s="24">
        <v>1.4307426000000001</v>
      </c>
      <c r="Q68" s="18" t="s">
        <v>46</v>
      </c>
      <c r="R68" s="18" t="s">
        <v>46</v>
      </c>
      <c r="S68" s="18" t="s">
        <v>46</v>
      </c>
      <c r="T68" s="18" t="s">
        <v>46</v>
      </c>
      <c r="U68" s="18" t="s">
        <v>46</v>
      </c>
      <c r="V68" s="18" t="s">
        <v>46</v>
      </c>
      <c r="W68" s="18" t="s">
        <v>46</v>
      </c>
      <c r="X68" s="18" t="s">
        <v>46</v>
      </c>
      <c r="Y68" s="18" t="s">
        <v>46</v>
      </c>
    </row>
    <row r="69" spans="1:25" ht="14" x14ac:dyDescent="0.15">
      <c r="A69" s="21" t="s">
        <v>314</v>
      </c>
      <c r="B69" s="18" t="s">
        <v>46</v>
      </c>
      <c r="C69" s="18" t="s">
        <v>46</v>
      </c>
      <c r="D69" s="18" t="s">
        <v>46</v>
      </c>
      <c r="E69" s="18" t="s">
        <v>46</v>
      </c>
      <c r="F69" s="18" t="s">
        <v>46</v>
      </c>
      <c r="G69" s="24">
        <v>1.3400525999999999</v>
      </c>
      <c r="H69" s="24">
        <v>1.2754847</v>
      </c>
      <c r="I69" s="24">
        <v>1.1993910999999999</v>
      </c>
      <c r="J69" s="24">
        <v>1.2991653999999999</v>
      </c>
      <c r="K69" s="24">
        <v>1.2226916000000001</v>
      </c>
      <c r="L69" s="24">
        <v>1.2557750000000001</v>
      </c>
      <c r="M69" s="24">
        <v>1.2337742</v>
      </c>
      <c r="N69" s="24">
        <v>1.368687</v>
      </c>
      <c r="O69" s="24">
        <v>1.5077529999999999</v>
      </c>
      <c r="P69" s="24">
        <v>1.5738525000000001</v>
      </c>
      <c r="Q69" s="24">
        <v>1.5043179</v>
      </c>
      <c r="R69" s="24">
        <v>1.4801073</v>
      </c>
      <c r="S69" s="24">
        <v>1.3684554</v>
      </c>
      <c r="T69" s="24">
        <v>1.3944439</v>
      </c>
      <c r="U69" s="24">
        <v>1.4422334000000001</v>
      </c>
      <c r="V69" s="24">
        <v>1.4845379999999999</v>
      </c>
      <c r="W69" s="24">
        <v>1.4560933</v>
      </c>
      <c r="X69" s="24">
        <v>1.6111945000000001</v>
      </c>
      <c r="Y69" s="24">
        <v>1.7843045</v>
      </c>
    </row>
    <row r="70" spans="1:25" ht="14" x14ac:dyDescent="0.15">
      <c r="A70" s="21" t="s">
        <v>313</v>
      </c>
      <c r="B70" s="18" t="s">
        <v>46</v>
      </c>
      <c r="C70" s="18" t="s">
        <v>46</v>
      </c>
      <c r="D70" s="18" t="s">
        <v>46</v>
      </c>
      <c r="E70" s="18" t="s">
        <v>46</v>
      </c>
      <c r="F70" s="18" t="s">
        <v>46</v>
      </c>
      <c r="G70" s="24">
        <v>1.5037613000000001</v>
      </c>
      <c r="H70" s="24">
        <v>1.5107809999999999</v>
      </c>
      <c r="I70" s="24">
        <v>1.4953638</v>
      </c>
      <c r="J70" s="24">
        <v>1.4453666000000001</v>
      </c>
      <c r="K70" s="24">
        <v>1.4075104000000001</v>
      </c>
      <c r="L70" s="24">
        <v>1.3931005999999999</v>
      </c>
      <c r="M70" s="24">
        <v>1.3974839999999999</v>
      </c>
      <c r="N70" s="24">
        <v>1.4263572</v>
      </c>
      <c r="O70" s="24">
        <v>1.4669273</v>
      </c>
      <c r="P70" s="24">
        <v>1.4532803000000001</v>
      </c>
      <c r="Q70" s="24">
        <v>1.4530103000000001</v>
      </c>
      <c r="R70" s="24">
        <v>1.4673242</v>
      </c>
      <c r="S70" s="24">
        <v>1.4620473</v>
      </c>
      <c r="T70" s="24">
        <v>1.4533242</v>
      </c>
      <c r="U70" s="24">
        <v>1.4609046000000001</v>
      </c>
      <c r="V70" s="24">
        <v>1.4664657000000001</v>
      </c>
      <c r="W70" s="24">
        <v>1.4639773</v>
      </c>
      <c r="X70" s="24">
        <v>1.4758456</v>
      </c>
      <c r="Y70" s="24">
        <v>1.4724501999999999</v>
      </c>
    </row>
    <row r="71" spans="1:25" x14ac:dyDescent="0.15">
      <c r="A71" s="21" t="s">
        <v>29</v>
      </c>
      <c r="B71" s="18"/>
      <c r="C71" s="18"/>
      <c r="D71" s="18"/>
      <c r="E71" s="18"/>
      <c r="F71" s="18"/>
      <c r="G71" s="18"/>
      <c r="H71" s="18"/>
      <c r="I71" s="18"/>
      <c r="J71" s="18"/>
      <c r="K71" s="18"/>
      <c r="L71" s="18"/>
      <c r="M71" s="18"/>
      <c r="N71" s="18"/>
      <c r="O71" s="18"/>
      <c r="P71" s="18"/>
      <c r="Q71" s="18"/>
      <c r="R71" s="18"/>
      <c r="S71" s="18"/>
      <c r="T71" s="18"/>
      <c r="U71" s="18"/>
      <c r="V71" s="18"/>
      <c r="W71" s="18"/>
      <c r="X71" s="18"/>
      <c r="Y71" s="18"/>
    </row>
    <row r="72" spans="1:25" ht="14" x14ac:dyDescent="0.15">
      <c r="A72" s="21" t="s">
        <v>68</v>
      </c>
      <c r="B72" s="18" t="s">
        <v>46</v>
      </c>
      <c r="C72" s="18" t="s">
        <v>46</v>
      </c>
      <c r="D72" s="18" t="s">
        <v>46</v>
      </c>
      <c r="E72" s="18" t="s">
        <v>46</v>
      </c>
      <c r="F72" s="18" t="s">
        <v>46</v>
      </c>
      <c r="G72" s="24">
        <v>7.5073588000000004</v>
      </c>
      <c r="H72" s="24">
        <v>8.4965314000000003</v>
      </c>
      <c r="I72" s="24">
        <v>7.4859090999999998</v>
      </c>
      <c r="J72" s="24">
        <v>6.1576062</v>
      </c>
      <c r="K72" s="24">
        <v>5.7729736000000003</v>
      </c>
      <c r="L72" s="24">
        <v>5.6598104999999999</v>
      </c>
      <c r="M72" s="24">
        <v>5.7734417000000002</v>
      </c>
      <c r="N72" s="24">
        <v>6.3501949</v>
      </c>
      <c r="O72" s="24">
        <v>7.5258364000000002</v>
      </c>
      <c r="P72" s="24">
        <v>6.9497100999999999</v>
      </c>
      <c r="Q72" s="24">
        <v>6.6181302000000004</v>
      </c>
      <c r="R72" s="24">
        <v>6.3088541999999999</v>
      </c>
      <c r="S72" s="24">
        <v>5.8495011999999997</v>
      </c>
      <c r="T72" s="24">
        <v>5.9195966000000002</v>
      </c>
      <c r="U72" s="24">
        <v>5.9380592999999999</v>
      </c>
      <c r="V72" s="24">
        <v>6.0753804000000002</v>
      </c>
      <c r="W72" s="24">
        <v>5.7026842999999996</v>
      </c>
      <c r="X72" s="24">
        <v>5.3359468999999997</v>
      </c>
      <c r="Y72" s="24">
        <v>5.1962732000000003</v>
      </c>
    </row>
    <row r="73" spans="1:25" ht="14" x14ac:dyDescent="0.15">
      <c r="A73" s="21" t="s">
        <v>312</v>
      </c>
      <c r="B73" s="18" t="s">
        <v>46</v>
      </c>
      <c r="C73" s="18" t="s">
        <v>46</v>
      </c>
      <c r="D73" s="18" t="s">
        <v>46</v>
      </c>
      <c r="E73" s="18" t="s">
        <v>46</v>
      </c>
      <c r="F73" s="18" t="s">
        <v>46</v>
      </c>
      <c r="G73" s="24">
        <v>60.961738599999997</v>
      </c>
      <c r="H73" s="24">
        <v>75.167734400000001</v>
      </c>
      <c r="I73" s="24">
        <v>64.810166499999994</v>
      </c>
      <c r="J73" s="24">
        <v>54.2612193</v>
      </c>
      <c r="K73" s="24">
        <v>51.968045799999999</v>
      </c>
      <c r="L73" s="24">
        <v>49.080961700000003</v>
      </c>
      <c r="M73" s="24">
        <v>48.206079899999999</v>
      </c>
      <c r="N73" s="24">
        <v>57.317385600000001</v>
      </c>
      <c r="O73" s="24">
        <v>62.204937600000001</v>
      </c>
      <c r="P73" s="24">
        <v>56.952093300000001</v>
      </c>
      <c r="Q73" s="24">
        <v>55.702842799999999</v>
      </c>
      <c r="R73" s="24">
        <v>50.807071100000002</v>
      </c>
      <c r="S73" s="24">
        <v>47.1395233</v>
      </c>
      <c r="T73" s="24">
        <v>46.175199999999997</v>
      </c>
      <c r="U73" s="24">
        <v>45.612696100000001</v>
      </c>
      <c r="V73" s="24">
        <v>46.936196600000002</v>
      </c>
      <c r="W73" s="24">
        <v>43.7931253</v>
      </c>
      <c r="X73" s="24">
        <v>40.550868199999996</v>
      </c>
      <c r="Y73" s="18" t="s">
        <v>46</v>
      </c>
    </row>
    <row r="74" spans="1:25" x14ac:dyDescent="0.15">
      <c r="A74" s="21" t="s">
        <v>29</v>
      </c>
      <c r="B74" s="18"/>
      <c r="C74" s="18"/>
      <c r="D74" s="18"/>
      <c r="E74" s="18"/>
      <c r="F74" s="18"/>
      <c r="G74" s="18"/>
      <c r="H74" s="18"/>
      <c r="I74" s="18"/>
      <c r="J74" s="18"/>
      <c r="K74" s="18"/>
      <c r="L74" s="18"/>
      <c r="M74" s="18"/>
      <c r="N74" s="18"/>
      <c r="O74" s="18"/>
      <c r="P74" s="18"/>
      <c r="Q74" s="18"/>
      <c r="R74" s="18"/>
      <c r="S74" s="18"/>
      <c r="T74" s="18"/>
      <c r="U74" s="18"/>
      <c r="V74" s="18"/>
      <c r="W74" s="18"/>
      <c r="X74" s="18"/>
      <c r="Y74" s="18"/>
    </row>
    <row r="75" spans="1:25" x14ac:dyDescent="0.15">
      <c r="A75" s="20" t="s">
        <v>311</v>
      </c>
      <c r="B75" s="18"/>
      <c r="C75" s="18"/>
      <c r="D75" s="18"/>
      <c r="E75" s="18"/>
      <c r="F75" s="18"/>
      <c r="G75" s="18"/>
      <c r="H75" s="18"/>
      <c r="I75" s="18"/>
      <c r="J75" s="18"/>
      <c r="K75" s="18"/>
      <c r="L75" s="18"/>
      <c r="M75" s="18"/>
      <c r="N75" s="18"/>
      <c r="O75" s="18"/>
      <c r="P75" s="18"/>
      <c r="Q75" s="18"/>
      <c r="R75" s="18"/>
      <c r="S75" s="18"/>
      <c r="T75" s="18"/>
      <c r="U75" s="18"/>
      <c r="V75" s="18"/>
      <c r="W75" s="18"/>
      <c r="X75" s="18"/>
      <c r="Y75" s="18"/>
    </row>
    <row r="76" spans="1:25" ht="14" x14ac:dyDescent="0.15">
      <c r="A76" s="21" t="s">
        <v>310</v>
      </c>
      <c r="B76" s="18" t="s">
        <v>46</v>
      </c>
      <c r="C76" s="18" t="s">
        <v>46</v>
      </c>
      <c r="D76" s="18" t="s">
        <v>46</v>
      </c>
      <c r="E76" s="18" t="s">
        <v>46</v>
      </c>
      <c r="F76" s="18" t="s">
        <v>46</v>
      </c>
      <c r="G76" s="24">
        <v>9.0635990999999994</v>
      </c>
      <c r="H76" s="24">
        <v>10.2531021</v>
      </c>
      <c r="I76" s="24">
        <v>8.5388675999999997</v>
      </c>
      <c r="J76" s="24">
        <v>8.2441008999999994</v>
      </c>
      <c r="K76" s="24">
        <v>8.8579725000000007</v>
      </c>
      <c r="L76" s="24">
        <v>9.3925973999999997</v>
      </c>
      <c r="M76" s="24">
        <v>9.6830320000000007</v>
      </c>
      <c r="N76" s="24">
        <v>11.561790500000001</v>
      </c>
      <c r="O76" s="24">
        <v>10.3738644</v>
      </c>
      <c r="P76" s="24">
        <v>9.6453547000000004</v>
      </c>
      <c r="Q76" s="24">
        <v>9.1892329000000004</v>
      </c>
      <c r="R76" s="24">
        <v>10.390784</v>
      </c>
      <c r="S76" s="24">
        <v>8.5545629999999999</v>
      </c>
      <c r="T76" s="24">
        <v>8.8231529000000002</v>
      </c>
      <c r="U76" s="24">
        <v>8.3598748000000001</v>
      </c>
      <c r="V76" s="24">
        <v>7.9872731000000003</v>
      </c>
      <c r="W76" s="24">
        <v>6.6296160000000004</v>
      </c>
      <c r="X76" s="24">
        <v>6.9130687999999996</v>
      </c>
      <c r="Y76" s="24">
        <v>7.4648764999999999</v>
      </c>
    </row>
    <row r="77" spans="1:25" ht="14" x14ac:dyDescent="0.15">
      <c r="A77" s="21" t="s">
        <v>309</v>
      </c>
      <c r="B77" s="18" t="s">
        <v>46</v>
      </c>
      <c r="C77" s="18" t="s">
        <v>46</v>
      </c>
      <c r="D77" s="18" t="s">
        <v>46</v>
      </c>
      <c r="E77" s="18" t="s">
        <v>46</v>
      </c>
      <c r="F77" s="18" t="s">
        <v>46</v>
      </c>
      <c r="G77" s="24">
        <v>27.819991900000002</v>
      </c>
      <c r="H77" s="24">
        <v>27.430342499999998</v>
      </c>
      <c r="I77" s="24">
        <v>28.274413899999999</v>
      </c>
      <c r="J77" s="24">
        <v>28.010512500000001</v>
      </c>
      <c r="K77" s="24">
        <v>26.149722799999999</v>
      </c>
      <c r="L77" s="24">
        <v>27.797972600000001</v>
      </c>
      <c r="M77" s="24">
        <v>27.264529</v>
      </c>
      <c r="N77" s="24">
        <v>28.572033600000001</v>
      </c>
      <c r="O77" s="24">
        <v>28.9032801</v>
      </c>
      <c r="P77" s="24">
        <v>27.996214599999998</v>
      </c>
      <c r="Q77" s="24">
        <v>26.961850699999999</v>
      </c>
      <c r="R77" s="24">
        <v>26.255087499999998</v>
      </c>
      <c r="S77" s="24">
        <v>25.272786799999999</v>
      </c>
      <c r="T77" s="24">
        <v>24.209953899999999</v>
      </c>
      <c r="U77" s="24">
        <v>24.5558941</v>
      </c>
      <c r="V77" s="24">
        <v>24.7151535</v>
      </c>
      <c r="W77" s="24">
        <v>24.8540533</v>
      </c>
      <c r="X77" s="24">
        <v>24.968949899999998</v>
      </c>
      <c r="Y77" s="24">
        <v>25.0111618</v>
      </c>
    </row>
    <row r="78" spans="1:25" ht="14" x14ac:dyDescent="0.15">
      <c r="A78" s="21" t="s">
        <v>308</v>
      </c>
      <c r="B78" s="18" t="s">
        <v>46</v>
      </c>
      <c r="C78" s="18" t="s">
        <v>46</v>
      </c>
      <c r="D78" s="18" t="s">
        <v>46</v>
      </c>
      <c r="E78" s="18" t="s">
        <v>46</v>
      </c>
      <c r="F78" s="18" t="s">
        <v>46</v>
      </c>
      <c r="G78" s="24">
        <v>30.006904299999999</v>
      </c>
      <c r="H78" s="24">
        <v>29.860630799999999</v>
      </c>
      <c r="I78" s="24">
        <v>31.557684399999999</v>
      </c>
      <c r="J78" s="24">
        <v>32.508735700000003</v>
      </c>
      <c r="K78" s="24">
        <v>33.278071799999999</v>
      </c>
      <c r="L78" s="24">
        <v>31.973138299999999</v>
      </c>
      <c r="M78" s="24">
        <v>30.788842200000001</v>
      </c>
      <c r="N78" s="24">
        <v>29.489732700000001</v>
      </c>
      <c r="O78" s="24">
        <v>28.647688500000001</v>
      </c>
      <c r="P78" s="24">
        <v>28.339296600000001</v>
      </c>
      <c r="Q78" s="24">
        <v>29.103128000000002</v>
      </c>
      <c r="R78" s="24">
        <v>28.909156800000002</v>
      </c>
      <c r="S78" s="24">
        <v>30.4717992</v>
      </c>
      <c r="T78" s="24">
        <v>30.5632685</v>
      </c>
      <c r="U78" s="24">
        <v>30.4163599</v>
      </c>
      <c r="V78" s="24">
        <v>30.063640599999999</v>
      </c>
      <c r="W78" s="24">
        <v>29.839510199999999</v>
      </c>
      <c r="X78" s="24">
        <v>30.2522482</v>
      </c>
      <c r="Y78" s="24">
        <v>29.6610373</v>
      </c>
    </row>
    <row r="79" spans="1:25" ht="14" x14ac:dyDescent="0.15">
      <c r="A79" s="21" t="s">
        <v>307</v>
      </c>
      <c r="B79" s="18" t="s">
        <v>46</v>
      </c>
      <c r="C79" s="18" t="s">
        <v>46</v>
      </c>
      <c r="D79" s="18" t="s">
        <v>46</v>
      </c>
      <c r="E79" s="18" t="s">
        <v>46</v>
      </c>
      <c r="F79" s="18" t="s">
        <v>46</v>
      </c>
      <c r="G79" s="24">
        <v>14.5698308</v>
      </c>
      <c r="H79" s="24">
        <v>14.424426800000001</v>
      </c>
      <c r="I79" s="24">
        <v>15.100973099999999</v>
      </c>
      <c r="J79" s="24">
        <v>14.5089127</v>
      </c>
      <c r="K79" s="24">
        <v>14.0821743</v>
      </c>
      <c r="L79" s="24">
        <v>13.7738212</v>
      </c>
      <c r="M79" s="24">
        <v>13.8728718</v>
      </c>
      <c r="N79" s="24">
        <v>12.827745200000001</v>
      </c>
      <c r="O79" s="24">
        <v>12.6114926</v>
      </c>
      <c r="P79" s="24">
        <v>13.6409295</v>
      </c>
      <c r="Q79" s="24">
        <v>14.2978971</v>
      </c>
      <c r="R79" s="24">
        <v>14.2220909</v>
      </c>
      <c r="S79" s="24">
        <v>15.053444799999999</v>
      </c>
      <c r="T79" s="24">
        <v>15.4658748</v>
      </c>
      <c r="U79" s="24">
        <v>15.7572501</v>
      </c>
      <c r="V79" s="24">
        <v>16.418741799999999</v>
      </c>
      <c r="W79" s="24">
        <v>17.769581800000001</v>
      </c>
      <c r="X79" s="24">
        <v>17.400025299999999</v>
      </c>
      <c r="Y79" s="24">
        <v>17.310751700000001</v>
      </c>
    </row>
    <row r="80" spans="1:25" ht="14" x14ac:dyDescent="0.15">
      <c r="A80" s="21" t="s">
        <v>306</v>
      </c>
      <c r="B80" s="18" t="s">
        <v>46</v>
      </c>
      <c r="C80" s="18" t="s">
        <v>46</v>
      </c>
      <c r="D80" s="18" t="s">
        <v>46</v>
      </c>
      <c r="E80" s="18" t="s">
        <v>46</v>
      </c>
      <c r="F80" s="18" t="s">
        <v>46</v>
      </c>
      <c r="G80" s="24">
        <v>18.539673799999999</v>
      </c>
      <c r="H80" s="24">
        <v>18.0314978</v>
      </c>
      <c r="I80" s="24">
        <v>16.528061000000001</v>
      </c>
      <c r="J80" s="24">
        <v>16.7277381</v>
      </c>
      <c r="K80" s="24">
        <v>17.632058700000002</v>
      </c>
      <c r="L80" s="24">
        <v>17.062470600000001</v>
      </c>
      <c r="M80" s="24">
        <v>18.390725</v>
      </c>
      <c r="N80" s="24">
        <v>17.548697900000001</v>
      </c>
      <c r="O80" s="24">
        <v>19.4636745</v>
      </c>
      <c r="P80" s="24">
        <v>20.3782046</v>
      </c>
      <c r="Q80" s="24">
        <v>20.447891299999998</v>
      </c>
      <c r="R80" s="24">
        <v>20.222880799999999</v>
      </c>
      <c r="S80" s="24">
        <v>20.647406100000001</v>
      </c>
      <c r="T80" s="24">
        <v>20.9377499</v>
      </c>
      <c r="U80" s="24">
        <v>20.910620999999999</v>
      </c>
      <c r="V80" s="24">
        <v>20.7145957</v>
      </c>
      <c r="W80" s="24">
        <v>20.7798959</v>
      </c>
      <c r="X80" s="24">
        <v>20.346923400000001</v>
      </c>
      <c r="Y80" s="24">
        <v>20.449917500000002</v>
      </c>
    </row>
    <row r="81" spans="1:25" x14ac:dyDescent="0.15">
      <c r="A81" s="21" t="s">
        <v>29</v>
      </c>
      <c r="B81" s="18"/>
      <c r="C81" s="18"/>
      <c r="D81" s="18"/>
      <c r="E81" s="18"/>
      <c r="F81" s="18"/>
      <c r="G81" s="18"/>
      <c r="H81" s="18"/>
      <c r="I81" s="18"/>
      <c r="J81" s="18"/>
      <c r="K81" s="18"/>
      <c r="L81" s="18"/>
      <c r="M81" s="18"/>
      <c r="N81" s="18"/>
      <c r="O81" s="18"/>
      <c r="P81" s="18"/>
      <c r="Q81" s="18"/>
      <c r="R81" s="18"/>
      <c r="S81" s="18"/>
      <c r="T81" s="18"/>
      <c r="U81" s="18"/>
      <c r="V81" s="18"/>
      <c r="W81" s="18"/>
      <c r="X81" s="18"/>
      <c r="Y81" s="18"/>
    </row>
    <row r="82" spans="1:25" x14ac:dyDescent="0.15">
      <c r="A82" s="20" t="s">
        <v>305</v>
      </c>
      <c r="B82" s="18"/>
      <c r="C82" s="18"/>
      <c r="D82" s="18"/>
      <c r="E82" s="18"/>
      <c r="F82" s="18"/>
      <c r="G82" s="18"/>
      <c r="H82" s="18"/>
      <c r="I82" s="18"/>
      <c r="J82" s="18"/>
      <c r="K82" s="18"/>
      <c r="L82" s="18"/>
      <c r="M82" s="18"/>
      <c r="N82" s="18"/>
      <c r="O82" s="18"/>
      <c r="P82" s="18"/>
      <c r="Q82" s="18"/>
      <c r="R82" s="18"/>
      <c r="S82" s="18"/>
      <c r="T82" s="18"/>
      <c r="U82" s="18"/>
      <c r="V82" s="18"/>
      <c r="W82" s="18"/>
      <c r="X82" s="18"/>
      <c r="Y82" s="18"/>
    </row>
    <row r="83" spans="1:25" ht="14" x14ac:dyDescent="0.15">
      <c r="A83" s="21" t="s">
        <v>304</v>
      </c>
      <c r="B83" s="18" t="s">
        <v>46</v>
      </c>
      <c r="C83" s="18" t="s">
        <v>46</v>
      </c>
      <c r="D83" s="18" t="s">
        <v>46</v>
      </c>
      <c r="E83" s="18" t="s">
        <v>46</v>
      </c>
      <c r="F83" s="18" t="s">
        <v>46</v>
      </c>
      <c r="G83" s="19">
        <v>21397158.138</v>
      </c>
      <c r="H83" s="19">
        <v>24168474.072999999</v>
      </c>
      <c r="I83" s="19">
        <v>29242199.451000001</v>
      </c>
      <c r="J83" s="19">
        <v>32370525.486000001</v>
      </c>
      <c r="K83" s="19">
        <v>25677510.517999999</v>
      </c>
      <c r="L83" s="19">
        <v>64530458.876000002</v>
      </c>
      <c r="M83" s="19">
        <v>65630764.365000002</v>
      </c>
      <c r="N83" s="19">
        <v>64061529.537</v>
      </c>
      <c r="O83" s="19">
        <v>11720877.194</v>
      </c>
      <c r="P83" s="19">
        <v>9119667.9340000004</v>
      </c>
      <c r="Q83" s="19">
        <v>8083066.5650000004</v>
      </c>
      <c r="R83" s="19">
        <v>7782725.5389999999</v>
      </c>
      <c r="S83" s="19">
        <v>8260513.716</v>
      </c>
      <c r="T83" s="19">
        <v>9140760.2609999999</v>
      </c>
      <c r="U83" s="19">
        <v>9643924.0789999999</v>
      </c>
      <c r="V83" s="19">
        <v>9633023.2440000009</v>
      </c>
      <c r="W83" s="19">
        <v>10454344.325000001</v>
      </c>
      <c r="X83" s="19">
        <v>12257505.876</v>
      </c>
      <c r="Y83" s="18" t="s">
        <v>46</v>
      </c>
    </row>
    <row r="84" spans="1:25" x14ac:dyDescent="0.15">
      <c r="A84" s="21" t="s">
        <v>29</v>
      </c>
      <c r="B84" s="18"/>
      <c r="C84" s="18"/>
      <c r="D84" s="18"/>
      <c r="E84" s="18"/>
      <c r="F84" s="18"/>
      <c r="G84" s="18"/>
      <c r="H84" s="18"/>
      <c r="I84" s="18"/>
      <c r="J84" s="18"/>
      <c r="K84" s="18"/>
      <c r="L84" s="18"/>
      <c r="M84" s="18"/>
      <c r="N84" s="18"/>
      <c r="O84" s="18"/>
      <c r="P84" s="18"/>
      <c r="Q84" s="18"/>
      <c r="R84" s="18"/>
      <c r="S84" s="18"/>
      <c r="T84" s="18"/>
      <c r="U84" s="18"/>
      <c r="V84" s="18"/>
      <c r="W84" s="18"/>
      <c r="X84" s="18"/>
      <c r="Y84" s="18"/>
    </row>
    <row r="85" spans="1:25" ht="14" x14ac:dyDescent="0.15">
      <c r="A85" s="21" t="s">
        <v>303</v>
      </c>
      <c r="B85" s="18" t="s">
        <v>46</v>
      </c>
      <c r="C85" s="18" t="s">
        <v>46</v>
      </c>
      <c r="D85" s="18" t="s">
        <v>46</v>
      </c>
      <c r="E85" s="18" t="s">
        <v>46</v>
      </c>
      <c r="F85" s="18" t="s">
        <v>46</v>
      </c>
      <c r="G85" s="24">
        <v>5.3219462000000002</v>
      </c>
      <c r="H85" s="24">
        <v>3.6043211999999998</v>
      </c>
      <c r="I85" s="24">
        <v>2.6064813</v>
      </c>
      <c r="J85" s="24">
        <v>1.9583611999999999</v>
      </c>
      <c r="K85" s="24">
        <v>2.3281461000000001</v>
      </c>
      <c r="L85" s="24">
        <v>1.2200158999999999</v>
      </c>
      <c r="M85" s="24">
        <v>1.5049564</v>
      </c>
      <c r="N85" s="24">
        <v>1.3762299</v>
      </c>
      <c r="O85" s="18" t="s">
        <v>46</v>
      </c>
      <c r="P85" s="18" t="s">
        <v>46</v>
      </c>
      <c r="Q85" s="18" t="s">
        <v>46</v>
      </c>
      <c r="R85" s="18" t="s">
        <v>46</v>
      </c>
      <c r="S85" s="18" t="s">
        <v>46</v>
      </c>
      <c r="T85" s="18" t="s">
        <v>46</v>
      </c>
      <c r="U85" s="18" t="s">
        <v>46</v>
      </c>
      <c r="V85" s="18" t="s">
        <v>46</v>
      </c>
      <c r="W85" s="18" t="s">
        <v>46</v>
      </c>
      <c r="X85" s="18" t="s">
        <v>46</v>
      </c>
      <c r="Y85" s="18" t="s">
        <v>46</v>
      </c>
    </row>
    <row r="86" spans="1:25" ht="14" x14ac:dyDescent="0.15">
      <c r="A86" s="21" t="s">
        <v>302</v>
      </c>
      <c r="B86" s="18" t="s">
        <v>46</v>
      </c>
      <c r="C86" s="18" t="s">
        <v>46</v>
      </c>
      <c r="D86" s="18" t="s">
        <v>46</v>
      </c>
      <c r="E86" s="18" t="s">
        <v>46</v>
      </c>
      <c r="F86" s="18" t="s">
        <v>46</v>
      </c>
      <c r="G86" s="24">
        <v>28.262269100000001</v>
      </c>
      <c r="H86" s="24">
        <v>32.623147899999999</v>
      </c>
      <c r="I86" s="24">
        <v>35.568406799999998</v>
      </c>
      <c r="J86" s="24">
        <v>40.146482200000001</v>
      </c>
      <c r="K86" s="24">
        <v>39.859704600000001</v>
      </c>
      <c r="L86" s="24">
        <v>40.6291042</v>
      </c>
      <c r="M86" s="24">
        <v>39.127330100000002</v>
      </c>
      <c r="N86" s="24">
        <v>40.2692403</v>
      </c>
      <c r="O86" s="18" t="s">
        <v>46</v>
      </c>
      <c r="P86" s="18" t="s">
        <v>46</v>
      </c>
      <c r="Q86" s="18" t="s">
        <v>46</v>
      </c>
      <c r="R86" s="18" t="s">
        <v>46</v>
      </c>
      <c r="S86" s="18" t="s">
        <v>46</v>
      </c>
      <c r="T86" s="18" t="s">
        <v>46</v>
      </c>
      <c r="U86" s="18" t="s">
        <v>46</v>
      </c>
      <c r="V86" s="18" t="s">
        <v>46</v>
      </c>
      <c r="W86" s="18" t="s">
        <v>46</v>
      </c>
      <c r="X86" s="18" t="s">
        <v>46</v>
      </c>
      <c r="Y86" s="18" t="s">
        <v>46</v>
      </c>
    </row>
    <row r="87" spans="1:25" ht="14" x14ac:dyDescent="0.15">
      <c r="A87" s="21" t="s">
        <v>301</v>
      </c>
      <c r="B87" s="18" t="s">
        <v>46</v>
      </c>
      <c r="C87" s="18" t="s">
        <v>46</v>
      </c>
      <c r="D87" s="18" t="s">
        <v>46</v>
      </c>
      <c r="E87" s="18" t="s">
        <v>46</v>
      </c>
      <c r="F87" s="18" t="s">
        <v>46</v>
      </c>
      <c r="G87" s="24">
        <v>53.1014421</v>
      </c>
      <c r="H87" s="24">
        <v>42.911838099999997</v>
      </c>
      <c r="I87" s="24">
        <v>38.063527000000001</v>
      </c>
      <c r="J87" s="24">
        <v>32.822970300000001</v>
      </c>
      <c r="K87" s="24">
        <v>40.408801799999999</v>
      </c>
      <c r="L87" s="24">
        <v>50.476906999999997</v>
      </c>
      <c r="M87" s="24">
        <v>54.471524299999999</v>
      </c>
      <c r="N87" s="24">
        <v>53.695850100000001</v>
      </c>
      <c r="O87" s="24">
        <v>88.033748799999998</v>
      </c>
      <c r="P87" s="24">
        <v>88.497268099999999</v>
      </c>
      <c r="Q87" s="24">
        <v>87.353934300000006</v>
      </c>
      <c r="R87" s="24">
        <v>86.909424900000005</v>
      </c>
      <c r="S87" s="24">
        <v>88.111371399999996</v>
      </c>
      <c r="T87" s="24">
        <v>93.736237299999999</v>
      </c>
      <c r="U87" s="24">
        <v>94.111903100000006</v>
      </c>
      <c r="V87" s="24">
        <v>94.007276700000006</v>
      </c>
      <c r="W87" s="24">
        <v>95.144825699999998</v>
      </c>
      <c r="X87" s="24">
        <v>93.0170751</v>
      </c>
      <c r="Y87" s="18" t="s">
        <v>46</v>
      </c>
    </row>
    <row r="88" spans="1:25" ht="14" x14ac:dyDescent="0.15">
      <c r="A88" s="21" t="s">
        <v>300</v>
      </c>
      <c r="B88" s="18" t="s">
        <v>46</v>
      </c>
      <c r="C88" s="18" t="s">
        <v>46</v>
      </c>
      <c r="D88" s="18" t="s">
        <v>46</v>
      </c>
      <c r="E88" s="18" t="s">
        <v>46</v>
      </c>
      <c r="F88" s="18" t="s">
        <v>46</v>
      </c>
      <c r="G88" s="24">
        <v>12.9542602</v>
      </c>
      <c r="H88" s="24">
        <v>20.7321907</v>
      </c>
      <c r="I88" s="24">
        <v>22.721655699999999</v>
      </c>
      <c r="J88" s="24">
        <v>25.0426413</v>
      </c>
      <c r="K88" s="24">
        <v>17.403018100000001</v>
      </c>
      <c r="L88" s="24">
        <v>8.4985601000000006</v>
      </c>
      <c r="M88" s="24">
        <v>5.5552574000000003</v>
      </c>
      <c r="N88" s="24">
        <v>5.3734548000000002</v>
      </c>
      <c r="O88" s="24">
        <v>11.966251400000001</v>
      </c>
      <c r="P88" s="24">
        <v>11.118717500000001</v>
      </c>
      <c r="Q88" s="24">
        <v>12.646066299999999</v>
      </c>
      <c r="R88" s="24">
        <v>13.090575299999999</v>
      </c>
      <c r="S88" s="24">
        <v>11.8886289</v>
      </c>
      <c r="T88" s="24">
        <v>6.2637628000000003</v>
      </c>
      <c r="U88" s="24">
        <v>5.8880968999999999</v>
      </c>
      <c r="V88" s="24">
        <v>5.9927241000000002</v>
      </c>
      <c r="W88" s="24">
        <v>4.8551867</v>
      </c>
      <c r="X88" s="24">
        <v>6.9829249000000004</v>
      </c>
      <c r="Y88" s="18" t="s">
        <v>46</v>
      </c>
    </row>
    <row r="89" spans="1:25" x14ac:dyDescent="0.15">
      <c r="A89" s="21" t="s">
        <v>29</v>
      </c>
      <c r="B89" s="18"/>
      <c r="C89" s="18"/>
      <c r="D89" s="18"/>
      <c r="E89" s="18"/>
      <c r="F89" s="18"/>
      <c r="G89" s="18"/>
      <c r="H89" s="18"/>
      <c r="I89" s="18"/>
      <c r="J89" s="18"/>
      <c r="K89" s="18"/>
      <c r="L89" s="18"/>
      <c r="M89" s="18"/>
      <c r="N89" s="18"/>
      <c r="O89" s="18"/>
      <c r="P89" s="18"/>
      <c r="Q89" s="18"/>
      <c r="R89" s="18"/>
      <c r="S89" s="18"/>
      <c r="T89" s="18"/>
      <c r="U89" s="18"/>
      <c r="V89" s="18"/>
      <c r="W89" s="18"/>
      <c r="X89" s="18"/>
      <c r="Y89" s="18"/>
    </row>
    <row r="90" spans="1:25" x14ac:dyDescent="0.15">
      <c r="A90" s="20" t="s">
        <v>299</v>
      </c>
      <c r="B90" s="18"/>
      <c r="C90" s="18"/>
      <c r="D90" s="18"/>
      <c r="E90" s="18"/>
      <c r="F90" s="18"/>
      <c r="G90" s="18"/>
      <c r="H90" s="18"/>
      <c r="I90" s="18"/>
      <c r="J90" s="18"/>
      <c r="K90" s="18"/>
      <c r="L90" s="18"/>
      <c r="M90" s="18"/>
      <c r="N90" s="18"/>
      <c r="O90" s="18"/>
      <c r="P90" s="18"/>
      <c r="Q90" s="18"/>
      <c r="R90" s="18"/>
      <c r="S90" s="18"/>
      <c r="T90" s="18"/>
      <c r="U90" s="18"/>
      <c r="V90" s="18"/>
      <c r="W90" s="18"/>
      <c r="X90" s="18"/>
      <c r="Y90" s="18"/>
    </row>
    <row r="91" spans="1:25" ht="14" x14ac:dyDescent="0.15">
      <c r="A91" s="21" t="s">
        <v>298</v>
      </c>
      <c r="B91" s="18" t="s">
        <v>46</v>
      </c>
      <c r="C91" s="18" t="s">
        <v>46</v>
      </c>
      <c r="D91" s="18" t="s">
        <v>46</v>
      </c>
      <c r="E91" s="18" t="s">
        <v>46</v>
      </c>
      <c r="F91" s="18" t="s">
        <v>46</v>
      </c>
      <c r="G91" s="19">
        <v>67803392.660420299</v>
      </c>
      <c r="H91" s="19">
        <v>61317359.540916495</v>
      </c>
      <c r="I91" s="19">
        <v>68457823.080900997</v>
      </c>
      <c r="J91" s="19">
        <v>71491302.5265674</v>
      </c>
      <c r="K91" s="19">
        <v>72210144.502967894</v>
      </c>
      <c r="L91" s="19">
        <v>78245653.900348097</v>
      </c>
      <c r="M91" s="19">
        <v>76381846.273948401</v>
      </c>
      <c r="N91" s="19">
        <v>50302412.874780506</v>
      </c>
      <c r="O91" s="19">
        <v>63964412.213908099</v>
      </c>
      <c r="P91" s="19">
        <v>69834540.977871001</v>
      </c>
      <c r="Q91" s="19">
        <v>71505720.391455993</v>
      </c>
      <c r="R91" s="19">
        <v>71491776.119127706</v>
      </c>
      <c r="S91" s="19">
        <v>73978444.613658994</v>
      </c>
      <c r="T91" s="19">
        <v>78547406.507675007</v>
      </c>
      <c r="U91" s="19">
        <v>76855952.393000007</v>
      </c>
      <c r="V91" s="19">
        <v>88021120.125</v>
      </c>
      <c r="W91" s="19">
        <v>96250814.452000007</v>
      </c>
      <c r="X91" s="19">
        <v>85321723.818000004</v>
      </c>
      <c r="Y91" s="18" t="s">
        <v>46</v>
      </c>
    </row>
    <row r="92" spans="1:25" x14ac:dyDescent="0.15">
      <c r="A92" s="21" t="s">
        <v>29</v>
      </c>
      <c r="B92" s="18"/>
      <c r="C92" s="18"/>
      <c r="D92" s="18"/>
      <c r="E92" s="18"/>
      <c r="F92" s="18"/>
      <c r="G92" s="18"/>
      <c r="H92" s="18"/>
      <c r="I92" s="18"/>
      <c r="J92" s="18"/>
      <c r="K92" s="18"/>
      <c r="L92" s="18"/>
      <c r="M92" s="18"/>
      <c r="N92" s="18"/>
      <c r="O92" s="18"/>
      <c r="P92" s="18"/>
      <c r="Q92" s="18"/>
      <c r="R92" s="18"/>
      <c r="S92" s="18"/>
      <c r="T92" s="18"/>
      <c r="U92" s="18"/>
      <c r="V92" s="18"/>
      <c r="W92" s="18"/>
      <c r="X92" s="18"/>
      <c r="Y92" s="18"/>
    </row>
    <row r="93" spans="1:25" ht="14" x14ac:dyDescent="0.15">
      <c r="A93" s="21" t="s">
        <v>297</v>
      </c>
      <c r="B93" s="18" t="s">
        <v>46</v>
      </c>
      <c r="C93" s="18" t="s">
        <v>46</v>
      </c>
      <c r="D93" s="18" t="s">
        <v>46</v>
      </c>
      <c r="E93" s="18" t="s">
        <v>46</v>
      </c>
      <c r="F93" s="18" t="s">
        <v>46</v>
      </c>
      <c r="G93" s="24">
        <v>0.63461999999999996</v>
      </c>
      <c r="H93" s="24">
        <v>0.64036139999999997</v>
      </c>
      <c r="I93" s="24">
        <v>0.67671800000000004</v>
      </c>
      <c r="J93" s="24">
        <v>0.8141699</v>
      </c>
      <c r="K93" s="24">
        <v>0.89086180000000004</v>
      </c>
      <c r="L93" s="24">
        <v>0.88213540000000001</v>
      </c>
      <c r="M93" s="24">
        <v>0.93196210000000002</v>
      </c>
      <c r="N93" s="24">
        <v>0.78130230000000001</v>
      </c>
      <c r="O93" s="18" t="s">
        <v>46</v>
      </c>
      <c r="P93" s="18" t="s">
        <v>46</v>
      </c>
      <c r="Q93" s="18" t="s">
        <v>46</v>
      </c>
      <c r="R93" s="18" t="s">
        <v>46</v>
      </c>
      <c r="S93" s="18" t="s">
        <v>46</v>
      </c>
      <c r="T93" s="18" t="s">
        <v>46</v>
      </c>
      <c r="U93" s="18" t="s">
        <v>46</v>
      </c>
      <c r="V93" s="18" t="s">
        <v>46</v>
      </c>
      <c r="W93" s="18" t="s">
        <v>46</v>
      </c>
      <c r="X93" s="18" t="s">
        <v>46</v>
      </c>
      <c r="Y93" s="18" t="s">
        <v>46</v>
      </c>
    </row>
    <row r="94" spans="1:25" ht="14" x14ac:dyDescent="0.15">
      <c r="A94" s="21" t="s">
        <v>296</v>
      </c>
      <c r="B94" s="18" t="s">
        <v>46</v>
      </c>
      <c r="C94" s="18" t="s">
        <v>46</v>
      </c>
      <c r="D94" s="18" t="s">
        <v>46</v>
      </c>
      <c r="E94" s="18" t="s">
        <v>46</v>
      </c>
      <c r="F94" s="18" t="s">
        <v>46</v>
      </c>
      <c r="G94" s="24">
        <v>4.4218403999999998</v>
      </c>
      <c r="H94" s="24">
        <v>7.1237668999999997</v>
      </c>
      <c r="I94" s="24">
        <v>7.7327183000000002</v>
      </c>
      <c r="J94" s="24">
        <v>9.2720538000000001</v>
      </c>
      <c r="K94" s="24">
        <v>9.0578052000000007</v>
      </c>
      <c r="L94" s="24">
        <v>10.1075675</v>
      </c>
      <c r="M94" s="24">
        <v>8.6268080999999999</v>
      </c>
      <c r="N94" s="24">
        <v>9.2401894000000002</v>
      </c>
      <c r="O94" s="18" t="s">
        <v>46</v>
      </c>
      <c r="P94" s="18" t="s">
        <v>46</v>
      </c>
      <c r="Q94" s="18" t="s">
        <v>46</v>
      </c>
      <c r="R94" s="18" t="s">
        <v>46</v>
      </c>
      <c r="S94" s="18" t="s">
        <v>46</v>
      </c>
      <c r="T94" s="18" t="s">
        <v>46</v>
      </c>
      <c r="U94" s="18" t="s">
        <v>46</v>
      </c>
      <c r="V94" s="18" t="s">
        <v>46</v>
      </c>
      <c r="W94" s="18" t="s">
        <v>46</v>
      </c>
      <c r="X94" s="18" t="s">
        <v>46</v>
      </c>
      <c r="Y94" s="18" t="s">
        <v>46</v>
      </c>
    </row>
    <row r="95" spans="1:25" ht="14" x14ac:dyDescent="0.15">
      <c r="A95" s="21" t="s">
        <v>295</v>
      </c>
      <c r="B95" s="18" t="s">
        <v>46</v>
      </c>
      <c r="C95" s="18" t="s">
        <v>46</v>
      </c>
      <c r="D95" s="18" t="s">
        <v>46</v>
      </c>
      <c r="E95" s="18" t="s">
        <v>46</v>
      </c>
      <c r="F95" s="18" t="s">
        <v>46</v>
      </c>
      <c r="G95" s="24">
        <v>37.076169299999997</v>
      </c>
      <c r="H95" s="24">
        <v>31.965150699999999</v>
      </c>
      <c r="I95" s="24">
        <v>33.714540399999997</v>
      </c>
      <c r="J95" s="24">
        <v>38.461138699999999</v>
      </c>
      <c r="K95" s="24">
        <v>39.993797000000001</v>
      </c>
      <c r="L95" s="24">
        <v>41.246934699999997</v>
      </c>
      <c r="M95" s="24">
        <v>44.118991600000001</v>
      </c>
      <c r="N95" s="24">
        <v>38.545951199999998</v>
      </c>
      <c r="O95" s="24">
        <v>36.416473000000003</v>
      </c>
      <c r="P95" s="24">
        <v>41.607411900000002</v>
      </c>
      <c r="Q95" s="24">
        <v>40.0277885</v>
      </c>
      <c r="R95" s="24">
        <v>39.004669999999997</v>
      </c>
      <c r="S95" s="24">
        <v>42.720042100000001</v>
      </c>
      <c r="T95" s="24">
        <v>43.969553599999998</v>
      </c>
      <c r="U95" s="24">
        <v>39.088700199999998</v>
      </c>
      <c r="V95" s="24">
        <v>37.086933999999999</v>
      </c>
      <c r="W95" s="24">
        <v>38.5927334</v>
      </c>
      <c r="X95" s="24">
        <v>39.593825500000001</v>
      </c>
      <c r="Y95" s="18" t="s">
        <v>46</v>
      </c>
    </row>
    <row r="96" spans="1:25" ht="14" x14ac:dyDescent="0.15">
      <c r="A96" s="21" t="s">
        <v>294</v>
      </c>
      <c r="B96" s="18" t="s">
        <v>46</v>
      </c>
      <c r="C96" s="18" t="s">
        <v>46</v>
      </c>
      <c r="D96" s="18" t="s">
        <v>46</v>
      </c>
      <c r="E96" s="18" t="s">
        <v>46</v>
      </c>
      <c r="F96" s="18" t="s">
        <v>46</v>
      </c>
      <c r="G96" s="24">
        <v>57.640078000000003</v>
      </c>
      <c r="H96" s="24">
        <v>60.059787999999998</v>
      </c>
      <c r="I96" s="24">
        <v>57.606006499999999</v>
      </c>
      <c r="J96" s="24">
        <v>51.236705100000002</v>
      </c>
      <c r="K96" s="24">
        <v>50.052264700000002</v>
      </c>
      <c r="L96" s="24">
        <v>47.626466899999997</v>
      </c>
      <c r="M96" s="24">
        <v>46.248819500000003</v>
      </c>
      <c r="N96" s="24">
        <v>51.116866100000003</v>
      </c>
      <c r="O96" s="24">
        <v>63.564112199999997</v>
      </c>
      <c r="P96" s="24">
        <v>58.381638299999999</v>
      </c>
      <c r="Q96" s="24">
        <v>59.964050299999997</v>
      </c>
      <c r="R96" s="24">
        <v>60.912166300000003</v>
      </c>
      <c r="S96" s="24">
        <v>57.274242999999998</v>
      </c>
      <c r="T96" s="24">
        <v>56.025990899999996</v>
      </c>
      <c r="U96" s="24">
        <v>60.920275699999998</v>
      </c>
      <c r="V96" s="24">
        <v>62.908046400000003</v>
      </c>
      <c r="W96" s="24">
        <v>61.402166600000001</v>
      </c>
      <c r="X96" s="24">
        <v>60.3998828</v>
      </c>
      <c r="Y96" s="18" t="s">
        <v>46</v>
      </c>
    </row>
    <row r="97" spans="1:25" x14ac:dyDescent="0.15">
      <c r="A97" s="21" t="s">
        <v>29</v>
      </c>
      <c r="B97" s="18"/>
      <c r="C97" s="18"/>
      <c r="D97" s="18"/>
      <c r="E97" s="18"/>
      <c r="F97" s="18"/>
      <c r="G97" s="18"/>
      <c r="H97" s="18"/>
      <c r="I97" s="18"/>
      <c r="J97" s="18"/>
      <c r="K97" s="18"/>
      <c r="L97" s="18"/>
      <c r="M97" s="18"/>
      <c r="N97" s="18"/>
      <c r="O97" s="18"/>
      <c r="P97" s="18"/>
      <c r="Q97" s="18"/>
      <c r="R97" s="18"/>
      <c r="S97" s="18"/>
      <c r="T97" s="18"/>
      <c r="U97" s="18"/>
      <c r="V97" s="18"/>
      <c r="W97" s="18"/>
      <c r="X97" s="18"/>
      <c r="Y97" s="18"/>
    </row>
    <row r="98" spans="1:25" x14ac:dyDescent="0.15">
      <c r="A98" s="20" t="s">
        <v>293</v>
      </c>
      <c r="B98" s="18"/>
      <c r="C98" s="18"/>
      <c r="D98" s="18"/>
      <c r="E98" s="18"/>
      <c r="F98" s="18"/>
      <c r="G98" s="18"/>
      <c r="H98" s="18"/>
      <c r="I98" s="18"/>
      <c r="J98" s="18"/>
      <c r="K98" s="18"/>
      <c r="L98" s="18"/>
      <c r="M98" s="18"/>
      <c r="N98" s="18"/>
      <c r="O98" s="18"/>
      <c r="P98" s="18"/>
      <c r="Q98" s="18"/>
      <c r="R98" s="18"/>
      <c r="S98" s="18"/>
      <c r="T98" s="18"/>
      <c r="U98" s="18"/>
      <c r="V98" s="18"/>
      <c r="W98" s="18"/>
      <c r="X98" s="18"/>
      <c r="Y98" s="18"/>
    </row>
    <row r="99" spans="1:25" ht="14" x14ac:dyDescent="0.15">
      <c r="A99" s="21" t="s">
        <v>292</v>
      </c>
      <c r="B99" s="18" t="s">
        <v>46</v>
      </c>
      <c r="C99" s="18" t="s">
        <v>46</v>
      </c>
      <c r="D99" s="18" t="s">
        <v>46</v>
      </c>
      <c r="E99" s="19">
        <v>225302024.72100002</v>
      </c>
      <c r="F99" s="19">
        <v>230698170.72600001</v>
      </c>
      <c r="G99" s="19">
        <v>237417407.77900001</v>
      </c>
      <c r="H99" s="19">
        <v>243790039.20500001</v>
      </c>
      <c r="I99" s="19">
        <v>254042019.69100001</v>
      </c>
      <c r="J99" s="19">
        <v>266433054.34099999</v>
      </c>
      <c r="K99" s="19">
        <v>276765874.75300002</v>
      </c>
      <c r="L99" s="19">
        <v>294252645.28200001</v>
      </c>
      <c r="M99" s="19">
        <v>315312232.99000001</v>
      </c>
      <c r="N99" s="19">
        <v>328382549.838</v>
      </c>
      <c r="O99" s="19">
        <v>317306133.66000003</v>
      </c>
      <c r="P99" s="19">
        <v>308452632.56300002</v>
      </c>
      <c r="Q99" s="19">
        <v>323759974.02200001</v>
      </c>
      <c r="R99" s="19">
        <v>335958635.81200004</v>
      </c>
      <c r="S99" s="19">
        <v>353479413.29699999</v>
      </c>
      <c r="T99" s="19">
        <v>373264757.21500003</v>
      </c>
      <c r="U99" s="19">
        <v>404469553.25800002</v>
      </c>
      <c r="V99" s="19">
        <v>437946523.139</v>
      </c>
      <c r="W99" s="19">
        <v>477371354.13600004</v>
      </c>
      <c r="X99" s="19">
        <v>521894481.57600003</v>
      </c>
      <c r="Y99" s="19">
        <v>565594421.87699997</v>
      </c>
    </row>
    <row r="100" spans="1:25" x14ac:dyDescent="0.15">
      <c r="A100" s="21" t="s">
        <v>29</v>
      </c>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row>
    <row r="101" spans="1:25" ht="14" x14ac:dyDescent="0.15">
      <c r="A101" s="21" t="s">
        <v>291</v>
      </c>
      <c r="B101" s="18" t="s">
        <v>46</v>
      </c>
      <c r="C101" s="18" t="s">
        <v>46</v>
      </c>
      <c r="D101" s="18" t="s">
        <v>46</v>
      </c>
      <c r="E101" s="24">
        <v>97.853781900000001</v>
      </c>
      <c r="F101" s="24">
        <v>98.398504700000004</v>
      </c>
      <c r="G101" s="24">
        <v>98.747363199999995</v>
      </c>
      <c r="H101" s="24">
        <v>98.892949000000002</v>
      </c>
      <c r="I101" s="24">
        <v>99.204094799999993</v>
      </c>
      <c r="J101" s="24">
        <v>99.275029900000007</v>
      </c>
      <c r="K101" s="24">
        <v>99.552429700000005</v>
      </c>
      <c r="L101" s="24">
        <v>99.779106900000002</v>
      </c>
      <c r="M101" s="24">
        <v>99.921428899999995</v>
      </c>
      <c r="N101" s="24">
        <v>99.882721799999999</v>
      </c>
      <c r="O101" s="24">
        <v>99.555100100000004</v>
      </c>
      <c r="P101" s="24">
        <v>99.524238199999999</v>
      </c>
      <c r="Q101" s="24">
        <v>99.455043700000004</v>
      </c>
      <c r="R101" s="24">
        <v>99.588740400000006</v>
      </c>
      <c r="S101" s="24">
        <v>99.490101300000006</v>
      </c>
      <c r="T101" s="24">
        <v>99.436715500000005</v>
      </c>
      <c r="U101" s="24">
        <v>99.492560699999999</v>
      </c>
      <c r="V101" s="24">
        <v>99.494302899999994</v>
      </c>
      <c r="W101" s="24">
        <v>99.527079000000001</v>
      </c>
      <c r="X101" s="24">
        <v>99.610495299999997</v>
      </c>
      <c r="Y101" s="24">
        <v>99.551228399999999</v>
      </c>
    </row>
    <row r="102" spans="1:25" ht="14" x14ac:dyDescent="0.15">
      <c r="A102" s="21" t="s">
        <v>290</v>
      </c>
      <c r="B102" s="18" t="s">
        <v>46</v>
      </c>
      <c r="C102" s="18" t="s">
        <v>46</v>
      </c>
      <c r="D102" s="18" t="s">
        <v>46</v>
      </c>
      <c r="E102" s="24">
        <v>1.8245305000000001</v>
      </c>
      <c r="F102" s="24">
        <v>1.305755</v>
      </c>
      <c r="G102" s="24">
        <v>0.97866620000000004</v>
      </c>
      <c r="H102" s="24">
        <v>0.71557760000000004</v>
      </c>
      <c r="I102" s="24">
        <v>0.53705219999999998</v>
      </c>
      <c r="J102" s="24">
        <v>0.49366179999999998</v>
      </c>
      <c r="K102" s="24">
        <v>0.32854450000000002</v>
      </c>
      <c r="L102" s="24">
        <v>0.15131230000000001</v>
      </c>
      <c r="M102" s="24">
        <v>4.6882800000000002E-2</v>
      </c>
      <c r="N102" s="24">
        <v>3.3335099999999999E-2</v>
      </c>
      <c r="O102" s="24">
        <v>0.26188460000000002</v>
      </c>
      <c r="P102" s="24">
        <v>0.26661400000000002</v>
      </c>
      <c r="Q102" s="24">
        <v>0.37648809999999999</v>
      </c>
      <c r="R102" s="24">
        <v>0.31412610000000002</v>
      </c>
      <c r="S102" s="24">
        <v>0.43222460000000001</v>
      </c>
      <c r="T102" s="24">
        <v>0.4257261</v>
      </c>
      <c r="U102" s="24">
        <v>0.29543029999999998</v>
      </c>
      <c r="V102" s="24">
        <v>0.29470960000000002</v>
      </c>
      <c r="W102" s="24">
        <v>0.29126930000000001</v>
      </c>
      <c r="X102" s="24">
        <v>0.20327000000000001</v>
      </c>
      <c r="Y102" s="24">
        <v>0.21801860000000001</v>
      </c>
    </row>
    <row r="103" spans="1:25" ht="14" x14ac:dyDescent="0.15">
      <c r="A103" s="21" t="s">
        <v>289</v>
      </c>
      <c r="B103" s="18" t="s">
        <v>46</v>
      </c>
      <c r="C103" s="18" t="s">
        <v>46</v>
      </c>
      <c r="D103" s="18" t="s">
        <v>46</v>
      </c>
      <c r="E103" s="24">
        <v>0.18362110000000001</v>
      </c>
      <c r="F103" s="24">
        <v>0.14546239999999999</v>
      </c>
      <c r="G103" s="24">
        <v>0.1281709</v>
      </c>
      <c r="H103" s="24">
        <v>0.1644969</v>
      </c>
      <c r="I103" s="24">
        <v>0.1040678</v>
      </c>
      <c r="J103" s="24">
        <v>0.15282680000000001</v>
      </c>
      <c r="K103" s="24">
        <v>7.8671699999999997E-2</v>
      </c>
      <c r="L103" s="24">
        <v>4.5963799999999999E-2</v>
      </c>
      <c r="M103" s="24">
        <v>2.1307599999999999E-2</v>
      </c>
      <c r="N103" s="24">
        <v>4.0002799999999998E-2</v>
      </c>
      <c r="O103" s="24">
        <v>9.1503600000000004E-2</v>
      </c>
      <c r="P103" s="24">
        <v>9.3379400000000001E-2</v>
      </c>
      <c r="Q103" s="24">
        <v>8.8862200000000002E-2</v>
      </c>
      <c r="R103" s="24">
        <v>4.7275600000000001E-2</v>
      </c>
      <c r="S103" s="24">
        <v>4.2959799999999999E-2</v>
      </c>
      <c r="T103" s="24">
        <v>6.1469799999999998E-2</v>
      </c>
      <c r="U103" s="24">
        <v>0.1095376</v>
      </c>
      <c r="V103" s="24">
        <v>0.13479440000000001</v>
      </c>
      <c r="W103" s="24">
        <v>0.111696</v>
      </c>
      <c r="X103" s="24">
        <v>0.1087626</v>
      </c>
      <c r="Y103" s="24">
        <v>0.1288347</v>
      </c>
    </row>
    <row r="104" spans="1:25" ht="14" x14ac:dyDescent="0.15">
      <c r="A104" s="21" t="s">
        <v>288</v>
      </c>
      <c r="B104" s="18" t="s">
        <v>46</v>
      </c>
      <c r="C104" s="18" t="s">
        <v>46</v>
      </c>
      <c r="D104" s="18" t="s">
        <v>46</v>
      </c>
      <c r="E104" s="24">
        <v>0.13921810000000001</v>
      </c>
      <c r="F104" s="24">
        <v>0.15137220000000001</v>
      </c>
      <c r="G104" s="24">
        <v>9.5735899999999999E-2</v>
      </c>
      <c r="H104" s="24">
        <v>0.20877760000000001</v>
      </c>
      <c r="I104" s="24">
        <v>0.15356549999999999</v>
      </c>
      <c r="J104" s="24">
        <v>7.8140799999999996E-2</v>
      </c>
      <c r="K104" s="24">
        <v>3.9926700000000002E-2</v>
      </c>
      <c r="L104" s="24">
        <v>2.3570399999999998E-2</v>
      </c>
      <c r="M104" s="24">
        <v>1.03646E-2</v>
      </c>
      <c r="N104" s="24">
        <v>6.29638E-2</v>
      </c>
      <c r="O104" s="24">
        <v>9.2160599999999995E-2</v>
      </c>
      <c r="P104" s="24">
        <v>0.11589960000000001</v>
      </c>
      <c r="Q104" s="24">
        <v>7.8491000000000005E-2</v>
      </c>
      <c r="R104" s="24">
        <v>4.9787499999999998E-2</v>
      </c>
      <c r="S104" s="24">
        <v>3.4843100000000002E-2</v>
      </c>
      <c r="T104" s="24">
        <v>7.6115199999999994E-2</v>
      </c>
      <c r="U104" s="24">
        <v>0.1024653</v>
      </c>
      <c r="V104" s="24">
        <v>7.6187199999999997E-2</v>
      </c>
      <c r="W104" s="24">
        <v>6.9896899999999998E-2</v>
      </c>
      <c r="X104" s="24">
        <v>7.7467900000000006E-2</v>
      </c>
      <c r="Y104" s="24">
        <v>0.101882</v>
      </c>
    </row>
    <row r="105" spans="1:25" x14ac:dyDescent="0.15">
      <c r="A105" s="21" t="s">
        <v>29</v>
      </c>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row>
    <row r="106" spans="1:25" ht="14" x14ac:dyDescent="0.15">
      <c r="A106" s="21" t="s">
        <v>287</v>
      </c>
      <c r="B106" s="18" t="s">
        <v>46</v>
      </c>
      <c r="C106" s="18" t="s">
        <v>46</v>
      </c>
      <c r="D106" s="18" t="s">
        <v>46</v>
      </c>
      <c r="E106" s="18" t="s">
        <v>46</v>
      </c>
      <c r="F106" s="18" t="s">
        <v>46</v>
      </c>
      <c r="G106" s="24">
        <v>0.11843620000000001</v>
      </c>
      <c r="H106" s="24">
        <v>0.25600580000000001</v>
      </c>
      <c r="I106" s="24">
        <v>0.17544170000000001</v>
      </c>
      <c r="J106" s="24">
        <v>8.8222599999999998E-2</v>
      </c>
      <c r="K106" s="24">
        <v>4.5243899999999997E-2</v>
      </c>
      <c r="L106" s="24">
        <v>2.7403E-2</v>
      </c>
      <c r="M106" s="24">
        <v>1.2243E-2</v>
      </c>
      <c r="N106" s="24">
        <v>8.2123299999999996E-2</v>
      </c>
      <c r="O106" s="24">
        <v>0.1005992</v>
      </c>
      <c r="P106" s="24">
        <v>0.1166645</v>
      </c>
      <c r="Q106" s="24">
        <v>8.1876500000000005E-2</v>
      </c>
      <c r="R106" s="24">
        <v>5.1206799999999997E-2</v>
      </c>
      <c r="S106" s="24">
        <v>3.7099300000000002E-2</v>
      </c>
      <c r="T106" s="24">
        <v>8.0264500000000003E-2</v>
      </c>
      <c r="U106" s="24">
        <v>0.11285000000000001</v>
      </c>
      <c r="V106" s="24">
        <v>8.7646799999999997E-2</v>
      </c>
      <c r="W106" s="24">
        <v>8.4467700000000007E-2</v>
      </c>
      <c r="X106" s="24">
        <v>0.1008308</v>
      </c>
      <c r="Y106" s="18" t="s">
        <v>46</v>
      </c>
    </row>
    <row r="107" spans="1:25" x14ac:dyDescent="0.15">
      <c r="A107" s="21" t="s">
        <v>29</v>
      </c>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row>
    <row r="108" spans="1:25" x14ac:dyDescent="0.15">
      <c r="A108" s="20" t="s">
        <v>286</v>
      </c>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row>
    <row r="109" spans="1:25" ht="14" x14ac:dyDescent="0.15">
      <c r="A109" s="21" t="s">
        <v>285</v>
      </c>
      <c r="B109" s="18" t="s">
        <v>46</v>
      </c>
      <c r="C109" s="18" t="s">
        <v>46</v>
      </c>
      <c r="D109" s="18" t="s">
        <v>46</v>
      </c>
      <c r="E109" s="19">
        <v>3978514.0389999999</v>
      </c>
      <c r="F109" s="19">
        <v>4156032.2519999999</v>
      </c>
      <c r="G109" s="19">
        <v>21986676.193</v>
      </c>
      <c r="H109" s="19">
        <v>21385649.212000001</v>
      </c>
      <c r="I109" s="19">
        <v>19451618.390999999</v>
      </c>
      <c r="J109" s="19">
        <v>19132613.626000002</v>
      </c>
      <c r="K109" s="19">
        <v>19072739.727000002</v>
      </c>
      <c r="L109" s="19">
        <v>18736060.425999999</v>
      </c>
      <c r="M109" s="19">
        <v>19619833.908</v>
      </c>
      <c r="N109" s="19">
        <v>20033892.467</v>
      </c>
      <c r="O109" s="19">
        <v>19457876.282000002</v>
      </c>
      <c r="P109" s="19">
        <v>19684715.100000001</v>
      </c>
      <c r="Q109" s="19">
        <v>20612088.476</v>
      </c>
      <c r="R109" s="19">
        <v>21414200.653000001</v>
      </c>
      <c r="S109" s="19">
        <v>22393439.581</v>
      </c>
      <c r="T109" s="19">
        <v>21928878.631000001</v>
      </c>
      <c r="U109" s="19">
        <v>23745425.311999999</v>
      </c>
      <c r="V109" s="19">
        <v>24503715.536000002</v>
      </c>
      <c r="W109" s="19">
        <v>23586583.460000001</v>
      </c>
      <c r="X109" s="19">
        <v>20475921.493999999</v>
      </c>
      <c r="Y109" s="19">
        <v>22952932.938999999</v>
      </c>
    </row>
    <row r="110" spans="1:25" x14ac:dyDescent="0.15">
      <c r="A110" s="21" t="s">
        <v>29</v>
      </c>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row>
    <row r="111" spans="1:25" ht="14" x14ac:dyDescent="0.15">
      <c r="A111" s="21" t="s">
        <v>284</v>
      </c>
      <c r="B111" s="18" t="s">
        <v>46</v>
      </c>
      <c r="C111" s="18" t="s">
        <v>46</v>
      </c>
      <c r="D111" s="18" t="s">
        <v>46</v>
      </c>
      <c r="E111" s="18" t="s">
        <v>46</v>
      </c>
      <c r="F111" s="18" t="s">
        <v>46</v>
      </c>
      <c r="G111" s="24">
        <v>26.008433400000001</v>
      </c>
      <c r="H111" s="24">
        <v>25.8650147</v>
      </c>
      <c r="I111" s="24">
        <v>27.4715147</v>
      </c>
      <c r="J111" s="24">
        <v>27.984123</v>
      </c>
      <c r="K111" s="24">
        <v>27.757230799999999</v>
      </c>
      <c r="L111" s="24">
        <v>30.067360900000001</v>
      </c>
      <c r="M111" s="24">
        <v>30.1634192</v>
      </c>
      <c r="N111" s="24">
        <v>29.442068500000001</v>
      </c>
      <c r="O111" s="24">
        <v>31.414231999999998</v>
      </c>
      <c r="P111" s="24">
        <v>28.9279607</v>
      </c>
      <c r="Q111" s="24">
        <v>27.3308921</v>
      </c>
      <c r="R111" s="24">
        <v>25.522145099999999</v>
      </c>
      <c r="S111" s="24">
        <v>24.2870615</v>
      </c>
      <c r="T111" s="24">
        <v>25.0515133</v>
      </c>
      <c r="U111" s="24">
        <v>22.9657886</v>
      </c>
      <c r="V111" s="24">
        <v>24.365112799999999</v>
      </c>
      <c r="W111" s="24">
        <v>25.641599500000002</v>
      </c>
      <c r="X111" s="24">
        <v>27.274778999999999</v>
      </c>
      <c r="Y111" s="24">
        <v>25.355097700000002</v>
      </c>
    </row>
    <row r="112" spans="1:25" ht="14" x14ac:dyDescent="0.15">
      <c r="A112" s="21" t="s">
        <v>283</v>
      </c>
      <c r="B112" s="18" t="s">
        <v>46</v>
      </c>
      <c r="C112" s="18" t="s">
        <v>46</v>
      </c>
      <c r="D112" s="18" t="s">
        <v>46</v>
      </c>
      <c r="E112" s="18" t="s">
        <v>46</v>
      </c>
      <c r="F112" s="18" t="s">
        <v>46</v>
      </c>
      <c r="G112" s="24">
        <v>63.930550400000001</v>
      </c>
      <c r="H112" s="24">
        <v>63.739481300000001</v>
      </c>
      <c r="I112" s="24">
        <v>64.722500199999999</v>
      </c>
      <c r="J112" s="24">
        <v>65.059596099999993</v>
      </c>
      <c r="K112" s="24">
        <v>67.433762700000003</v>
      </c>
      <c r="L112" s="24">
        <v>65.952407800000003</v>
      </c>
      <c r="M112" s="24">
        <v>64.963315100000003</v>
      </c>
      <c r="N112" s="24">
        <v>68.694596399999995</v>
      </c>
      <c r="O112" s="24">
        <v>66.363319399999995</v>
      </c>
      <c r="P112" s="24">
        <v>69.152620099999993</v>
      </c>
      <c r="Q112" s="24">
        <v>70.870154900000003</v>
      </c>
      <c r="R112" s="24">
        <v>71.908807100000004</v>
      </c>
      <c r="S112" s="24">
        <v>71.449119800000005</v>
      </c>
      <c r="T112" s="24">
        <v>72.927051300000002</v>
      </c>
      <c r="U112" s="24">
        <v>75.055390900000006</v>
      </c>
      <c r="V112" s="24">
        <v>71.9736671</v>
      </c>
      <c r="W112" s="24">
        <v>72.042845200000002</v>
      </c>
      <c r="X112" s="24">
        <v>63.076464700000002</v>
      </c>
      <c r="Y112" s="24">
        <v>69.793712600000006</v>
      </c>
    </row>
    <row r="113" spans="1:25" ht="14" x14ac:dyDescent="0.15">
      <c r="A113" s="21" t="s">
        <v>282</v>
      </c>
      <c r="B113" s="18" t="s">
        <v>46</v>
      </c>
      <c r="C113" s="18" t="s">
        <v>46</v>
      </c>
      <c r="D113" s="18" t="s">
        <v>46</v>
      </c>
      <c r="E113" s="18" t="s">
        <v>46</v>
      </c>
      <c r="F113" s="18" t="s">
        <v>46</v>
      </c>
      <c r="G113" s="24">
        <v>10.0175564</v>
      </c>
      <c r="H113" s="24">
        <v>10.3953411</v>
      </c>
      <c r="I113" s="24">
        <v>7.8060061000000003</v>
      </c>
      <c r="J113" s="24">
        <v>6.9565295999999996</v>
      </c>
      <c r="K113" s="24">
        <v>4.8083043999999999</v>
      </c>
      <c r="L113" s="24">
        <v>3.9716352000000001</v>
      </c>
      <c r="M113" s="24">
        <v>4.8733842000000003</v>
      </c>
      <c r="N113" s="24">
        <v>1.840355</v>
      </c>
      <c r="O113" s="24">
        <v>2.0524825999999998</v>
      </c>
      <c r="P113" s="24">
        <v>1.7282392</v>
      </c>
      <c r="Q113" s="24">
        <v>1.6027583999999999</v>
      </c>
      <c r="R113" s="24">
        <v>2.5529529000000002</v>
      </c>
      <c r="S113" s="24">
        <v>4.2532854999999996</v>
      </c>
      <c r="T113" s="24">
        <v>1.9984059999999999</v>
      </c>
      <c r="U113" s="24">
        <v>1.9499971</v>
      </c>
      <c r="V113" s="24">
        <v>3.6429714</v>
      </c>
      <c r="W113" s="24">
        <v>2.2993413999999999</v>
      </c>
      <c r="X113" s="24">
        <v>2.4025807000000001</v>
      </c>
      <c r="Y113" s="24">
        <v>4.8568366000000003</v>
      </c>
    </row>
    <row r="114" spans="1:25" x14ac:dyDescent="0.15">
      <c r="A114" s="17"/>
    </row>
    <row r="117" spans="1:25" ht="15" x14ac:dyDescent="0.2">
      <c r="A117" s="25" t="s">
        <v>470</v>
      </c>
      <c r="B117" s="25" t="s">
        <v>471</v>
      </c>
    </row>
    <row r="118" spans="1:25" ht="15" x14ac:dyDescent="0.2">
      <c r="A118" s="2" t="s">
        <v>964</v>
      </c>
      <c r="B118" s="26" t="s">
        <v>509</v>
      </c>
    </row>
    <row r="119" spans="1:25" ht="15" x14ac:dyDescent="0.2">
      <c r="A119" s="2"/>
      <c r="B119" s="26"/>
    </row>
    <row r="120" spans="1:25" ht="15" x14ac:dyDescent="0.2">
      <c r="A120" s="2"/>
      <c r="B120" s="26" t="s">
        <v>965</v>
      </c>
    </row>
    <row r="121" spans="1:25" ht="15" x14ac:dyDescent="0.2">
      <c r="A121" s="2" t="s">
        <v>966</v>
      </c>
      <c r="B121" s="26" t="s">
        <v>509</v>
      </c>
    </row>
    <row r="122" spans="1:25" ht="15" x14ac:dyDescent="0.2">
      <c r="A122" s="2"/>
      <c r="B122" s="26"/>
    </row>
    <row r="123" spans="1:25" ht="15" x14ac:dyDescent="0.2">
      <c r="A123" s="2"/>
      <c r="B123" s="26" t="s">
        <v>967</v>
      </c>
    </row>
    <row r="124" spans="1:25" ht="15" x14ac:dyDescent="0.2">
      <c r="A124" s="2" t="s">
        <v>968</v>
      </c>
      <c r="B124" s="26" t="s">
        <v>509</v>
      </c>
    </row>
    <row r="125" spans="1:25" ht="15" x14ac:dyDescent="0.2">
      <c r="A125" s="2"/>
      <c r="B125" s="26"/>
    </row>
    <row r="126" spans="1:25" ht="15" x14ac:dyDescent="0.2">
      <c r="A126" s="2"/>
      <c r="B126" s="26" t="s">
        <v>969</v>
      </c>
    </row>
    <row r="127" spans="1:25" ht="15" x14ac:dyDescent="0.2">
      <c r="A127" s="2" t="s">
        <v>970</v>
      </c>
      <c r="B127" s="26" t="s">
        <v>509</v>
      </c>
    </row>
    <row r="128" spans="1:25" ht="15" x14ac:dyDescent="0.2">
      <c r="A128" s="2"/>
      <c r="B128" s="26"/>
    </row>
    <row r="129" spans="1:2" ht="15" x14ac:dyDescent="0.2">
      <c r="A129" s="2"/>
      <c r="B129" s="26" t="s">
        <v>971</v>
      </c>
    </row>
    <row r="130" spans="1:2" ht="15" x14ac:dyDescent="0.2">
      <c r="A130" s="2" t="s">
        <v>972</v>
      </c>
      <c r="B130" s="26" t="s">
        <v>509</v>
      </c>
    </row>
    <row r="131" spans="1:2" ht="15" x14ac:dyDescent="0.2">
      <c r="A131" s="2"/>
      <c r="B131" s="26"/>
    </row>
    <row r="132" spans="1:2" ht="15" x14ac:dyDescent="0.2">
      <c r="A132" s="2"/>
      <c r="B132" s="26" t="s">
        <v>973</v>
      </c>
    </row>
    <row r="133" spans="1:2" ht="15" x14ac:dyDescent="0.2">
      <c r="A133" s="2" t="s">
        <v>974</v>
      </c>
      <c r="B133" s="26" t="s">
        <v>506</v>
      </c>
    </row>
    <row r="134" spans="1:2" ht="15" x14ac:dyDescent="0.2">
      <c r="A134" s="2"/>
      <c r="B134" s="26"/>
    </row>
    <row r="135" spans="1:2" ht="15" x14ac:dyDescent="0.2">
      <c r="A135" s="2"/>
      <c r="B135" s="26" t="s">
        <v>975</v>
      </c>
    </row>
    <row r="136" spans="1:2" ht="15" x14ac:dyDescent="0.2">
      <c r="A136" s="2" t="s">
        <v>976</v>
      </c>
      <c r="B136" s="26" t="s">
        <v>509</v>
      </c>
    </row>
    <row r="137" spans="1:2" ht="15" x14ac:dyDescent="0.2">
      <c r="A137" s="2"/>
      <c r="B137" s="26"/>
    </row>
    <row r="138" spans="1:2" ht="15" x14ac:dyDescent="0.2">
      <c r="A138" s="2"/>
      <c r="B138" s="26" t="s">
        <v>977</v>
      </c>
    </row>
    <row r="139" spans="1:2" ht="15" x14ac:dyDescent="0.2">
      <c r="A139" s="2" t="s">
        <v>978</v>
      </c>
      <c r="B139" s="26" t="s">
        <v>979</v>
      </c>
    </row>
    <row r="140" spans="1:2" ht="15" x14ac:dyDescent="0.2">
      <c r="A140" s="2"/>
      <c r="B140" s="26"/>
    </row>
    <row r="141" spans="1:2" ht="15" x14ac:dyDescent="0.2">
      <c r="A141" s="2"/>
      <c r="B141" s="26" t="s">
        <v>980</v>
      </c>
    </row>
    <row r="142" spans="1:2" ht="15" x14ac:dyDescent="0.2">
      <c r="A142" s="2" t="s">
        <v>981</v>
      </c>
      <c r="B142" s="26" t="s">
        <v>982</v>
      </c>
    </row>
    <row r="143" spans="1:2" ht="15" x14ac:dyDescent="0.2">
      <c r="A143" s="2"/>
      <c r="B143" s="26"/>
    </row>
    <row r="144" spans="1:2" ht="15" x14ac:dyDescent="0.2">
      <c r="A144" s="2"/>
      <c r="B144" s="26" t="s">
        <v>983</v>
      </c>
    </row>
    <row r="145" spans="1:2" ht="15" x14ac:dyDescent="0.2">
      <c r="A145" s="2" t="s">
        <v>984</v>
      </c>
      <c r="B145" s="26" t="s">
        <v>485</v>
      </c>
    </row>
    <row r="146" spans="1:2" ht="15" x14ac:dyDescent="0.2">
      <c r="A146" s="2"/>
      <c r="B146" s="26"/>
    </row>
    <row r="147" spans="1:2" ht="15" x14ac:dyDescent="0.2">
      <c r="A147" s="2"/>
      <c r="B147" s="26" t="s">
        <v>985</v>
      </c>
    </row>
    <row r="148" spans="1:2" ht="15" x14ac:dyDescent="0.2">
      <c r="A148" s="2" t="s">
        <v>986</v>
      </c>
      <c r="B148" s="26" t="s">
        <v>509</v>
      </c>
    </row>
    <row r="149" spans="1:2" ht="15" x14ac:dyDescent="0.2">
      <c r="A149" s="2"/>
      <c r="B149" s="26"/>
    </row>
    <row r="150" spans="1:2" ht="15" x14ac:dyDescent="0.2">
      <c r="A150" s="2"/>
      <c r="B150" s="26" t="s">
        <v>987</v>
      </c>
    </row>
    <row r="151" spans="1:2" ht="15" x14ac:dyDescent="0.2">
      <c r="A151" s="2" t="s">
        <v>988</v>
      </c>
      <c r="B151" s="26" t="s">
        <v>979</v>
      </c>
    </row>
    <row r="152" spans="1:2" ht="15" x14ac:dyDescent="0.2">
      <c r="A152" s="2"/>
      <c r="B152" s="26"/>
    </row>
    <row r="153" spans="1:2" ht="15" x14ac:dyDescent="0.2">
      <c r="A153" s="2"/>
      <c r="B153" s="26" t="s">
        <v>989</v>
      </c>
    </row>
    <row r="154" spans="1:2" ht="15" x14ac:dyDescent="0.2">
      <c r="A154" s="2" t="s">
        <v>990</v>
      </c>
      <c r="B154" s="26" t="s">
        <v>982</v>
      </c>
    </row>
    <row r="155" spans="1:2" ht="15" x14ac:dyDescent="0.2">
      <c r="A155" s="2"/>
      <c r="B155" s="26"/>
    </row>
    <row r="156" spans="1:2" ht="15" x14ac:dyDescent="0.2">
      <c r="A156" s="2"/>
      <c r="B156" s="26" t="s">
        <v>991</v>
      </c>
    </row>
    <row r="157" spans="1:2" ht="15" x14ac:dyDescent="0.2">
      <c r="A157" s="2" t="s">
        <v>992</v>
      </c>
      <c r="B157" s="26" t="s">
        <v>993</v>
      </c>
    </row>
    <row r="158" spans="1:2" ht="15" x14ac:dyDescent="0.2">
      <c r="A158" s="2"/>
      <c r="B158" s="26"/>
    </row>
    <row r="159" spans="1:2" ht="15" x14ac:dyDescent="0.2">
      <c r="A159" s="2"/>
      <c r="B159" s="26" t="s">
        <v>994</v>
      </c>
    </row>
    <row r="160" spans="1:2" ht="15" x14ac:dyDescent="0.2">
      <c r="A160" s="2" t="s">
        <v>511</v>
      </c>
      <c r="B160" s="26" t="s">
        <v>512</v>
      </c>
    </row>
    <row r="161" spans="1:2" ht="15" x14ac:dyDescent="0.2">
      <c r="A161" s="2"/>
      <c r="B161" s="26"/>
    </row>
    <row r="162" spans="1:2" ht="15" x14ac:dyDescent="0.2">
      <c r="A162" s="2"/>
      <c r="B162" s="26" t="s">
        <v>995</v>
      </c>
    </row>
    <row r="163" spans="1:2" ht="15" x14ac:dyDescent="0.2">
      <c r="A163" s="2" t="s">
        <v>996</v>
      </c>
      <c r="B163" s="26" t="s">
        <v>997</v>
      </c>
    </row>
    <row r="164" spans="1:2" ht="15" x14ac:dyDescent="0.2">
      <c r="A164" s="2"/>
      <c r="B164" s="26"/>
    </row>
    <row r="165" spans="1:2" ht="15" x14ac:dyDescent="0.2">
      <c r="A165" s="2"/>
      <c r="B165" s="26" t="s">
        <v>998</v>
      </c>
    </row>
    <row r="166" spans="1:2" ht="15" x14ac:dyDescent="0.2">
      <c r="A166" s="2" t="s">
        <v>999</v>
      </c>
      <c r="B166" s="26" t="s">
        <v>506</v>
      </c>
    </row>
    <row r="167" spans="1:2" ht="15" x14ac:dyDescent="0.2">
      <c r="A167" s="2"/>
      <c r="B167" s="26"/>
    </row>
    <row r="168" spans="1:2" ht="15" x14ac:dyDescent="0.2">
      <c r="A168" s="2"/>
      <c r="B168" s="26" t="s">
        <v>1000</v>
      </c>
    </row>
    <row r="169" spans="1:2" ht="15" x14ac:dyDescent="0.2">
      <c r="A169" s="2" t="s">
        <v>1001</v>
      </c>
      <c r="B169" s="26" t="s">
        <v>509</v>
      </c>
    </row>
    <row r="170" spans="1:2" ht="15" x14ac:dyDescent="0.2">
      <c r="A170" s="2"/>
      <c r="B170" s="26"/>
    </row>
    <row r="171" spans="1:2" ht="15" x14ac:dyDescent="0.2">
      <c r="A171" s="2"/>
      <c r="B171" s="26" t="s">
        <v>1002</v>
      </c>
    </row>
    <row r="172" spans="1:2" ht="15" x14ac:dyDescent="0.2">
      <c r="A172" s="2" t="s">
        <v>1003</v>
      </c>
      <c r="B172" s="26" t="s">
        <v>506</v>
      </c>
    </row>
    <row r="173" spans="1:2" ht="15" x14ac:dyDescent="0.2">
      <c r="A173" s="2"/>
      <c r="B173" s="26"/>
    </row>
    <row r="174" spans="1:2" ht="15" x14ac:dyDescent="0.2">
      <c r="A174" s="2"/>
      <c r="B174" s="26" t="s">
        <v>1004</v>
      </c>
    </row>
    <row r="175" spans="1:2" ht="15" x14ac:dyDescent="0.2">
      <c r="A175" s="2" t="s">
        <v>1005</v>
      </c>
      <c r="B175" s="26" t="s">
        <v>509</v>
      </c>
    </row>
    <row r="176" spans="1:2" ht="15" x14ac:dyDescent="0.2">
      <c r="A176" s="2"/>
      <c r="B176" s="26"/>
    </row>
    <row r="177" spans="1:2" ht="15" x14ac:dyDescent="0.2">
      <c r="A177" s="2"/>
      <c r="B177" s="26" t="s">
        <v>1006</v>
      </c>
    </row>
    <row r="178" spans="1:2" ht="15" x14ac:dyDescent="0.2">
      <c r="A178" s="2" t="s">
        <v>1007</v>
      </c>
      <c r="B178" s="26" t="s">
        <v>1008</v>
      </c>
    </row>
    <row r="179" spans="1:2" ht="15" x14ac:dyDescent="0.2">
      <c r="A179" s="2"/>
      <c r="B179" s="26"/>
    </row>
    <row r="180" spans="1:2" ht="15" x14ac:dyDescent="0.2">
      <c r="A180" s="2"/>
      <c r="B180" s="26" t="s">
        <v>1009</v>
      </c>
    </row>
    <row r="181" spans="1:2" ht="15" x14ac:dyDescent="0.2">
      <c r="A181" s="2" t="s">
        <v>540</v>
      </c>
      <c r="B181" s="26" t="s">
        <v>541</v>
      </c>
    </row>
    <row r="182" spans="1:2" ht="15" x14ac:dyDescent="0.2">
      <c r="A182" s="2"/>
      <c r="B182" s="26"/>
    </row>
    <row r="183" spans="1:2" ht="15" x14ac:dyDescent="0.2">
      <c r="A183" s="2"/>
      <c r="B183" s="26" t="s">
        <v>1010</v>
      </c>
    </row>
    <row r="184" spans="1:2" ht="15" x14ac:dyDescent="0.2">
      <c r="A184" s="2" t="s">
        <v>1011</v>
      </c>
      <c r="B184" s="26" t="s">
        <v>1012</v>
      </c>
    </row>
    <row r="185" spans="1:2" ht="15" x14ac:dyDescent="0.2">
      <c r="A185" s="2"/>
      <c r="B185" s="26"/>
    </row>
    <row r="186" spans="1:2" ht="15" x14ac:dyDescent="0.2">
      <c r="A186" s="2"/>
      <c r="B186" s="26" t="s">
        <v>1013</v>
      </c>
    </row>
    <row r="187" spans="1:2" ht="15" x14ac:dyDescent="0.2">
      <c r="A187" s="2" t="s">
        <v>1014</v>
      </c>
      <c r="B187" s="26" t="s">
        <v>1015</v>
      </c>
    </row>
    <row r="188" spans="1:2" ht="15" x14ac:dyDescent="0.2">
      <c r="A188" s="2"/>
      <c r="B188" s="26"/>
    </row>
    <row r="189" spans="1:2" ht="15" x14ac:dyDescent="0.2">
      <c r="A189" s="2"/>
      <c r="B189" s="26" t="s">
        <v>1016</v>
      </c>
    </row>
    <row r="190" spans="1:2" ht="15" x14ac:dyDescent="0.2">
      <c r="A190" s="2" t="s">
        <v>1017</v>
      </c>
      <c r="B190" s="26" t="s">
        <v>1018</v>
      </c>
    </row>
    <row r="191" spans="1:2" ht="15" x14ac:dyDescent="0.2">
      <c r="A191" s="2"/>
      <c r="B191" s="26"/>
    </row>
    <row r="192" spans="1:2" ht="15" x14ac:dyDescent="0.2">
      <c r="A192" s="2"/>
      <c r="B192" s="26" t="s">
        <v>1019</v>
      </c>
    </row>
    <row r="193" spans="1:2" ht="15" x14ac:dyDescent="0.2">
      <c r="A193" s="2" t="s">
        <v>1020</v>
      </c>
      <c r="B193" s="26" t="s">
        <v>1021</v>
      </c>
    </row>
    <row r="194" spans="1:2" ht="15" x14ac:dyDescent="0.2">
      <c r="A194" s="2"/>
      <c r="B194" s="26"/>
    </row>
    <row r="195" spans="1:2" ht="15" x14ac:dyDescent="0.2">
      <c r="A195" s="2"/>
      <c r="B195" s="26" t="s">
        <v>1022</v>
      </c>
    </row>
    <row r="196" spans="1:2" ht="15" x14ac:dyDescent="0.2">
      <c r="A196" s="2" t="s">
        <v>1023</v>
      </c>
      <c r="B196" s="26" t="s">
        <v>1024</v>
      </c>
    </row>
    <row r="197" spans="1:2" ht="15" x14ac:dyDescent="0.2">
      <c r="A197" s="2"/>
      <c r="B197" s="26"/>
    </row>
    <row r="198" spans="1:2" ht="15" x14ac:dyDescent="0.2">
      <c r="A198" s="2"/>
      <c r="B198" s="26" t="s">
        <v>1025</v>
      </c>
    </row>
    <row r="199" spans="1:2" ht="15" x14ac:dyDescent="0.2">
      <c r="A199" s="2" t="s">
        <v>1026</v>
      </c>
      <c r="B199" s="26" t="s">
        <v>1027</v>
      </c>
    </row>
    <row r="200" spans="1:2" ht="15" x14ac:dyDescent="0.2">
      <c r="A200" s="2"/>
      <c r="B200" s="26"/>
    </row>
    <row r="201" spans="1:2" ht="15" x14ac:dyDescent="0.2">
      <c r="A201" s="2"/>
      <c r="B201" s="26" t="s">
        <v>1028</v>
      </c>
    </row>
    <row r="202" spans="1:2" ht="15" x14ac:dyDescent="0.2">
      <c r="A202" s="2" t="s">
        <v>1029</v>
      </c>
      <c r="B202" s="26" t="s">
        <v>509</v>
      </c>
    </row>
    <row r="203" spans="1:2" ht="15" x14ac:dyDescent="0.2">
      <c r="A203" s="2"/>
      <c r="B203" s="26"/>
    </row>
    <row r="204" spans="1:2" ht="15" x14ac:dyDescent="0.2">
      <c r="A204" s="2"/>
      <c r="B204" s="26" t="s">
        <v>1030</v>
      </c>
    </row>
    <row r="205" spans="1:2" ht="15" x14ac:dyDescent="0.2">
      <c r="A205" s="2" t="s">
        <v>1031</v>
      </c>
      <c r="B205" s="26" t="s">
        <v>1032</v>
      </c>
    </row>
    <row r="206" spans="1:2" ht="15" x14ac:dyDescent="0.2">
      <c r="A206" s="2"/>
      <c r="B206" s="26"/>
    </row>
    <row r="207" spans="1:2" ht="15" x14ac:dyDescent="0.2">
      <c r="A207" s="2"/>
      <c r="B207" s="26" t="s">
        <v>1033</v>
      </c>
    </row>
    <row r="208" spans="1:2" ht="15" x14ac:dyDescent="0.2">
      <c r="A208" s="2" t="s">
        <v>1034</v>
      </c>
      <c r="B208" s="26" t="s">
        <v>979</v>
      </c>
    </row>
    <row r="209" spans="1:2" ht="15" x14ac:dyDescent="0.2">
      <c r="A209" s="2"/>
      <c r="B209" s="26"/>
    </row>
    <row r="210" spans="1:2" ht="15" x14ac:dyDescent="0.2">
      <c r="A210" s="2"/>
      <c r="B210" s="26" t="s">
        <v>1035</v>
      </c>
    </row>
    <row r="211" spans="1:2" ht="15" x14ac:dyDescent="0.2">
      <c r="A211" s="2" t="s">
        <v>1036</v>
      </c>
      <c r="B211" s="26" t="s">
        <v>982</v>
      </c>
    </row>
    <row r="212" spans="1:2" ht="15" x14ac:dyDescent="0.2">
      <c r="A212" s="2"/>
      <c r="B212" s="26"/>
    </row>
    <row r="213" spans="1:2" ht="15" x14ac:dyDescent="0.2">
      <c r="A213" s="2"/>
      <c r="B213" s="26" t="s">
        <v>1037</v>
      </c>
    </row>
    <row r="214" spans="1:2" ht="15" x14ac:dyDescent="0.2">
      <c r="A214" s="2" t="s">
        <v>1038</v>
      </c>
      <c r="B214" s="26" t="s">
        <v>506</v>
      </c>
    </row>
    <row r="215" spans="1:2" ht="15" x14ac:dyDescent="0.2">
      <c r="A215" s="2"/>
      <c r="B215" s="26"/>
    </row>
    <row r="216" spans="1:2" ht="15" x14ac:dyDescent="0.2">
      <c r="A216" s="2"/>
      <c r="B216" s="26" t="s">
        <v>1039</v>
      </c>
    </row>
    <row r="217" spans="1:2" ht="15" x14ac:dyDescent="0.2">
      <c r="A217" s="2" t="s">
        <v>1040</v>
      </c>
      <c r="B217" s="26" t="s">
        <v>509</v>
      </c>
    </row>
    <row r="218" spans="1:2" ht="15" x14ac:dyDescent="0.2">
      <c r="A218" s="2"/>
      <c r="B218" s="26"/>
    </row>
    <row r="219" spans="1:2" ht="15" x14ac:dyDescent="0.2">
      <c r="A219" s="2"/>
      <c r="B219" s="26" t="s">
        <v>1041</v>
      </c>
    </row>
    <row r="220" spans="1:2" ht="15" x14ac:dyDescent="0.2">
      <c r="A220" s="2" t="s">
        <v>1042</v>
      </c>
      <c r="B220" s="26" t="s">
        <v>1043</v>
      </c>
    </row>
    <row r="221" spans="1:2" ht="15" x14ac:dyDescent="0.2">
      <c r="A221" s="2"/>
      <c r="B221" s="26"/>
    </row>
    <row r="222" spans="1:2" ht="15" x14ac:dyDescent="0.2">
      <c r="A222" s="2"/>
      <c r="B222" s="26" t="s">
        <v>1044</v>
      </c>
    </row>
    <row r="223" spans="1:2" ht="15" x14ac:dyDescent="0.2">
      <c r="A223" s="2" t="s">
        <v>1045</v>
      </c>
      <c r="B223" s="26" t="s">
        <v>1046</v>
      </c>
    </row>
    <row r="224" spans="1:2" ht="15" x14ac:dyDescent="0.2">
      <c r="A224" s="2"/>
      <c r="B224" s="26"/>
    </row>
    <row r="225" spans="1:2" ht="15" x14ac:dyDescent="0.2">
      <c r="A225" s="2"/>
      <c r="B225" s="26" t="s">
        <v>1047</v>
      </c>
    </row>
    <row r="226" spans="1:2" ht="15" x14ac:dyDescent="0.2">
      <c r="A226" s="2" t="s">
        <v>1048</v>
      </c>
      <c r="B226" s="26" t="s">
        <v>1043</v>
      </c>
    </row>
    <row r="227" spans="1:2" ht="15" x14ac:dyDescent="0.2">
      <c r="A227" s="2"/>
      <c r="B227" s="26"/>
    </row>
    <row r="228" spans="1:2" ht="15" x14ac:dyDescent="0.2">
      <c r="A228" s="2"/>
      <c r="B228" s="26" t="s">
        <v>1049</v>
      </c>
    </row>
    <row r="229" spans="1:2" ht="15" x14ac:dyDescent="0.2">
      <c r="A229" s="2" t="s">
        <v>1050</v>
      </c>
      <c r="B229" s="26" t="s">
        <v>1043</v>
      </c>
    </row>
    <row r="230" spans="1:2" ht="15" x14ac:dyDescent="0.2">
      <c r="A230" s="2"/>
      <c r="B230" s="26"/>
    </row>
    <row r="231" spans="1:2" ht="15" x14ac:dyDescent="0.2">
      <c r="A231" s="2"/>
      <c r="B231" s="26" t="s">
        <v>1051</v>
      </c>
    </row>
    <row r="232" spans="1:2" ht="15" x14ac:dyDescent="0.2">
      <c r="A232" s="2" t="s">
        <v>578</v>
      </c>
      <c r="B232" s="26" t="s">
        <v>579</v>
      </c>
    </row>
    <row r="233" spans="1:2" ht="15" x14ac:dyDescent="0.2">
      <c r="A233" s="2"/>
      <c r="B233" s="26"/>
    </row>
    <row r="234" spans="1:2" ht="15" x14ac:dyDescent="0.2">
      <c r="A234" s="2"/>
      <c r="B234" s="26" t="s">
        <v>1052</v>
      </c>
    </row>
    <row r="235" spans="1:2" ht="15" x14ac:dyDescent="0.2">
      <c r="A235" s="2" t="s">
        <v>596</v>
      </c>
      <c r="B235" s="26" t="s">
        <v>594</v>
      </c>
    </row>
    <row r="236" spans="1:2" ht="15" x14ac:dyDescent="0.2">
      <c r="A236" s="2"/>
      <c r="B236" s="26"/>
    </row>
    <row r="237" spans="1:2" ht="15" x14ac:dyDescent="0.2">
      <c r="A237" s="2"/>
      <c r="B237" s="26" t="s">
        <v>1053</v>
      </c>
    </row>
    <row r="238" spans="1:2" ht="15" x14ac:dyDescent="0.2">
      <c r="A238" s="2" t="s">
        <v>602</v>
      </c>
      <c r="B238" s="26" t="s">
        <v>603</v>
      </c>
    </row>
    <row r="239" spans="1:2" ht="15" x14ac:dyDescent="0.2">
      <c r="A239" s="2"/>
      <c r="B239" s="26"/>
    </row>
    <row r="240" spans="1:2" ht="15" x14ac:dyDescent="0.2">
      <c r="A240" s="2"/>
      <c r="B240" s="26" t="s">
        <v>604</v>
      </c>
    </row>
    <row r="241" spans="1:2" ht="15" x14ac:dyDescent="0.2">
      <c r="A241" s="2" t="s">
        <v>1054</v>
      </c>
      <c r="B241" s="26" t="s">
        <v>506</v>
      </c>
    </row>
    <row r="242" spans="1:2" ht="15" x14ac:dyDescent="0.2">
      <c r="A242" s="2"/>
      <c r="B242" s="26"/>
    </row>
    <row r="243" spans="1:2" ht="15" x14ac:dyDescent="0.2">
      <c r="A243" s="2"/>
      <c r="B243" s="26" t="s">
        <v>1055</v>
      </c>
    </row>
    <row r="244" spans="1:2" ht="15" x14ac:dyDescent="0.2">
      <c r="A244" s="2" t="s">
        <v>1056</v>
      </c>
      <c r="B244" s="26" t="s">
        <v>509</v>
      </c>
    </row>
    <row r="245" spans="1:2" ht="15" x14ac:dyDescent="0.2">
      <c r="A245" s="2"/>
      <c r="B245" s="26"/>
    </row>
    <row r="246" spans="1:2" ht="15" x14ac:dyDescent="0.2">
      <c r="A246" s="2"/>
      <c r="B246" s="26" t="s">
        <v>1057</v>
      </c>
    </row>
    <row r="247" spans="1:2" ht="15" x14ac:dyDescent="0.2">
      <c r="A247" s="2" t="s">
        <v>1058</v>
      </c>
      <c r="B247" s="26" t="s">
        <v>1059</v>
      </c>
    </row>
    <row r="248" spans="1:2" ht="15" x14ac:dyDescent="0.2">
      <c r="A248" s="2"/>
      <c r="B248" s="26"/>
    </row>
    <row r="249" spans="1:2" ht="15" x14ac:dyDescent="0.2">
      <c r="A249" s="2"/>
      <c r="B249" s="26" t="s">
        <v>1060</v>
      </c>
    </row>
    <row r="250" spans="1:2" ht="15" x14ac:dyDescent="0.2">
      <c r="A250" s="2" t="s">
        <v>1061</v>
      </c>
      <c r="B250" s="26" t="s">
        <v>509</v>
      </c>
    </row>
    <row r="251" spans="1:2" ht="15" x14ac:dyDescent="0.2">
      <c r="A251" s="2"/>
      <c r="B251" s="26"/>
    </row>
    <row r="252" spans="1:2" ht="15" x14ac:dyDescent="0.2">
      <c r="A252" s="2"/>
      <c r="B252" s="26" t="s">
        <v>1062</v>
      </c>
    </row>
    <row r="253" spans="1:2" ht="15" x14ac:dyDescent="0.2">
      <c r="A253" s="2" t="s">
        <v>1063</v>
      </c>
      <c r="B253" s="26" t="s">
        <v>506</v>
      </c>
    </row>
    <row r="254" spans="1:2" ht="15" x14ac:dyDescent="0.2">
      <c r="A254" s="2"/>
      <c r="B254" s="26"/>
    </row>
    <row r="255" spans="1:2" ht="15" x14ac:dyDescent="0.2">
      <c r="A255" s="2"/>
      <c r="B255" s="26" t="s">
        <v>1064</v>
      </c>
    </row>
    <row r="256" spans="1:2" ht="15" x14ac:dyDescent="0.2">
      <c r="A256" s="2" t="s">
        <v>1065</v>
      </c>
      <c r="B256" s="26" t="s">
        <v>509</v>
      </c>
    </row>
    <row r="257" spans="1:2" ht="15" x14ac:dyDescent="0.2">
      <c r="A257" s="2"/>
      <c r="B257" s="26"/>
    </row>
    <row r="258" spans="1:2" ht="15" x14ac:dyDescent="0.2">
      <c r="A258" s="2"/>
      <c r="B258" s="26" t="s">
        <v>1066</v>
      </c>
    </row>
    <row r="259" spans="1:2" ht="15" x14ac:dyDescent="0.2">
      <c r="A259" s="2" t="s">
        <v>1067</v>
      </c>
      <c r="B259" s="26" t="s">
        <v>979</v>
      </c>
    </row>
    <row r="260" spans="1:2" ht="15" x14ac:dyDescent="0.2">
      <c r="A260" s="2"/>
      <c r="B260" s="26"/>
    </row>
    <row r="261" spans="1:2" ht="15" x14ac:dyDescent="0.2">
      <c r="A261" s="2"/>
      <c r="B261" s="26" t="s">
        <v>1068</v>
      </c>
    </row>
    <row r="262" spans="1:2" ht="15" x14ac:dyDescent="0.2">
      <c r="A262" s="2" t="s">
        <v>1069</v>
      </c>
      <c r="B262" s="26" t="s">
        <v>982</v>
      </c>
    </row>
    <row r="263" spans="1:2" ht="15" x14ac:dyDescent="0.2">
      <c r="A263" s="2"/>
      <c r="B263" s="26"/>
    </row>
    <row r="264" spans="1:2" ht="15" x14ac:dyDescent="0.2">
      <c r="A264" s="2"/>
      <c r="B264" s="26" t="s">
        <v>1070</v>
      </c>
    </row>
    <row r="265" spans="1:2" ht="15" x14ac:dyDescent="0.2">
      <c r="A265" s="2" t="s">
        <v>1071</v>
      </c>
      <c r="B265" s="26" t="s">
        <v>1072</v>
      </c>
    </row>
    <row r="266" spans="1:2" ht="15" x14ac:dyDescent="0.2">
      <c r="A266" s="2"/>
      <c r="B266" s="26"/>
    </row>
    <row r="267" spans="1:2" ht="15" x14ac:dyDescent="0.2">
      <c r="A267" s="2"/>
      <c r="B267" s="26" t="s">
        <v>1073</v>
      </c>
    </row>
    <row r="268" spans="1:2" ht="15" x14ac:dyDescent="0.2">
      <c r="A268" s="2" t="s">
        <v>1074</v>
      </c>
      <c r="B268" s="26" t="s">
        <v>1032</v>
      </c>
    </row>
    <row r="269" spans="1:2" ht="15" x14ac:dyDescent="0.2">
      <c r="A269" s="2"/>
      <c r="B269" s="26"/>
    </row>
    <row r="270" spans="1:2" ht="15" x14ac:dyDescent="0.2">
      <c r="A270" s="2"/>
      <c r="B270" s="26" t="s">
        <v>1075</v>
      </c>
    </row>
    <row r="271" spans="1:2" ht="15" x14ac:dyDescent="0.2">
      <c r="A271" s="2" t="s">
        <v>1076</v>
      </c>
      <c r="B271" s="26" t="s">
        <v>1032</v>
      </c>
    </row>
    <row r="272" spans="1:2" ht="15" x14ac:dyDescent="0.2">
      <c r="A272" s="2"/>
      <c r="B272" s="26"/>
    </row>
    <row r="273" spans="1:2" ht="15" x14ac:dyDescent="0.2">
      <c r="A273" s="2"/>
      <c r="B273" s="26" t="s">
        <v>1077</v>
      </c>
    </row>
    <row r="274" spans="1:2" ht="15" x14ac:dyDescent="0.2">
      <c r="A274" s="2" t="s">
        <v>1078</v>
      </c>
      <c r="B274" s="26" t="s">
        <v>591</v>
      </c>
    </row>
    <row r="275" spans="1:2" ht="15" x14ac:dyDescent="0.2">
      <c r="A275" s="2"/>
      <c r="B275" s="26"/>
    </row>
    <row r="276" spans="1:2" ht="15" x14ac:dyDescent="0.2">
      <c r="A276" s="2"/>
      <c r="B276" s="26" t="s">
        <v>1079</v>
      </c>
    </row>
    <row r="277" spans="1:2" ht="15" x14ac:dyDescent="0.2">
      <c r="A277" s="2" t="s">
        <v>1080</v>
      </c>
      <c r="B277" s="26" t="s">
        <v>1043</v>
      </c>
    </row>
    <row r="278" spans="1:2" ht="15" x14ac:dyDescent="0.2">
      <c r="A278" s="2"/>
      <c r="B278" s="26"/>
    </row>
    <row r="279" spans="1:2" ht="15" x14ac:dyDescent="0.2">
      <c r="A279" s="2"/>
      <c r="B279" s="26" t="s">
        <v>1081</v>
      </c>
    </row>
    <row r="280" spans="1:2" ht="15" x14ac:dyDescent="0.2">
      <c r="A280" s="2" t="s">
        <v>1082</v>
      </c>
      <c r="B280" s="26" t="s">
        <v>509</v>
      </c>
    </row>
    <row r="281" spans="1:2" ht="15" x14ac:dyDescent="0.2">
      <c r="A281" s="2"/>
      <c r="B281" s="26"/>
    </row>
    <row r="282" spans="1:2" ht="15" x14ac:dyDescent="0.2">
      <c r="A282" s="2"/>
      <c r="B282" s="26" t="s">
        <v>1083</v>
      </c>
    </row>
    <row r="283" spans="1:2" ht="15" x14ac:dyDescent="0.2">
      <c r="A283" s="2" t="s">
        <v>1084</v>
      </c>
      <c r="B283" s="26" t="s">
        <v>506</v>
      </c>
    </row>
    <row r="284" spans="1:2" ht="15" x14ac:dyDescent="0.2">
      <c r="A284" s="2"/>
      <c r="B284" s="26"/>
    </row>
    <row r="285" spans="1:2" ht="15" x14ac:dyDescent="0.2">
      <c r="A285" s="2"/>
      <c r="B285" s="26" t="s">
        <v>1085</v>
      </c>
    </row>
    <row r="286" spans="1:2" ht="15" x14ac:dyDescent="0.2">
      <c r="A286" s="2" t="s">
        <v>1086</v>
      </c>
      <c r="B286" s="26" t="s">
        <v>509</v>
      </c>
    </row>
    <row r="287" spans="1:2" ht="15" x14ac:dyDescent="0.2">
      <c r="A287" s="2"/>
      <c r="B287" s="26"/>
    </row>
    <row r="288" spans="1:2" ht="15" x14ac:dyDescent="0.2">
      <c r="A288" s="2"/>
      <c r="B288" s="26" t="s">
        <v>1087</v>
      </c>
    </row>
    <row r="289" spans="1:2" ht="15" x14ac:dyDescent="0.2">
      <c r="A289" s="2" t="s">
        <v>1088</v>
      </c>
      <c r="B289" s="26" t="s">
        <v>506</v>
      </c>
    </row>
    <row r="290" spans="1:2" ht="15" x14ac:dyDescent="0.2">
      <c r="A290" s="2"/>
      <c r="B290" s="26"/>
    </row>
    <row r="291" spans="1:2" ht="15" x14ac:dyDescent="0.2">
      <c r="A291" s="2"/>
      <c r="B291" s="26" t="s">
        <v>1089</v>
      </c>
    </row>
    <row r="292" spans="1:2" ht="15" x14ac:dyDescent="0.2">
      <c r="A292" s="2" t="s">
        <v>1090</v>
      </c>
      <c r="B292" s="26" t="s">
        <v>509</v>
      </c>
    </row>
    <row r="293" spans="1:2" ht="15" x14ac:dyDescent="0.2">
      <c r="A293" s="2"/>
      <c r="B293" s="26"/>
    </row>
    <row r="294" spans="1:2" ht="15" x14ac:dyDescent="0.2">
      <c r="A294" s="2"/>
      <c r="B294" s="26" t="s">
        <v>1091</v>
      </c>
    </row>
    <row r="295" spans="1:2" ht="15" x14ac:dyDescent="0.2">
      <c r="A295" s="2" t="s">
        <v>1092</v>
      </c>
      <c r="B295" s="26" t="s">
        <v>506</v>
      </c>
    </row>
    <row r="296" spans="1:2" ht="15" x14ac:dyDescent="0.2">
      <c r="A296" s="2"/>
      <c r="B296" s="26"/>
    </row>
    <row r="297" spans="1:2" ht="15" x14ac:dyDescent="0.2">
      <c r="A297" s="2"/>
      <c r="B297" s="26" t="s">
        <v>1093</v>
      </c>
    </row>
    <row r="298" spans="1:2" ht="15" x14ac:dyDescent="0.2">
      <c r="A298" s="2" t="s">
        <v>338</v>
      </c>
      <c r="B298" s="26" t="s">
        <v>1094</v>
      </c>
    </row>
    <row r="299" spans="1:2" ht="15" x14ac:dyDescent="0.2">
      <c r="A299" s="2"/>
      <c r="B299" s="26"/>
    </row>
    <row r="300" spans="1:2" ht="15" x14ac:dyDescent="0.2">
      <c r="A300" s="2"/>
      <c r="B300" s="26" t="s">
        <v>1095</v>
      </c>
    </row>
    <row r="301" spans="1:2" ht="15" x14ac:dyDescent="0.2">
      <c r="A301" s="2" t="s">
        <v>759</v>
      </c>
      <c r="B301" s="26" t="s">
        <v>648</v>
      </c>
    </row>
    <row r="302" spans="1:2" ht="15" x14ac:dyDescent="0.2">
      <c r="A302" s="2"/>
      <c r="B302" s="26"/>
    </row>
    <row r="303" spans="1:2" ht="15" x14ac:dyDescent="0.2">
      <c r="A303" s="2"/>
      <c r="B303" s="26" t="s">
        <v>1096</v>
      </c>
    </row>
    <row r="304" spans="1:2" ht="15" x14ac:dyDescent="0.2">
      <c r="A304" s="2" t="s">
        <v>298</v>
      </c>
      <c r="B304" s="26" t="s">
        <v>1097</v>
      </c>
    </row>
    <row r="305" spans="1:2" ht="15" x14ac:dyDescent="0.2">
      <c r="A305" s="2"/>
      <c r="B305" s="26"/>
    </row>
    <row r="306" spans="1:2" ht="15" x14ac:dyDescent="0.2">
      <c r="A306" s="2"/>
      <c r="B306" s="26" t="s">
        <v>1098</v>
      </c>
    </row>
    <row r="307" spans="1:2" ht="15" x14ac:dyDescent="0.2">
      <c r="A307" s="2" t="s">
        <v>292</v>
      </c>
      <c r="B307" s="26" t="s">
        <v>1099</v>
      </c>
    </row>
    <row r="308" spans="1:2" ht="15" x14ac:dyDescent="0.2">
      <c r="A308" s="2"/>
      <c r="B308" s="26"/>
    </row>
    <row r="309" spans="1:2" ht="15" x14ac:dyDescent="0.2">
      <c r="A309" s="2"/>
      <c r="B309" s="26" t="s">
        <v>1100</v>
      </c>
    </row>
    <row r="310" spans="1:2" ht="15" x14ac:dyDescent="0.2">
      <c r="A310" s="2" t="s">
        <v>304</v>
      </c>
      <c r="B310" s="26" t="s">
        <v>1101</v>
      </c>
    </row>
    <row r="311" spans="1:2" ht="15" x14ac:dyDescent="0.2">
      <c r="A311" s="2"/>
      <c r="B311" s="26"/>
    </row>
    <row r="312" spans="1:2" ht="15" x14ac:dyDescent="0.2">
      <c r="A312" s="2"/>
      <c r="B312" s="26" t="s">
        <v>1102</v>
      </c>
    </row>
    <row r="313" spans="1:2" ht="15" x14ac:dyDescent="0.2">
      <c r="A313" s="2" t="s">
        <v>285</v>
      </c>
      <c r="B313" s="26" t="s">
        <v>1103</v>
      </c>
    </row>
    <row r="314" spans="1:2" ht="15" x14ac:dyDescent="0.2">
      <c r="A314" s="2"/>
      <c r="B314" s="26"/>
    </row>
    <row r="315" spans="1:2" ht="15" x14ac:dyDescent="0.2">
      <c r="A315" s="2"/>
      <c r="B315" s="26" t="s">
        <v>1104</v>
      </c>
    </row>
    <row r="316" spans="1:2" ht="15" x14ac:dyDescent="0.2">
      <c r="A316" s="2" t="s">
        <v>1105</v>
      </c>
      <c r="B316" s="26" t="s">
        <v>506</v>
      </c>
    </row>
    <row r="317" spans="1:2" ht="15" x14ac:dyDescent="0.2">
      <c r="A317" s="2"/>
      <c r="B317" s="26"/>
    </row>
    <row r="318" spans="1:2" ht="15" x14ac:dyDescent="0.2">
      <c r="A318" s="2"/>
      <c r="B318" s="26" t="s">
        <v>1106</v>
      </c>
    </row>
    <row r="319" spans="1:2" ht="15" x14ac:dyDescent="0.2">
      <c r="A319" s="2" t="s">
        <v>1107</v>
      </c>
      <c r="B319" s="26" t="s">
        <v>509</v>
      </c>
    </row>
    <row r="320" spans="1:2" ht="15" x14ac:dyDescent="0.2">
      <c r="A320" s="2"/>
      <c r="B320" s="26"/>
    </row>
    <row r="321" spans="1:2" ht="15" x14ac:dyDescent="0.2">
      <c r="A321" s="2"/>
      <c r="B321" s="26" t="s">
        <v>1108</v>
      </c>
    </row>
    <row r="322" spans="1:2" ht="15" x14ac:dyDescent="0.2">
      <c r="A322" s="2" t="s">
        <v>664</v>
      </c>
      <c r="B322" s="26" t="s">
        <v>665</v>
      </c>
    </row>
    <row r="323" spans="1:2" ht="15" x14ac:dyDescent="0.2">
      <c r="A323" s="2"/>
      <c r="B323" s="26"/>
    </row>
    <row r="324" spans="1:2" ht="15" x14ac:dyDescent="0.2">
      <c r="A324" s="2"/>
      <c r="B324" s="26" t="s">
        <v>1109</v>
      </c>
    </row>
    <row r="325" spans="1:2" ht="15" x14ac:dyDescent="0.2">
      <c r="A325" s="2" t="s">
        <v>1110</v>
      </c>
      <c r="B325" s="26" t="s">
        <v>1111</v>
      </c>
    </row>
    <row r="326" spans="1:2" ht="15" x14ac:dyDescent="0.2">
      <c r="A326" s="2"/>
      <c r="B326" s="26"/>
    </row>
    <row r="327" spans="1:2" ht="15" x14ac:dyDescent="0.2">
      <c r="A327" s="2"/>
      <c r="B327" s="26" t="s">
        <v>1112</v>
      </c>
    </row>
    <row r="328" spans="1:2" ht="15" x14ac:dyDescent="0.2">
      <c r="A328" s="2" t="s">
        <v>667</v>
      </c>
      <c r="B328" s="26" t="s">
        <v>668</v>
      </c>
    </row>
    <row r="329" spans="1:2" ht="15" x14ac:dyDescent="0.2">
      <c r="A329" s="2"/>
      <c r="B329" s="26"/>
    </row>
    <row r="330" spans="1:2" ht="15" x14ac:dyDescent="0.2">
      <c r="A330" s="2"/>
      <c r="B330" s="26" t="s">
        <v>1113</v>
      </c>
    </row>
    <row r="331" spans="1:2" ht="15" x14ac:dyDescent="0.2">
      <c r="A331" s="2" t="s">
        <v>1114</v>
      </c>
      <c r="B331" s="26" t="s">
        <v>1115</v>
      </c>
    </row>
    <row r="332" spans="1:2" ht="15" x14ac:dyDescent="0.2">
      <c r="A332" s="2"/>
      <c r="B332" s="26"/>
    </row>
    <row r="333" spans="1:2" ht="15" x14ac:dyDescent="0.2">
      <c r="A333" s="2"/>
      <c r="B333" s="26" t="s">
        <v>1116</v>
      </c>
    </row>
    <row r="334" spans="1:2" ht="15" x14ac:dyDescent="0.2">
      <c r="A334" s="2" t="s">
        <v>1117</v>
      </c>
      <c r="B334" s="26" t="s">
        <v>1118</v>
      </c>
    </row>
    <row r="335" spans="1:2" ht="15" x14ac:dyDescent="0.2">
      <c r="A335" s="2"/>
      <c r="B335" s="26"/>
    </row>
    <row r="336" spans="1:2" ht="15" x14ac:dyDescent="0.2">
      <c r="A336" s="2"/>
      <c r="B336" s="26" t="s">
        <v>1119</v>
      </c>
    </row>
    <row r="337" spans="1:2" ht="15" x14ac:dyDescent="0.2">
      <c r="A337" s="2" t="s">
        <v>670</v>
      </c>
      <c r="B337" s="26" t="s">
        <v>671</v>
      </c>
    </row>
    <row r="338" spans="1:2" ht="15" x14ac:dyDescent="0.2">
      <c r="A338" s="2"/>
      <c r="B338" s="26"/>
    </row>
    <row r="339" spans="1:2" ht="15" x14ac:dyDescent="0.2">
      <c r="A339" s="2"/>
      <c r="B339" s="26" t="s">
        <v>1120</v>
      </c>
    </row>
    <row r="340" spans="1:2" ht="15" x14ac:dyDescent="0.2">
      <c r="A340" s="2" t="s">
        <v>1121</v>
      </c>
      <c r="B340" s="26" t="s">
        <v>851</v>
      </c>
    </row>
    <row r="341" spans="1:2" ht="15" x14ac:dyDescent="0.2">
      <c r="A341" s="2"/>
      <c r="B341" s="26"/>
    </row>
    <row r="342" spans="1:2" ht="15" x14ac:dyDescent="0.2">
      <c r="A342" s="2"/>
      <c r="B342" s="26" t="s">
        <v>1122</v>
      </c>
    </row>
  </sheetData>
  <mergeCells count="78">
    <mergeCell ref="A124:A126"/>
    <mergeCell ref="A1:D1"/>
    <mergeCell ref="A7:Y7"/>
    <mergeCell ref="A2:Y2"/>
    <mergeCell ref="A118:A120"/>
    <mergeCell ref="A121:A123"/>
    <mergeCell ref="A160:A162"/>
    <mergeCell ref="A127:A129"/>
    <mergeCell ref="A130:A132"/>
    <mergeCell ref="A133:A135"/>
    <mergeCell ref="A136:A138"/>
    <mergeCell ref="A139:A141"/>
    <mergeCell ref="A142:A144"/>
    <mergeCell ref="A145:A147"/>
    <mergeCell ref="A148:A150"/>
    <mergeCell ref="A151:A153"/>
    <mergeCell ref="A154:A156"/>
    <mergeCell ref="A157:A159"/>
    <mergeCell ref="A196:A198"/>
    <mergeCell ref="A163:A165"/>
    <mergeCell ref="A166:A168"/>
    <mergeCell ref="A169:A171"/>
    <mergeCell ref="A172:A174"/>
    <mergeCell ref="A175:A177"/>
    <mergeCell ref="A178:A180"/>
    <mergeCell ref="A181:A183"/>
    <mergeCell ref="A184:A186"/>
    <mergeCell ref="A187:A189"/>
    <mergeCell ref="A190:A192"/>
    <mergeCell ref="A193:A195"/>
    <mergeCell ref="A232:A234"/>
    <mergeCell ref="A199:A201"/>
    <mergeCell ref="A202:A204"/>
    <mergeCell ref="A205:A207"/>
    <mergeCell ref="A208:A210"/>
    <mergeCell ref="A211:A213"/>
    <mergeCell ref="A214:A216"/>
    <mergeCell ref="A217:A219"/>
    <mergeCell ref="A220:A222"/>
    <mergeCell ref="A223:A225"/>
    <mergeCell ref="A226:A228"/>
    <mergeCell ref="A229:A231"/>
    <mergeCell ref="A268:A270"/>
    <mergeCell ref="A235:A237"/>
    <mergeCell ref="A238:A240"/>
    <mergeCell ref="A241:A243"/>
    <mergeCell ref="A244:A246"/>
    <mergeCell ref="A247:A249"/>
    <mergeCell ref="A250:A252"/>
    <mergeCell ref="A253:A255"/>
    <mergeCell ref="A256:A258"/>
    <mergeCell ref="A259:A261"/>
    <mergeCell ref="A262:A264"/>
    <mergeCell ref="A265:A267"/>
    <mergeCell ref="A304:A306"/>
    <mergeCell ref="A271:A273"/>
    <mergeCell ref="A274:A276"/>
    <mergeCell ref="A277:A279"/>
    <mergeCell ref="A280:A282"/>
    <mergeCell ref="A283:A285"/>
    <mergeCell ref="A286:A288"/>
    <mergeCell ref="A289:A291"/>
    <mergeCell ref="A292:A294"/>
    <mergeCell ref="A295:A297"/>
    <mergeCell ref="A298:A300"/>
    <mergeCell ref="A301:A303"/>
    <mergeCell ref="A340:A342"/>
    <mergeCell ref="A307:A309"/>
    <mergeCell ref="A310:A312"/>
    <mergeCell ref="A313:A315"/>
    <mergeCell ref="A316:A318"/>
    <mergeCell ref="A319:A321"/>
    <mergeCell ref="A322:A324"/>
    <mergeCell ref="A325:A327"/>
    <mergeCell ref="A328:A330"/>
    <mergeCell ref="A331:A333"/>
    <mergeCell ref="A334:A336"/>
    <mergeCell ref="A337:A339"/>
  </mergeCells>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Y193"/>
  <sheetViews>
    <sheetView topLeftCell="A63" zoomScaleNormal="100" workbookViewId="0">
      <selection activeCell="A70" sqref="A70:B193"/>
    </sheetView>
  </sheetViews>
  <sheetFormatPr baseColWidth="10" defaultRowHeight="13" x14ac:dyDescent="0.15"/>
  <cols>
    <col min="1" max="1" width="48.5" style="16" customWidth="1"/>
    <col min="2" max="25" width="17.5" style="16" customWidth="1"/>
    <col min="26" max="16384" width="10.83203125" style="16"/>
  </cols>
  <sheetData>
    <row r="1" spans="1:25" ht="40" customHeight="1" x14ac:dyDescent="0.15">
      <c r="A1" s="35"/>
      <c r="B1" s="36"/>
      <c r="C1" s="36"/>
      <c r="D1" s="36"/>
    </row>
    <row r="2" spans="1:25" ht="30" customHeight="1" x14ac:dyDescent="0.2">
      <c r="A2" s="33" t="s">
        <v>391</v>
      </c>
      <c r="B2" s="34"/>
      <c r="C2" s="34"/>
      <c r="D2" s="34"/>
      <c r="E2" s="34"/>
      <c r="F2" s="34"/>
      <c r="G2" s="34"/>
      <c r="H2" s="34"/>
      <c r="I2" s="34"/>
      <c r="J2" s="34"/>
      <c r="K2" s="34"/>
      <c r="L2" s="34"/>
      <c r="M2" s="34"/>
      <c r="N2" s="34"/>
      <c r="O2" s="34"/>
      <c r="P2" s="34"/>
      <c r="Q2" s="34"/>
      <c r="R2" s="34"/>
      <c r="S2" s="34"/>
      <c r="T2" s="34"/>
      <c r="U2" s="34"/>
      <c r="V2" s="34"/>
      <c r="W2" s="34"/>
      <c r="X2" s="34"/>
      <c r="Y2" s="34"/>
    </row>
    <row r="3" spans="1:25" x14ac:dyDescent="0.15">
      <c r="A3" s="21" t="s">
        <v>1</v>
      </c>
    </row>
    <row r="5" spans="1:25" x14ac:dyDescent="0.15">
      <c r="A5" s="21" t="s">
        <v>2</v>
      </c>
      <c r="B5" s="17"/>
    </row>
    <row r="7" spans="1:25" x14ac:dyDescent="0.15">
      <c r="A7" s="37"/>
      <c r="B7" s="36"/>
      <c r="C7" s="36"/>
      <c r="D7" s="36"/>
      <c r="E7" s="36"/>
      <c r="F7" s="36"/>
      <c r="G7" s="36"/>
      <c r="H7" s="36"/>
      <c r="I7" s="36"/>
      <c r="J7" s="36"/>
      <c r="K7" s="36"/>
      <c r="L7" s="36"/>
      <c r="M7" s="36"/>
      <c r="N7" s="36"/>
      <c r="O7" s="36"/>
      <c r="P7" s="36"/>
      <c r="Q7" s="36"/>
      <c r="R7" s="36"/>
      <c r="S7" s="36"/>
      <c r="T7" s="36"/>
      <c r="U7" s="36"/>
      <c r="V7" s="36"/>
      <c r="W7" s="36"/>
      <c r="X7" s="36"/>
      <c r="Y7" s="36"/>
    </row>
    <row r="8" spans="1:25" ht="14" x14ac:dyDescent="0.15">
      <c r="A8" s="23"/>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c r="Y8" s="4" t="s">
        <v>26</v>
      </c>
    </row>
    <row r="9" spans="1:25" x14ac:dyDescent="0.15">
      <c r="A9" s="21" t="s">
        <v>27</v>
      </c>
      <c r="B9" s="22">
        <v>35430</v>
      </c>
      <c r="C9" s="22">
        <v>35795</v>
      </c>
      <c r="D9" s="22">
        <v>36160</v>
      </c>
      <c r="E9" s="22">
        <v>36525</v>
      </c>
      <c r="F9" s="22">
        <v>36891</v>
      </c>
      <c r="G9" s="22">
        <v>37256</v>
      </c>
      <c r="H9" s="22">
        <v>37621</v>
      </c>
      <c r="I9" s="22">
        <v>37986</v>
      </c>
      <c r="J9" s="22">
        <v>38352</v>
      </c>
      <c r="K9" s="22">
        <v>38717</v>
      </c>
      <c r="L9" s="22">
        <v>39082</v>
      </c>
      <c r="M9" s="22">
        <v>39447</v>
      </c>
      <c r="N9" s="22">
        <v>39813</v>
      </c>
      <c r="O9" s="22">
        <v>40178</v>
      </c>
      <c r="P9" s="22">
        <v>40543</v>
      </c>
      <c r="Q9" s="22">
        <v>40908</v>
      </c>
      <c r="R9" s="22">
        <v>41274</v>
      </c>
      <c r="S9" s="22">
        <v>41639</v>
      </c>
      <c r="T9" s="22">
        <v>42004</v>
      </c>
      <c r="U9" s="22">
        <v>42369</v>
      </c>
      <c r="V9" s="22">
        <v>42735</v>
      </c>
      <c r="W9" s="22">
        <v>43100</v>
      </c>
      <c r="X9" s="22">
        <v>43465</v>
      </c>
      <c r="Y9" s="22">
        <v>43830</v>
      </c>
    </row>
    <row r="10" spans="1:25" x14ac:dyDescent="0.15">
      <c r="A10" s="20" t="s">
        <v>28</v>
      </c>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15">
      <c r="A11" s="21" t="s">
        <v>29</v>
      </c>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15">
      <c r="A12" s="20" t="s">
        <v>125</v>
      </c>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ht="14" x14ac:dyDescent="0.15">
      <c r="A13" s="21" t="s">
        <v>125</v>
      </c>
      <c r="B13" s="18" t="s">
        <v>46</v>
      </c>
      <c r="C13" s="18" t="s">
        <v>46</v>
      </c>
      <c r="D13" s="18" t="s">
        <v>46</v>
      </c>
      <c r="E13" s="18" t="s">
        <v>46</v>
      </c>
      <c r="F13" s="18" t="s">
        <v>46</v>
      </c>
      <c r="G13" s="19">
        <v>191912350.69242001</v>
      </c>
      <c r="H13" s="19">
        <v>198815473.54791701</v>
      </c>
      <c r="I13" s="19">
        <v>222364904.797901</v>
      </c>
      <c r="J13" s="19">
        <v>235986003.240567</v>
      </c>
      <c r="K13" s="19">
        <v>244239204.471968</v>
      </c>
      <c r="L13" s="19">
        <v>253098308.29134801</v>
      </c>
      <c r="M13" s="19">
        <v>266934682.91794801</v>
      </c>
      <c r="N13" s="19">
        <v>251770541.57278001</v>
      </c>
      <c r="O13" s="19">
        <v>290689539.47790802</v>
      </c>
      <c r="P13" s="19">
        <v>306430238.04987097</v>
      </c>
      <c r="Q13" s="19">
        <v>310372996.99645603</v>
      </c>
      <c r="R13" s="19">
        <v>326647273.29112798</v>
      </c>
      <c r="S13" s="19">
        <v>331982055.72465903</v>
      </c>
      <c r="T13" s="19">
        <v>353968596.65167499</v>
      </c>
      <c r="U13" s="19">
        <v>367249564.18400002</v>
      </c>
      <c r="V13" s="19">
        <v>380686099.14300001</v>
      </c>
      <c r="W13" s="19">
        <v>395024290.37800002</v>
      </c>
      <c r="X13" s="19">
        <v>400969711.04299998</v>
      </c>
      <c r="Y13" s="18" t="s">
        <v>46</v>
      </c>
    </row>
    <row r="14" spans="1:25" ht="14" x14ac:dyDescent="0.15">
      <c r="A14" s="21" t="s">
        <v>126</v>
      </c>
      <c r="B14" s="18" t="s">
        <v>46</v>
      </c>
      <c r="C14" s="18" t="s">
        <v>46</v>
      </c>
      <c r="D14" s="18" t="s">
        <v>46</v>
      </c>
      <c r="E14" s="18" t="s">
        <v>46</v>
      </c>
      <c r="F14" s="18" t="s">
        <v>46</v>
      </c>
      <c r="G14" s="19">
        <v>14958088.837000001</v>
      </c>
      <c r="H14" s="19">
        <v>15906665.704</v>
      </c>
      <c r="I14" s="19">
        <v>15989945.918</v>
      </c>
      <c r="J14" s="19">
        <v>15378487.399</v>
      </c>
      <c r="K14" s="19">
        <v>16246991.161</v>
      </c>
      <c r="L14" s="19">
        <v>15942967.896</v>
      </c>
      <c r="M14" s="19">
        <v>16965751.984000001</v>
      </c>
      <c r="N14" s="19">
        <v>20113459.537</v>
      </c>
      <c r="O14" s="19">
        <v>29518088.609000001</v>
      </c>
      <c r="P14" s="19">
        <v>32051187.810000002</v>
      </c>
      <c r="Q14" s="19">
        <v>31281382.943</v>
      </c>
      <c r="R14" s="19">
        <v>28814999.603</v>
      </c>
      <c r="S14" s="19">
        <v>28694618.332000002</v>
      </c>
      <c r="T14" s="19">
        <v>30678880.892999999</v>
      </c>
      <c r="U14" s="19">
        <v>31291476.348999999</v>
      </c>
      <c r="V14" s="19">
        <v>29006511.384</v>
      </c>
      <c r="W14" s="19">
        <v>32271871.506000001</v>
      </c>
      <c r="X14" s="19">
        <v>33782778.483999997</v>
      </c>
      <c r="Y14" s="18" t="s">
        <v>46</v>
      </c>
    </row>
    <row r="15" spans="1:25" ht="14" x14ac:dyDescent="0.15">
      <c r="A15" s="21" t="s">
        <v>390</v>
      </c>
      <c r="B15" s="18" t="s">
        <v>46</v>
      </c>
      <c r="C15" s="18" t="s">
        <v>46</v>
      </c>
      <c r="D15" s="18" t="s">
        <v>46</v>
      </c>
      <c r="E15" s="19">
        <v>1576245.3190000001</v>
      </c>
      <c r="F15" s="19">
        <v>1960646.4469999999</v>
      </c>
      <c r="G15" s="19">
        <v>2151916.0929999999</v>
      </c>
      <c r="H15" s="19">
        <v>2373733.4309999999</v>
      </c>
      <c r="I15" s="19">
        <v>2509212.4279999998</v>
      </c>
      <c r="J15" s="19">
        <v>1997986.254</v>
      </c>
      <c r="K15" s="19">
        <v>2918110.7560000001</v>
      </c>
      <c r="L15" s="19">
        <v>5429904.9890000001</v>
      </c>
      <c r="M15" s="19">
        <v>8006813.3390000006</v>
      </c>
      <c r="N15" s="19">
        <v>9823789.1679999996</v>
      </c>
      <c r="O15" s="19">
        <v>11263765.856000001</v>
      </c>
      <c r="P15" s="19">
        <v>10693009.802999999</v>
      </c>
      <c r="Q15" s="19">
        <v>10384737.422</v>
      </c>
      <c r="R15" s="19">
        <v>12882761.960000001</v>
      </c>
      <c r="S15" s="19">
        <v>12723315.963</v>
      </c>
      <c r="T15" s="19">
        <v>13152035.586999999</v>
      </c>
      <c r="U15" s="19">
        <v>16148278.1</v>
      </c>
      <c r="V15" s="19">
        <v>18983808.778000001</v>
      </c>
      <c r="W15" s="19">
        <v>20576156.294</v>
      </c>
      <c r="X15" s="19">
        <v>21741003.113000002</v>
      </c>
      <c r="Y15" s="19">
        <v>23230007.828000002</v>
      </c>
    </row>
    <row r="16" spans="1:25" ht="14" x14ac:dyDescent="0.15">
      <c r="A16" s="21" t="s">
        <v>389</v>
      </c>
      <c r="B16" s="18" t="s">
        <v>46</v>
      </c>
      <c r="C16" s="18" t="s">
        <v>46</v>
      </c>
      <c r="D16" s="18" t="s">
        <v>46</v>
      </c>
      <c r="E16" s="18" t="s">
        <v>46</v>
      </c>
      <c r="F16" s="18" t="s">
        <v>46</v>
      </c>
      <c r="G16" s="19">
        <v>71295825.595965296</v>
      </c>
      <c r="H16" s="19">
        <v>69812068.767467499</v>
      </c>
      <c r="I16" s="19">
        <v>87922672.898895994</v>
      </c>
      <c r="J16" s="19">
        <v>88984467.767568409</v>
      </c>
      <c r="K16" s="19">
        <v>87332415.552977905</v>
      </c>
      <c r="L16" s="19">
        <v>98380420.485638112</v>
      </c>
      <c r="M16" s="19">
        <v>99725274.404208407</v>
      </c>
      <c r="N16" s="19">
        <v>96121359.781720504</v>
      </c>
      <c r="O16" s="19">
        <v>107146081.83209001</v>
      </c>
      <c r="P16" s="19">
        <v>108481173.92920101</v>
      </c>
      <c r="Q16" s="19">
        <v>118039218.606066</v>
      </c>
      <c r="R16" s="19">
        <v>128580627.950756</v>
      </c>
      <c r="S16" s="19">
        <v>144347273.40793899</v>
      </c>
      <c r="T16" s="19">
        <v>155215057.23957503</v>
      </c>
      <c r="U16" s="19">
        <v>156834402.97307301</v>
      </c>
      <c r="V16" s="19">
        <v>167664219.90561</v>
      </c>
      <c r="W16" s="19">
        <v>185176071.37451002</v>
      </c>
      <c r="X16" s="19">
        <v>176014219.31688002</v>
      </c>
      <c r="Y16" s="18" t="s">
        <v>46</v>
      </c>
    </row>
    <row r="17" spans="1:25" x14ac:dyDescent="0.15">
      <c r="A17" s="21" t="s">
        <v>29</v>
      </c>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ht="14" x14ac:dyDescent="0.15">
      <c r="A18" s="21" t="s">
        <v>388</v>
      </c>
      <c r="B18" s="18" t="s">
        <v>46</v>
      </c>
      <c r="C18" s="18" t="s">
        <v>46</v>
      </c>
      <c r="D18" s="18" t="s">
        <v>46</v>
      </c>
      <c r="E18" s="18" t="s">
        <v>46</v>
      </c>
      <c r="F18" s="18" t="s">
        <v>46</v>
      </c>
      <c r="G18" s="24">
        <v>7.7942293999999999</v>
      </c>
      <c r="H18" s="24">
        <v>8.0007181999999997</v>
      </c>
      <c r="I18" s="24">
        <v>7.1908586000000003</v>
      </c>
      <c r="J18" s="24">
        <v>6.5166947000000004</v>
      </c>
      <c r="K18" s="24">
        <v>6.6520815999999998</v>
      </c>
      <c r="L18" s="24">
        <v>6.2991206999999996</v>
      </c>
      <c r="M18" s="24">
        <v>6.3557690999999998</v>
      </c>
      <c r="N18" s="24">
        <v>7.9888057999999997</v>
      </c>
      <c r="O18" s="24">
        <v>10.154506599999999</v>
      </c>
      <c r="P18" s="24">
        <v>10.459538200000001</v>
      </c>
      <c r="Q18" s="24">
        <v>10.078641899999999</v>
      </c>
      <c r="R18" s="24">
        <v>8.8214419999999993</v>
      </c>
      <c r="S18" s="24">
        <v>8.6434245000000001</v>
      </c>
      <c r="T18" s="24">
        <v>8.6671194000000007</v>
      </c>
      <c r="U18" s="24">
        <v>8.5204938000000006</v>
      </c>
      <c r="V18" s="24">
        <v>7.6195351999999996</v>
      </c>
      <c r="W18" s="24">
        <v>8.1695916999999998</v>
      </c>
      <c r="X18" s="24">
        <v>8.4252693999999995</v>
      </c>
      <c r="Y18" s="18" t="s">
        <v>46</v>
      </c>
    </row>
    <row r="19" spans="1:25" ht="14" x14ac:dyDescent="0.15">
      <c r="A19" s="21" t="s">
        <v>387</v>
      </c>
      <c r="B19" s="18" t="s">
        <v>46</v>
      </c>
      <c r="C19" s="18" t="s">
        <v>46</v>
      </c>
      <c r="D19" s="18" t="s">
        <v>46</v>
      </c>
      <c r="E19" s="18" t="s">
        <v>46</v>
      </c>
      <c r="F19" s="18" t="s">
        <v>46</v>
      </c>
      <c r="G19" s="24">
        <v>1.1213015</v>
      </c>
      <c r="H19" s="24">
        <v>1.1939379999999999</v>
      </c>
      <c r="I19" s="24">
        <v>1.1284211</v>
      </c>
      <c r="J19" s="24">
        <v>0.84665460000000003</v>
      </c>
      <c r="K19" s="24">
        <v>1.1947757000000001</v>
      </c>
      <c r="L19" s="24">
        <v>2.1453739000000001</v>
      </c>
      <c r="M19" s="24">
        <v>2.9995403</v>
      </c>
      <c r="N19" s="24">
        <v>3.9018818999999998</v>
      </c>
      <c r="O19" s="24">
        <v>3.8748439000000001</v>
      </c>
      <c r="P19" s="24">
        <v>3.4895413</v>
      </c>
      <c r="Q19" s="24">
        <v>3.3458895000000002</v>
      </c>
      <c r="R19" s="24">
        <v>3.9439367999999999</v>
      </c>
      <c r="S19" s="24">
        <v>3.8325312</v>
      </c>
      <c r="T19" s="24">
        <v>3.7155939</v>
      </c>
      <c r="U19" s="24">
        <v>4.3970856999999999</v>
      </c>
      <c r="V19" s="24">
        <v>4.9867355</v>
      </c>
      <c r="W19" s="24">
        <v>5.2088331999999999</v>
      </c>
      <c r="X19" s="24">
        <v>5.4221060999999997</v>
      </c>
      <c r="Y19" s="18" t="s">
        <v>46</v>
      </c>
    </row>
    <row r="20" spans="1:25" ht="14" x14ac:dyDescent="0.15">
      <c r="A20" s="21" t="s">
        <v>386</v>
      </c>
      <c r="B20" s="18" t="s">
        <v>46</v>
      </c>
      <c r="C20" s="18" t="s">
        <v>46</v>
      </c>
      <c r="D20" s="18" t="s">
        <v>46</v>
      </c>
      <c r="E20" s="18" t="s">
        <v>46</v>
      </c>
      <c r="F20" s="18" t="s">
        <v>46</v>
      </c>
      <c r="G20" s="24">
        <v>37.150201799999998</v>
      </c>
      <c r="H20" s="24">
        <v>35.114001700000003</v>
      </c>
      <c r="I20" s="24">
        <v>39.539815400000002</v>
      </c>
      <c r="J20" s="24">
        <v>37.707519300000001</v>
      </c>
      <c r="K20" s="24">
        <v>35.756919400000001</v>
      </c>
      <c r="L20" s="24">
        <v>38.870437799999998</v>
      </c>
      <c r="M20" s="24">
        <v>37.359429400000003</v>
      </c>
      <c r="N20" s="24">
        <v>38.178159800000003</v>
      </c>
      <c r="O20" s="24">
        <v>36.859283599999998</v>
      </c>
      <c r="P20" s="24">
        <v>35.401589199999997</v>
      </c>
      <c r="Q20" s="24">
        <v>38.031407299999998</v>
      </c>
      <c r="R20" s="24">
        <v>39.363753600000003</v>
      </c>
      <c r="S20" s="24">
        <v>43.480444499999997</v>
      </c>
      <c r="T20" s="24">
        <v>43.849951300000001</v>
      </c>
      <c r="U20" s="24">
        <v>42.705129800000002</v>
      </c>
      <c r="V20" s="24">
        <v>44.042643099999999</v>
      </c>
      <c r="W20" s="24">
        <v>46.8771354</v>
      </c>
      <c r="X20" s="24">
        <v>43.897136000000003</v>
      </c>
      <c r="Y20" s="18" t="s">
        <v>46</v>
      </c>
    </row>
    <row r="21" spans="1:25" ht="14" x14ac:dyDescent="0.15">
      <c r="A21" s="21" t="s">
        <v>385</v>
      </c>
      <c r="B21" s="24">
        <v>0</v>
      </c>
      <c r="C21" s="24">
        <v>0</v>
      </c>
      <c r="D21" s="24">
        <v>0</v>
      </c>
      <c r="E21" s="24">
        <v>0</v>
      </c>
      <c r="F21" s="24">
        <v>0</v>
      </c>
      <c r="G21" s="24">
        <v>0</v>
      </c>
      <c r="H21" s="24">
        <v>0</v>
      </c>
      <c r="I21" s="24">
        <v>4.1932426999999999</v>
      </c>
      <c r="J21" s="24">
        <v>4.1915960999999999</v>
      </c>
      <c r="K21" s="24">
        <v>4.1841572999999999</v>
      </c>
      <c r="L21" s="24">
        <v>4.0262222999999997</v>
      </c>
      <c r="M21" s="24">
        <v>3.8461718</v>
      </c>
      <c r="N21" s="24">
        <v>5.1128216999999996</v>
      </c>
      <c r="O21" s="24">
        <v>2.7012751000000002</v>
      </c>
      <c r="P21" s="24">
        <v>3.5818281000000001</v>
      </c>
      <c r="Q21" s="24">
        <v>3.3597267999999998</v>
      </c>
      <c r="R21" s="24">
        <v>3.1390251999999998</v>
      </c>
      <c r="S21" s="24">
        <v>3.7899571999999999</v>
      </c>
      <c r="T21" s="24">
        <v>3.7896784000000001</v>
      </c>
      <c r="U21" s="24">
        <v>3.7829077</v>
      </c>
      <c r="V21" s="24">
        <v>3.5286485000000001</v>
      </c>
      <c r="W21" s="24">
        <v>3.8012484999999998</v>
      </c>
      <c r="X21" s="24">
        <v>4.1674148999999998</v>
      </c>
      <c r="Y21" s="18" t="s">
        <v>92</v>
      </c>
    </row>
    <row r="22" spans="1:25" x14ac:dyDescent="0.15">
      <c r="A22" s="21" t="s">
        <v>29</v>
      </c>
      <c r="B22" s="18"/>
      <c r="C22" s="18"/>
      <c r="D22" s="18"/>
      <c r="E22" s="18"/>
      <c r="F22" s="18"/>
      <c r="G22" s="18"/>
      <c r="H22" s="18"/>
      <c r="I22" s="18"/>
      <c r="J22" s="18"/>
      <c r="K22" s="18"/>
      <c r="L22" s="18"/>
      <c r="M22" s="18"/>
      <c r="N22" s="18"/>
      <c r="O22" s="18"/>
      <c r="P22" s="18"/>
      <c r="Q22" s="18"/>
      <c r="R22" s="18"/>
      <c r="S22" s="18"/>
      <c r="T22" s="18"/>
      <c r="U22" s="18"/>
      <c r="V22" s="18"/>
      <c r="W22" s="18"/>
      <c r="X22" s="18"/>
      <c r="Y22" s="18"/>
    </row>
    <row r="23" spans="1:25" x14ac:dyDescent="0.15">
      <c r="A23" s="21" t="s">
        <v>129</v>
      </c>
      <c r="B23" s="19">
        <v>9265616.6909999996</v>
      </c>
      <c r="C23" s="19">
        <v>11332913.066</v>
      </c>
      <c r="D23" s="19">
        <v>14379335.341</v>
      </c>
      <c r="E23" s="19">
        <v>12228179.446</v>
      </c>
      <c r="F23" s="19">
        <v>8685741.6549999993</v>
      </c>
      <c r="G23" s="19">
        <v>8291421.4709999999</v>
      </c>
      <c r="H23" s="19">
        <v>10113220.609999999</v>
      </c>
      <c r="I23" s="19">
        <v>14015308.244000001</v>
      </c>
      <c r="J23" s="19">
        <v>16818449.019000001</v>
      </c>
      <c r="K23" s="19">
        <v>16218980.923</v>
      </c>
      <c r="L23" s="19">
        <v>13110538.528000001</v>
      </c>
      <c r="M23" s="19">
        <v>11406816.841</v>
      </c>
      <c r="N23" s="19">
        <v>9153523.6370000001</v>
      </c>
      <c r="O23" s="19">
        <v>10393751.453</v>
      </c>
      <c r="P23" s="19">
        <v>15441834.192</v>
      </c>
      <c r="Q23" s="19">
        <v>20329454.120999999</v>
      </c>
      <c r="R23" s="19">
        <v>25174986.833000001</v>
      </c>
      <c r="S23" s="19">
        <v>25967411.989</v>
      </c>
      <c r="T23" s="19">
        <v>26474272.517999999</v>
      </c>
      <c r="U23" s="19">
        <v>23181588.591000002</v>
      </c>
      <c r="V23" s="19">
        <v>22668783.151999999</v>
      </c>
      <c r="W23" s="19">
        <v>24289789.912999999</v>
      </c>
      <c r="X23" s="19">
        <v>19506595.401000001</v>
      </c>
      <c r="Y23" s="19">
        <v>22866900.509</v>
      </c>
    </row>
    <row r="24" spans="1:25" x14ac:dyDescent="0.15">
      <c r="A24" s="21" t="s">
        <v>128</v>
      </c>
      <c r="B24" s="19">
        <v>32525670.433000002</v>
      </c>
      <c r="C24" s="19">
        <v>35845836.806000002</v>
      </c>
      <c r="D24" s="19">
        <v>37612195.141000003</v>
      </c>
      <c r="E24" s="19">
        <v>39832228.838</v>
      </c>
      <c r="F24" s="19">
        <v>37654438.785999998</v>
      </c>
      <c r="G24" s="19">
        <v>30388092.239</v>
      </c>
      <c r="H24" s="19">
        <v>22668360.629999999</v>
      </c>
      <c r="I24" s="19">
        <v>28010548.697000001</v>
      </c>
      <c r="J24" s="19">
        <v>33878962.285000004</v>
      </c>
      <c r="K24" s="19">
        <v>36747688.994000003</v>
      </c>
      <c r="L24" s="19">
        <v>42285861.515000001</v>
      </c>
      <c r="M24" s="19">
        <v>44649536.039000005</v>
      </c>
      <c r="N24" s="19">
        <v>20895783.642999999</v>
      </c>
      <c r="O24" s="19">
        <v>19887975.530000001</v>
      </c>
      <c r="P24" s="19">
        <v>29913275.205000002</v>
      </c>
      <c r="Q24" s="19">
        <v>37872751.976000004</v>
      </c>
      <c r="R24" s="19">
        <v>43074503.685819998</v>
      </c>
      <c r="S24" s="19">
        <v>46547970.941555999</v>
      </c>
      <c r="T24" s="19">
        <v>51038494.180600002</v>
      </c>
      <c r="U24" s="19">
        <v>47696288.782678001</v>
      </c>
      <c r="V24" s="19">
        <v>49497966.390000001</v>
      </c>
      <c r="W24" s="19">
        <v>55208436.910999998</v>
      </c>
      <c r="X24" s="19">
        <v>54128834.920000002</v>
      </c>
      <c r="Y24" s="19">
        <v>68804148.359999999</v>
      </c>
    </row>
    <row r="25" spans="1:25" ht="14" x14ac:dyDescent="0.15">
      <c r="A25" s="21" t="s">
        <v>384</v>
      </c>
      <c r="B25" s="18" t="s">
        <v>46</v>
      </c>
      <c r="C25" s="18" t="s">
        <v>46</v>
      </c>
      <c r="D25" s="18" t="s">
        <v>46</v>
      </c>
      <c r="E25" s="18" t="s">
        <v>46</v>
      </c>
      <c r="F25" s="18" t="s">
        <v>46</v>
      </c>
      <c r="G25" s="18" t="s">
        <v>46</v>
      </c>
      <c r="H25" s="18" t="s">
        <v>46</v>
      </c>
      <c r="I25" s="19">
        <v>9324300.0490000006</v>
      </c>
      <c r="J25" s="19">
        <v>9891580.0830000006</v>
      </c>
      <c r="K25" s="19">
        <v>10219352.403000001</v>
      </c>
      <c r="L25" s="19">
        <v>10190300.628</v>
      </c>
      <c r="M25" s="19">
        <v>10266766.586000001</v>
      </c>
      <c r="N25" s="19">
        <v>12872578.914000001</v>
      </c>
      <c r="O25" s="19">
        <v>7852324.2390000001</v>
      </c>
      <c r="P25" s="19">
        <v>10975804.284</v>
      </c>
      <c r="Q25" s="19">
        <v>10427684.695</v>
      </c>
      <c r="R25" s="19">
        <v>10253540.370999999</v>
      </c>
      <c r="S25" s="19">
        <v>12581977.742000001</v>
      </c>
      <c r="T25" s="19">
        <v>13414271.529000001</v>
      </c>
      <c r="U25" s="19">
        <v>13892711.924000001</v>
      </c>
      <c r="V25" s="19">
        <v>13433074.229</v>
      </c>
      <c r="W25" s="19">
        <v>15015854.752</v>
      </c>
      <c r="X25" s="19">
        <v>16710071.381000001</v>
      </c>
      <c r="Y25" s="19">
        <v>17370429.662999999</v>
      </c>
    </row>
    <row r="26" spans="1:25" x14ac:dyDescent="0.15">
      <c r="A26" s="21" t="s">
        <v>29</v>
      </c>
      <c r="B26" s="18"/>
      <c r="C26" s="18"/>
      <c r="D26" s="18"/>
      <c r="E26" s="18"/>
      <c r="F26" s="18"/>
      <c r="G26" s="18"/>
      <c r="H26" s="18"/>
      <c r="I26" s="18"/>
      <c r="J26" s="18"/>
      <c r="K26" s="18"/>
      <c r="L26" s="18"/>
      <c r="M26" s="18"/>
      <c r="N26" s="18"/>
      <c r="O26" s="18"/>
      <c r="P26" s="18"/>
      <c r="Q26" s="18"/>
      <c r="R26" s="18"/>
      <c r="S26" s="18"/>
      <c r="T26" s="18"/>
      <c r="U26" s="18"/>
      <c r="V26" s="18"/>
      <c r="W26" s="18"/>
      <c r="X26" s="18"/>
      <c r="Y26" s="18"/>
    </row>
    <row r="27" spans="1:25" ht="14" x14ac:dyDescent="0.15">
      <c r="A27" s="21" t="s">
        <v>383</v>
      </c>
      <c r="B27" s="18" t="s">
        <v>46</v>
      </c>
      <c r="C27" s="18" t="s">
        <v>46</v>
      </c>
      <c r="D27" s="18" t="s">
        <v>46</v>
      </c>
      <c r="E27" s="18" t="s">
        <v>46</v>
      </c>
      <c r="F27" s="18" t="s">
        <v>46</v>
      </c>
      <c r="G27" s="18" t="s">
        <v>46</v>
      </c>
      <c r="H27" s="18" t="s">
        <v>46</v>
      </c>
      <c r="I27" s="18" t="s">
        <v>46</v>
      </c>
      <c r="J27" s="18" t="s">
        <v>46</v>
      </c>
      <c r="K27" s="18" t="s">
        <v>46</v>
      </c>
      <c r="L27" s="18" t="s">
        <v>46</v>
      </c>
      <c r="M27" s="18" t="s">
        <v>46</v>
      </c>
      <c r="N27" s="18" t="s">
        <v>46</v>
      </c>
      <c r="O27" s="18" t="s">
        <v>46</v>
      </c>
      <c r="P27" s="18" t="s">
        <v>46</v>
      </c>
      <c r="Q27" s="18" t="s">
        <v>46</v>
      </c>
      <c r="R27" s="18" t="s">
        <v>46</v>
      </c>
      <c r="S27" s="18" t="s">
        <v>46</v>
      </c>
      <c r="T27" s="18" t="s">
        <v>46</v>
      </c>
      <c r="U27" s="18" t="s">
        <v>46</v>
      </c>
      <c r="V27" s="18" t="s">
        <v>46</v>
      </c>
      <c r="W27" s="18" t="s">
        <v>46</v>
      </c>
      <c r="X27" s="18" t="s">
        <v>46</v>
      </c>
      <c r="Y27" s="18" t="s">
        <v>46</v>
      </c>
    </row>
    <row r="28" spans="1:25" ht="14" x14ac:dyDescent="0.15">
      <c r="A28" s="21" t="s">
        <v>84</v>
      </c>
      <c r="B28" s="18" t="s">
        <v>46</v>
      </c>
      <c r="C28" s="18" t="s">
        <v>46</v>
      </c>
      <c r="D28" s="18" t="s">
        <v>46</v>
      </c>
      <c r="E28" s="18" t="s">
        <v>46</v>
      </c>
      <c r="F28" s="18" t="s">
        <v>46</v>
      </c>
      <c r="G28" s="18" t="s">
        <v>46</v>
      </c>
      <c r="H28" s="18" t="s">
        <v>46</v>
      </c>
      <c r="I28" s="18" t="s">
        <v>46</v>
      </c>
      <c r="J28" s="18" t="s">
        <v>46</v>
      </c>
      <c r="K28" s="18" t="s">
        <v>46</v>
      </c>
      <c r="L28" s="18" t="s">
        <v>46</v>
      </c>
      <c r="M28" s="18" t="s">
        <v>46</v>
      </c>
      <c r="N28" s="18" t="s">
        <v>46</v>
      </c>
      <c r="O28" s="18" t="s">
        <v>46</v>
      </c>
      <c r="P28" s="18" t="s">
        <v>46</v>
      </c>
      <c r="Q28" s="18" t="s">
        <v>46</v>
      </c>
      <c r="R28" s="18" t="s">
        <v>46</v>
      </c>
      <c r="S28" s="18" t="s">
        <v>46</v>
      </c>
      <c r="T28" s="18" t="s">
        <v>46</v>
      </c>
      <c r="U28" s="18" t="s">
        <v>46</v>
      </c>
      <c r="V28" s="18" t="s">
        <v>46</v>
      </c>
      <c r="W28" s="18" t="s">
        <v>46</v>
      </c>
      <c r="X28" s="18" t="s">
        <v>46</v>
      </c>
      <c r="Y28" s="18" t="s">
        <v>46</v>
      </c>
    </row>
    <row r="29" spans="1:25" ht="14" x14ac:dyDescent="0.15">
      <c r="A29" s="21" t="s">
        <v>382</v>
      </c>
      <c r="B29" s="18" t="s">
        <v>46</v>
      </c>
      <c r="C29" s="18" t="s">
        <v>46</v>
      </c>
      <c r="D29" s="18" t="s">
        <v>46</v>
      </c>
      <c r="E29" s="18" t="s">
        <v>46</v>
      </c>
      <c r="F29" s="18" t="s">
        <v>46</v>
      </c>
      <c r="G29" s="18" t="s">
        <v>46</v>
      </c>
      <c r="H29" s="18" t="s">
        <v>46</v>
      </c>
      <c r="I29" s="18" t="s">
        <v>46</v>
      </c>
      <c r="J29" s="18" t="s">
        <v>46</v>
      </c>
      <c r="K29" s="18" t="s">
        <v>46</v>
      </c>
      <c r="L29" s="18" t="s">
        <v>46</v>
      </c>
      <c r="M29" s="18" t="s">
        <v>46</v>
      </c>
      <c r="N29" s="18" t="s">
        <v>46</v>
      </c>
      <c r="O29" s="18" t="s">
        <v>46</v>
      </c>
      <c r="P29" s="18" t="s">
        <v>46</v>
      </c>
      <c r="Q29" s="18" t="s">
        <v>46</v>
      </c>
      <c r="R29" s="18" t="s">
        <v>46</v>
      </c>
      <c r="S29" s="18" t="s">
        <v>46</v>
      </c>
      <c r="T29" s="18" t="s">
        <v>46</v>
      </c>
      <c r="U29" s="18" t="s">
        <v>46</v>
      </c>
      <c r="V29" s="18" t="s">
        <v>46</v>
      </c>
      <c r="W29" s="18" t="s">
        <v>46</v>
      </c>
      <c r="X29" s="18" t="s">
        <v>46</v>
      </c>
      <c r="Y29" s="18" t="s">
        <v>46</v>
      </c>
    </row>
    <row r="30" spans="1:25" x14ac:dyDescent="0.15">
      <c r="A30" s="21" t="s">
        <v>29</v>
      </c>
      <c r="B30" s="18"/>
      <c r="C30" s="18"/>
      <c r="D30" s="18"/>
      <c r="E30" s="18"/>
      <c r="F30" s="18"/>
      <c r="G30" s="18"/>
      <c r="H30" s="18"/>
      <c r="I30" s="18"/>
      <c r="J30" s="18"/>
      <c r="K30" s="18"/>
      <c r="L30" s="18"/>
      <c r="M30" s="18"/>
      <c r="N30" s="18"/>
      <c r="O30" s="18"/>
      <c r="P30" s="18"/>
      <c r="Q30" s="18"/>
      <c r="R30" s="18"/>
      <c r="S30" s="18"/>
      <c r="T30" s="18"/>
      <c r="U30" s="18"/>
      <c r="V30" s="18"/>
      <c r="W30" s="18"/>
      <c r="X30" s="18"/>
      <c r="Y30" s="18"/>
    </row>
    <row r="31" spans="1:25" x14ac:dyDescent="0.15">
      <c r="A31" s="20" t="s">
        <v>381</v>
      </c>
      <c r="B31" s="18"/>
      <c r="C31" s="18"/>
      <c r="D31" s="18"/>
      <c r="E31" s="18"/>
      <c r="F31" s="18"/>
      <c r="G31" s="18"/>
      <c r="H31" s="18"/>
      <c r="I31" s="18"/>
      <c r="J31" s="18"/>
      <c r="K31" s="18"/>
      <c r="L31" s="18"/>
      <c r="M31" s="18"/>
      <c r="N31" s="18"/>
      <c r="O31" s="18"/>
      <c r="P31" s="18"/>
      <c r="Q31" s="18"/>
      <c r="R31" s="18"/>
      <c r="S31" s="18"/>
      <c r="T31" s="18"/>
      <c r="U31" s="18"/>
      <c r="V31" s="18"/>
      <c r="W31" s="18"/>
      <c r="X31" s="18"/>
      <c r="Y31" s="18"/>
    </row>
    <row r="32" spans="1:25" ht="14" x14ac:dyDescent="0.15">
      <c r="A32" s="21" t="s">
        <v>380</v>
      </c>
      <c r="B32" s="18" t="s">
        <v>46</v>
      </c>
      <c r="C32" s="18" t="s">
        <v>46</v>
      </c>
      <c r="D32" s="18" t="s">
        <v>46</v>
      </c>
      <c r="E32" s="18" t="s">
        <v>46</v>
      </c>
      <c r="F32" s="18" t="s">
        <v>46</v>
      </c>
      <c r="G32" s="19">
        <v>15377894.0600364</v>
      </c>
      <c r="H32" s="19">
        <v>18942511.201000001</v>
      </c>
      <c r="I32" s="19">
        <v>30535135.103507001</v>
      </c>
      <c r="J32" s="19">
        <v>31467384.767592099</v>
      </c>
      <c r="K32" s="19">
        <v>33443762.9253194</v>
      </c>
      <c r="L32" s="19">
        <v>30473561.503138501</v>
      </c>
      <c r="M32" s="19">
        <v>33134699.334464502</v>
      </c>
      <c r="N32" s="19">
        <v>-1397180.112101</v>
      </c>
      <c r="O32" s="19">
        <v>50216670.379391201</v>
      </c>
      <c r="P32" s="19">
        <v>44064654.594311997</v>
      </c>
      <c r="Q32" s="19">
        <v>22899432.825090099</v>
      </c>
      <c r="R32" s="19">
        <v>49708149.129500002</v>
      </c>
      <c r="S32" s="19">
        <v>54343449.892499998</v>
      </c>
      <c r="T32" s="19">
        <v>38912056.535000004</v>
      </c>
      <c r="U32" s="19">
        <v>43828632.232000001</v>
      </c>
      <c r="V32" s="19">
        <v>50782350.294</v>
      </c>
      <c r="W32" s="19">
        <v>50648926.343000002</v>
      </c>
      <c r="X32" s="19">
        <v>42658457.410034001</v>
      </c>
      <c r="Y32" s="18" t="s">
        <v>46</v>
      </c>
    </row>
    <row r="33" spans="1:25" x14ac:dyDescent="0.15">
      <c r="A33" s="21" t="s">
        <v>379</v>
      </c>
      <c r="B33" s="19">
        <v>1702755.983</v>
      </c>
      <c r="C33" s="19">
        <v>2122511.9849999999</v>
      </c>
      <c r="D33" s="19">
        <v>2744097.32</v>
      </c>
      <c r="E33" s="19">
        <v>2144752.5189999999</v>
      </c>
      <c r="F33" s="19">
        <v>1334642.7169999999</v>
      </c>
      <c r="G33" s="19">
        <v>-4409103.9210000001</v>
      </c>
      <c r="H33" s="19">
        <v>-15340335.277000001</v>
      </c>
      <c r="I33" s="19">
        <v>-4655205.0789999999</v>
      </c>
      <c r="J33" s="19">
        <v>988943.71</v>
      </c>
      <c r="K33" s="19">
        <v>3150888.8089999999</v>
      </c>
      <c r="L33" s="19">
        <v>6534879.2690000003</v>
      </c>
      <c r="M33" s="19">
        <v>-1503752.023</v>
      </c>
      <c r="N33" s="19">
        <v>-50915106.266000003</v>
      </c>
      <c r="O33" s="19">
        <v>-28688411.807</v>
      </c>
      <c r="P33" s="19">
        <v>-16015455.677000001</v>
      </c>
      <c r="Q33" s="19">
        <v>-8534931.6070000008</v>
      </c>
      <c r="R33" s="19">
        <v>-9447731.0309999995</v>
      </c>
      <c r="S33" s="19">
        <v>-12026145.003</v>
      </c>
      <c r="T33" s="19">
        <v>-1306441.395</v>
      </c>
      <c r="U33" s="19">
        <v>-3543569.3429999999</v>
      </c>
      <c r="V33" s="19">
        <v>-11384797.975</v>
      </c>
      <c r="W33" s="19">
        <v>-8554342.7970000003</v>
      </c>
      <c r="X33" s="19">
        <v>-4742725.8990000002</v>
      </c>
      <c r="Y33" s="19">
        <v>-6856327.8300000001</v>
      </c>
    </row>
    <row r="34" spans="1:25" ht="14" x14ac:dyDescent="0.15">
      <c r="A34" s="21" t="s">
        <v>185</v>
      </c>
      <c r="B34" s="18" t="s">
        <v>46</v>
      </c>
      <c r="C34" s="18" t="s">
        <v>46</v>
      </c>
      <c r="D34" s="18" t="s">
        <v>46</v>
      </c>
      <c r="E34" s="18" t="s">
        <v>46</v>
      </c>
      <c r="F34" s="18" t="s">
        <v>46</v>
      </c>
      <c r="G34" s="19">
        <v>-43766895.773579694</v>
      </c>
      <c r="H34" s="19">
        <v>-9413461.6863852702</v>
      </c>
      <c r="I34" s="19">
        <v>7355987.9427919202</v>
      </c>
      <c r="J34" s="19">
        <v>708154.10314248002</v>
      </c>
      <c r="K34" s="19">
        <v>-147601.88632620999</v>
      </c>
      <c r="L34" s="19">
        <v>2789560.7945882902</v>
      </c>
      <c r="M34" s="19">
        <v>-3066148.6809067302</v>
      </c>
      <c r="N34" s="19">
        <v>-14612900.185591102</v>
      </c>
      <c r="O34" s="19">
        <v>-9032590.4623173811</v>
      </c>
      <c r="P34" s="19">
        <v>-16072269.160621099</v>
      </c>
      <c r="Q34" s="19">
        <v>16968617.2831822</v>
      </c>
      <c r="R34" s="19">
        <v>444104.30769464001</v>
      </c>
      <c r="S34" s="19">
        <v>-4043933.0153166899</v>
      </c>
      <c r="T34" s="19">
        <v>18979268.046347</v>
      </c>
      <c r="U34" s="19">
        <v>-11278595.645675</v>
      </c>
      <c r="V34" s="19">
        <v>-3039584.5419999999</v>
      </c>
      <c r="W34" s="19">
        <v>4942690.0950059993</v>
      </c>
      <c r="X34" s="19">
        <v>-1556898.7852160002</v>
      </c>
      <c r="Y34" s="18" t="s">
        <v>46</v>
      </c>
    </row>
    <row r="35" spans="1:25" ht="14" x14ac:dyDescent="0.15">
      <c r="A35" s="21" t="s">
        <v>184</v>
      </c>
      <c r="B35" s="18" t="s">
        <v>46</v>
      </c>
      <c r="C35" s="18" t="s">
        <v>46</v>
      </c>
      <c r="D35" s="18" t="s">
        <v>46</v>
      </c>
      <c r="E35" s="18" t="s">
        <v>46</v>
      </c>
      <c r="F35" s="18" t="s">
        <v>46</v>
      </c>
      <c r="G35" s="19">
        <v>29819.966</v>
      </c>
      <c r="H35" s="19">
        <v>1156008.3406080001</v>
      </c>
      <c r="I35" s="19">
        <v>-636569.02</v>
      </c>
      <c r="J35" s="19">
        <v>535633.74100000004</v>
      </c>
      <c r="K35" s="19">
        <v>467202.01900000003</v>
      </c>
      <c r="L35" s="19">
        <v>264959.24700000003</v>
      </c>
      <c r="M35" s="19">
        <v>964594.28300000005</v>
      </c>
      <c r="N35" s="19">
        <v>3675199.1192184002</v>
      </c>
      <c r="O35" s="19">
        <v>6359806.1389330002</v>
      </c>
      <c r="P35" s="19">
        <v>2475603.5550000002</v>
      </c>
      <c r="Q35" s="19">
        <v>-685341.40500000003</v>
      </c>
      <c r="R35" s="19">
        <v>-1550226.5690000001</v>
      </c>
      <c r="S35" s="19">
        <v>79780.618000000002</v>
      </c>
      <c r="T35" s="19">
        <v>2219741.5070000002</v>
      </c>
      <c r="U35" s="19">
        <v>832223.50800000003</v>
      </c>
      <c r="V35" s="19">
        <v>-772936.049</v>
      </c>
      <c r="W35" s="19">
        <v>2964099.4360000002</v>
      </c>
      <c r="X35" s="19">
        <v>1723038.605</v>
      </c>
      <c r="Y35" s="18" t="s">
        <v>46</v>
      </c>
    </row>
    <row r="36" spans="1:25" ht="14" x14ac:dyDescent="0.15">
      <c r="A36" s="21" t="s">
        <v>183</v>
      </c>
      <c r="B36" s="18" t="s">
        <v>46</v>
      </c>
      <c r="C36" s="18" t="s">
        <v>46</v>
      </c>
      <c r="D36" s="18" t="s">
        <v>46</v>
      </c>
      <c r="E36" s="18" t="s">
        <v>46</v>
      </c>
      <c r="F36" s="18" t="s">
        <v>46</v>
      </c>
      <c r="G36" s="19">
        <v>16912641.605999999</v>
      </c>
      <c r="H36" s="19">
        <v>18555281.758000001</v>
      </c>
      <c r="I36" s="19">
        <v>11126178.439999999</v>
      </c>
      <c r="J36" s="19">
        <v>8718729.7050000001</v>
      </c>
      <c r="K36" s="19">
        <v>-134319.20500000002</v>
      </c>
      <c r="L36" s="19">
        <v>4086412.497</v>
      </c>
      <c r="M36" s="19">
        <v>7004103.8250000002</v>
      </c>
      <c r="N36" s="19">
        <v>75661936.055000007</v>
      </c>
      <c r="O36" s="19">
        <v>26459178.388</v>
      </c>
      <c r="P36" s="19">
        <v>-41857523.262000002</v>
      </c>
      <c r="Q36" s="19">
        <v>1084607.3434028002</v>
      </c>
      <c r="R36" s="19">
        <v>7725011.1099779997</v>
      </c>
      <c r="S36" s="19">
        <v>-2479966.1631519999</v>
      </c>
      <c r="T36" s="19">
        <v>-3454597.5383310001</v>
      </c>
      <c r="U36" s="19">
        <v>10123231.161</v>
      </c>
      <c r="V36" s="19">
        <v>7508704.2810000004</v>
      </c>
      <c r="W36" s="19">
        <v>6410927.9089940004</v>
      </c>
      <c r="X36" s="19">
        <v>1507966.3162160001</v>
      </c>
      <c r="Y36" s="18" t="s">
        <v>46</v>
      </c>
    </row>
    <row r="37" spans="1:25" ht="14" x14ac:dyDescent="0.15">
      <c r="A37" s="21" t="s">
        <v>182</v>
      </c>
      <c r="B37" s="18" t="s">
        <v>46</v>
      </c>
      <c r="C37" s="18" t="s">
        <v>46</v>
      </c>
      <c r="D37" s="18" t="s">
        <v>46</v>
      </c>
      <c r="E37" s="18" t="s">
        <v>46</v>
      </c>
      <c r="F37" s="18" t="s">
        <v>46</v>
      </c>
      <c r="G37" s="19">
        <v>-22214880.2060364</v>
      </c>
      <c r="H37" s="19">
        <v>-13074802.075999999</v>
      </c>
      <c r="I37" s="19">
        <v>-11815271.048506999</v>
      </c>
      <c r="J37" s="19">
        <v>-15233353.304592101</v>
      </c>
      <c r="K37" s="19">
        <v>-24169956.500319403</v>
      </c>
      <c r="L37" s="19">
        <v>-24731434.5211385</v>
      </c>
      <c r="M37" s="19">
        <v>-23383345.4294645</v>
      </c>
      <c r="N37" s="19">
        <v>-20759053.816898998</v>
      </c>
      <c r="O37" s="19">
        <v>-8320286.8393911999</v>
      </c>
      <c r="P37" s="19">
        <v>-21958174.743312001</v>
      </c>
      <c r="Q37" s="19">
        <v>-22979050.2720901</v>
      </c>
      <c r="R37" s="19">
        <v>-18594997.875500001</v>
      </c>
      <c r="S37" s="19">
        <v>-23855884.013500001</v>
      </c>
      <c r="T37" s="19">
        <v>-27465336.322999999</v>
      </c>
      <c r="U37" s="19">
        <v>-25208922.190000001</v>
      </c>
      <c r="V37" s="19">
        <v>-32906785.958000001</v>
      </c>
      <c r="W37" s="19">
        <v>-28749710.159000002</v>
      </c>
      <c r="X37" s="19">
        <v>-38027989.221033998</v>
      </c>
      <c r="Y37" s="18" t="s">
        <v>46</v>
      </c>
    </row>
    <row r="38" spans="1:25" ht="14" x14ac:dyDescent="0.15">
      <c r="A38" s="21" t="s">
        <v>181</v>
      </c>
      <c r="B38" s="18" t="s">
        <v>46</v>
      </c>
      <c r="C38" s="18" t="s">
        <v>46</v>
      </c>
      <c r="D38" s="18" t="s">
        <v>46</v>
      </c>
      <c r="E38" s="18" t="s">
        <v>46</v>
      </c>
      <c r="F38" s="18" t="s">
        <v>46</v>
      </c>
      <c r="G38" s="19">
        <v>13444271.153000001</v>
      </c>
      <c r="H38" s="19">
        <v>11898273.722000001</v>
      </c>
      <c r="I38" s="19">
        <v>-5325135.2539999997</v>
      </c>
      <c r="J38" s="19">
        <v>-7652856.4000000004</v>
      </c>
      <c r="K38" s="19">
        <v>-4675300.3030000003</v>
      </c>
      <c r="L38" s="19">
        <v>-8502029.0700000003</v>
      </c>
      <c r="M38" s="19">
        <v>2186622.5750000002</v>
      </c>
      <c r="N38" s="19">
        <v>28485690.305</v>
      </c>
      <c r="O38" s="19">
        <v>10752610.014</v>
      </c>
      <c r="P38" s="19">
        <v>43040087.649999999</v>
      </c>
      <c r="Q38" s="19">
        <v>-5578832.0039999997</v>
      </c>
      <c r="R38" s="19">
        <v>-13489613.106000001</v>
      </c>
      <c r="S38" s="19">
        <v>-6824387.5789999999</v>
      </c>
      <c r="T38" s="19">
        <v>-4414509.46</v>
      </c>
      <c r="U38" s="19">
        <v>-1472429.497</v>
      </c>
      <c r="V38" s="19">
        <v>2645895.1439999999</v>
      </c>
      <c r="W38" s="19">
        <v>-14342119.014</v>
      </c>
      <c r="X38" s="19">
        <v>2382745.997</v>
      </c>
      <c r="Y38" s="18" t="s">
        <v>46</v>
      </c>
    </row>
    <row r="39" spans="1:25" x14ac:dyDescent="0.15">
      <c r="A39" s="21" t="s">
        <v>29</v>
      </c>
      <c r="B39" s="18"/>
      <c r="C39" s="18"/>
      <c r="D39" s="18"/>
      <c r="E39" s="18"/>
      <c r="F39" s="18"/>
      <c r="G39" s="18"/>
      <c r="H39" s="18"/>
      <c r="I39" s="18"/>
      <c r="J39" s="18"/>
      <c r="K39" s="18"/>
      <c r="L39" s="18"/>
      <c r="M39" s="18"/>
      <c r="N39" s="18"/>
      <c r="O39" s="18"/>
      <c r="P39" s="18"/>
      <c r="Q39" s="18"/>
      <c r="R39" s="18"/>
      <c r="S39" s="18"/>
      <c r="T39" s="18"/>
      <c r="U39" s="18"/>
      <c r="V39" s="18"/>
      <c r="W39" s="18"/>
      <c r="X39" s="18"/>
      <c r="Y39" s="18"/>
    </row>
    <row r="40" spans="1:25" x14ac:dyDescent="0.15">
      <c r="A40" s="21" t="s">
        <v>378</v>
      </c>
      <c r="B40" s="19">
        <v>2978596.469</v>
      </c>
      <c r="C40" s="19">
        <v>5393143.1409999998</v>
      </c>
      <c r="D40" s="19">
        <v>4892557.3840000005</v>
      </c>
      <c r="E40" s="19">
        <v>69349.061000000002</v>
      </c>
      <c r="F40" s="19">
        <v>-6079416.9860000005</v>
      </c>
      <c r="G40" s="19">
        <v>-5328631.0820000004</v>
      </c>
      <c r="H40" s="19">
        <v>-5854979.6770000001</v>
      </c>
      <c r="I40" s="19">
        <v>9420542.4220000003</v>
      </c>
      <c r="J40" s="19">
        <v>8796320.2850000001</v>
      </c>
      <c r="K40" s="19">
        <v>2168584.2260000003</v>
      </c>
      <c r="L40" s="19">
        <v>2256060.8459999999</v>
      </c>
      <c r="M40" s="19">
        <v>369935.473</v>
      </c>
      <c r="N40" s="19">
        <v>-28901113.832000002</v>
      </c>
      <c r="O40" s="19">
        <v>599283.46299999999</v>
      </c>
      <c r="P40" s="19">
        <v>16486339.885</v>
      </c>
      <c r="Q40" s="19">
        <v>14114098.868000001</v>
      </c>
      <c r="R40" s="19">
        <v>10462773.23</v>
      </c>
      <c r="S40" s="19">
        <v>4488986.5449999999</v>
      </c>
      <c r="T40" s="19">
        <v>5378176.966</v>
      </c>
      <c r="U40" s="19">
        <v>-6540226.3739999998</v>
      </c>
      <c r="V40" s="19">
        <v>1098926.051</v>
      </c>
      <c r="W40" s="19">
        <v>7209946.6260000002</v>
      </c>
      <c r="X40" s="19">
        <v>-6176120.0260000005</v>
      </c>
      <c r="Y40" s="19">
        <v>18971993.278999999</v>
      </c>
    </row>
    <row r="41" spans="1:25" x14ac:dyDescent="0.15">
      <c r="A41" s="21" t="s">
        <v>29</v>
      </c>
      <c r="B41" s="18"/>
      <c r="C41" s="18"/>
      <c r="D41" s="18"/>
      <c r="E41" s="18"/>
      <c r="F41" s="18"/>
      <c r="G41" s="18"/>
      <c r="H41" s="18"/>
      <c r="I41" s="18"/>
      <c r="J41" s="18"/>
      <c r="K41" s="18"/>
      <c r="L41" s="18"/>
      <c r="M41" s="18"/>
      <c r="N41" s="18"/>
      <c r="O41" s="18"/>
      <c r="P41" s="18"/>
      <c r="Q41" s="18"/>
      <c r="R41" s="18"/>
      <c r="S41" s="18"/>
      <c r="T41" s="18"/>
      <c r="U41" s="18"/>
      <c r="V41" s="18"/>
      <c r="W41" s="18"/>
      <c r="X41" s="18"/>
      <c r="Y41" s="18"/>
    </row>
    <row r="42" spans="1:25" ht="14" x14ac:dyDescent="0.15">
      <c r="A42" s="21" t="s">
        <v>377</v>
      </c>
      <c r="B42" s="18" t="s">
        <v>46</v>
      </c>
      <c r="C42" s="18" t="s">
        <v>46</v>
      </c>
      <c r="D42" s="18" t="s">
        <v>46</v>
      </c>
      <c r="E42" s="18" t="s">
        <v>46</v>
      </c>
      <c r="F42" s="18" t="s">
        <v>46</v>
      </c>
      <c r="G42" s="24">
        <v>202.5280813</v>
      </c>
      <c r="H42" s="24">
        <v>362.96955930000001</v>
      </c>
      <c r="I42" s="24">
        <v>45.654184700000002</v>
      </c>
      <c r="J42" s="24">
        <v>46.934924600000002</v>
      </c>
      <c r="K42" s="24">
        <v>66.047783899999999</v>
      </c>
      <c r="L42" s="24">
        <v>66.826469900000006</v>
      </c>
      <c r="M42" s="24">
        <v>73.925529999999995</v>
      </c>
      <c r="N42" s="18" t="s">
        <v>92</v>
      </c>
      <c r="O42" s="24">
        <v>38.648211199999999</v>
      </c>
      <c r="P42" s="24">
        <v>78.284498600000006</v>
      </c>
      <c r="Q42" s="24">
        <v>159.9710977</v>
      </c>
      <c r="R42" s="24">
        <v>46.1867977</v>
      </c>
      <c r="S42" s="24">
        <v>56.373826399999999</v>
      </c>
      <c r="T42" s="24">
        <v>73.0352003</v>
      </c>
      <c r="U42" s="24">
        <v>62.576350599999998</v>
      </c>
      <c r="V42" s="24">
        <v>83.524950200000006</v>
      </c>
      <c r="W42" s="24">
        <v>68.297884800000006</v>
      </c>
      <c r="X42" s="24">
        <v>100.2960716</v>
      </c>
      <c r="Y42" s="18" t="s">
        <v>46</v>
      </c>
    </row>
    <row r="43" spans="1:25" ht="14" x14ac:dyDescent="0.15">
      <c r="A43" s="21" t="s">
        <v>376</v>
      </c>
      <c r="B43" s="18" t="s">
        <v>46</v>
      </c>
      <c r="C43" s="18" t="s">
        <v>46</v>
      </c>
      <c r="D43" s="18" t="s">
        <v>46</v>
      </c>
      <c r="E43" s="18" t="s">
        <v>46</v>
      </c>
      <c r="F43" s="18" t="s">
        <v>46</v>
      </c>
      <c r="G43" s="18" t="s">
        <v>46</v>
      </c>
      <c r="H43" s="24">
        <v>6.8906080000000003</v>
      </c>
      <c r="I43" s="24">
        <v>5.6861809000000001</v>
      </c>
      <c r="J43" s="24">
        <v>6.6831636000000003</v>
      </c>
      <c r="K43" s="24">
        <v>10.1353832</v>
      </c>
      <c r="L43" s="24">
        <v>9.9511433</v>
      </c>
      <c r="M43" s="24">
        <v>8.9082147000000003</v>
      </c>
      <c r="N43" s="24">
        <v>8.0769763999999995</v>
      </c>
      <c r="O43" s="24">
        <v>3.0676125999999999</v>
      </c>
      <c r="P43" s="24">
        <v>7.3546969000000004</v>
      </c>
      <c r="Q43" s="24">
        <v>7.4510148000000003</v>
      </c>
      <c r="R43" s="24">
        <v>5.8381181</v>
      </c>
      <c r="S43" s="24">
        <v>7.2441000999999998</v>
      </c>
      <c r="T43" s="24">
        <v>8.0079627000000002</v>
      </c>
      <c r="U43" s="24">
        <v>6.9906509999999997</v>
      </c>
      <c r="V43" s="24">
        <v>8.7993626999999996</v>
      </c>
      <c r="W43" s="24">
        <v>7.4124854999999998</v>
      </c>
      <c r="X43" s="24">
        <v>9.5548432000000005</v>
      </c>
      <c r="Y43" s="18" t="s">
        <v>46</v>
      </c>
    </row>
    <row r="44" spans="1:25" ht="14" x14ac:dyDescent="0.15">
      <c r="A44" s="21" t="s">
        <v>375</v>
      </c>
      <c r="B44" s="18" t="s">
        <v>46</v>
      </c>
      <c r="C44" s="18" t="s">
        <v>46</v>
      </c>
      <c r="D44" s="18" t="s">
        <v>46</v>
      </c>
      <c r="E44" s="18" t="s">
        <v>46</v>
      </c>
      <c r="F44" s="18" t="s">
        <v>46</v>
      </c>
      <c r="G44" s="18" t="s">
        <v>46</v>
      </c>
      <c r="H44" s="24">
        <v>-41.143945199999997</v>
      </c>
      <c r="I44" s="24">
        <v>-9.6332702999999995</v>
      </c>
      <c r="J44" s="24">
        <v>28.929359699999999</v>
      </c>
      <c r="K44" s="24">
        <v>58.6647143</v>
      </c>
      <c r="L44" s="24">
        <v>2.3230411000000002</v>
      </c>
      <c r="M44" s="24">
        <v>-5.4509135000000004</v>
      </c>
      <c r="N44" s="24">
        <v>-11.222909100000001</v>
      </c>
      <c r="O44" s="24">
        <v>-59.919720300000002</v>
      </c>
      <c r="P44" s="24">
        <v>163.91127090000001</v>
      </c>
      <c r="Q44" s="24">
        <v>4.6491821</v>
      </c>
      <c r="R44" s="24">
        <v>-19.0784752</v>
      </c>
      <c r="S44" s="24">
        <v>28.2919427</v>
      </c>
      <c r="T44" s="24">
        <v>15.1302392</v>
      </c>
      <c r="U44" s="24">
        <v>-8.2154979000000008</v>
      </c>
      <c r="V44" s="24">
        <v>30.536266900000001</v>
      </c>
      <c r="W44" s="24">
        <v>-12.632883100000001</v>
      </c>
      <c r="X44" s="24">
        <v>32.272600400000002</v>
      </c>
      <c r="Y44" s="18" t="s">
        <v>46</v>
      </c>
    </row>
    <row r="45" spans="1:25" x14ac:dyDescent="0.15">
      <c r="A45" s="21" t="s">
        <v>29</v>
      </c>
      <c r="B45" s="18"/>
      <c r="C45" s="18"/>
      <c r="D45" s="18"/>
      <c r="E45" s="18"/>
      <c r="F45" s="18"/>
      <c r="G45" s="18"/>
      <c r="H45" s="18"/>
      <c r="I45" s="18"/>
      <c r="J45" s="18"/>
      <c r="K45" s="18"/>
      <c r="L45" s="18"/>
      <c r="M45" s="18"/>
      <c r="N45" s="18"/>
      <c r="O45" s="18"/>
      <c r="P45" s="18"/>
      <c r="Q45" s="18"/>
      <c r="R45" s="18"/>
      <c r="S45" s="18"/>
      <c r="T45" s="18"/>
      <c r="U45" s="18"/>
      <c r="V45" s="18"/>
      <c r="W45" s="18"/>
      <c r="X45" s="18"/>
      <c r="Y45" s="18"/>
    </row>
    <row r="46" spans="1:25" x14ac:dyDescent="0.15">
      <c r="A46" s="20" t="s">
        <v>374</v>
      </c>
      <c r="B46" s="18"/>
      <c r="C46" s="18"/>
      <c r="D46" s="18"/>
      <c r="E46" s="18"/>
      <c r="F46" s="18"/>
      <c r="G46" s="18"/>
      <c r="H46" s="18"/>
      <c r="I46" s="18"/>
      <c r="J46" s="18"/>
      <c r="K46" s="18"/>
      <c r="L46" s="18"/>
      <c r="M46" s="18"/>
      <c r="N46" s="18"/>
      <c r="O46" s="18"/>
      <c r="P46" s="18"/>
      <c r="Q46" s="18"/>
      <c r="R46" s="18"/>
      <c r="S46" s="18"/>
      <c r="T46" s="18"/>
      <c r="U46" s="18"/>
      <c r="V46" s="18"/>
      <c r="W46" s="18"/>
      <c r="X46" s="18"/>
      <c r="Y46" s="18"/>
    </row>
    <row r="47" spans="1:25" ht="14" x14ac:dyDescent="0.15">
      <c r="A47" s="21" t="s">
        <v>373</v>
      </c>
      <c r="B47" s="18" t="s">
        <v>46</v>
      </c>
      <c r="C47" s="18" t="s">
        <v>46</v>
      </c>
      <c r="D47" s="18" t="s">
        <v>46</v>
      </c>
      <c r="E47" s="18" t="s">
        <v>46</v>
      </c>
      <c r="F47" s="18" t="s">
        <v>46</v>
      </c>
      <c r="G47" s="18" t="s">
        <v>46</v>
      </c>
      <c r="H47" s="24">
        <v>256.36164359999998</v>
      </c>
      <c r="I47" s="24">
        <v>228.60303590000001</v>
      </c>
      <c r="J47" s="24">
        <v>221.23165779999999</v>
      </c>
      <c r="K47" s="24">
        <v>216.79290889999999</v>
      </c>
      <c r="L47" s="24">
        <v>227.62123249999999</v>
      </c>
      <c r="M47" s="24">
        <v>227.3801406</v>
      </c>
      <c r="N47" s="24">
        <v>236.56410210000001</v>
      </c>
      <c r="O47" s="24">
        <v>181.7689393</v>
      </c>
      <c r="P47" s="24">
        <v>188.20274459999999</v>
      </c>
      <c r="Q47" s="24">
        <v>196.00783609999999</v>
      </c>
      <c r="R47" s="24">
        <v>196.42802940000001</v>
      </c>
      <c r="S47" s="24">
        <v>170.82872159999999</v>
      </c>
      <c r="T47" s="24">
        <v>188.72317039999999</v>
      </c>
      <c r="U47" s="24">
        <v>176.9756476</v>
      </c>
      <c r="V47" s="24">
        <v>160.40741750000001</v>
      </c>
      <c r="W47" s="24">
        <v>153.936589</v>
      </c>
      <c r="X47" s="24">
        <v>151.83597879999999</v>
      </c>
      <c r="Y47" s="18" t="s">
        <v>46</v>
      </c>
    </row>
    <row r="48" spans="1:25" ht="14" x14ac:dyDescent="0.15">
      <c r="A48" s="21" t="s">
        <v>372</v>
      </c>
      <c r="B48" s="18" t="s">
        <v>46</v>
      </c>
      <c r="C48" s="18" t="s">
        <v>46</v>
      </c>
      <c r="D48" s="18" t="s">
        <v>46</v>
      </c>
      <c r="E48" s="18" t="s">
        <v>46</v>
      </c>
      <c r="F48" s="18" t="s">
        <v>46</v>
      </c>
      <c r="G48" s="24">
        <v>922.98482200000001</v>
      </c>
      <c r="H48" s="24">
        <v>980.24427349999996</v>
      </c>
      <c r="I48" s="24">
        <v>943.21315670000001</v>
      </c>
      <c r="J48" s="24">
        <v>946.75168650000001</v>
      </c>
      <c r="K48" s="24">
        <v>953.74232600000005</v>
      </c>
      <c r="L48" s="24">
        <v>941.22411390000002</v>
      </c>
      <c r="M48" s="24">
        <v>906.49824090000004</v>
      </c>
      <c r="N48" s="24">
        <v>1012.507727</v>
      </c>
      <c r="O48" s="24">
        <v>889.0011892</v>
      </c>
      <c r="P48" s="24">
        <v>871.88898080000001</v>
      </c>
      <c r="Q48" s="24">
        <v>903.02145210000003</v>
      </c>
      <c r="R48" s="24">
        <v>855.77760169999999</v>
      </c>
      <c r="S48" s="24">
        <v>861.11785729999997</v>
      </c>
      <c r="T48" s="24">
        <v>835.89058360000001</v>
      </c>
      <c r="U48" s="24">
        <v>825.57220089999998</v>
      </c>
      <c r="V48" s="24">
        <v>836.03890699999999</v>
      </c>
      <c r="W48" s="24">
        <v>833.77875440000003</v>
      </c>
      <c r="X48" s="24">
        <v>838.717985</v>
      </c>
      <c r="Y48" s="18" t="s">
        <v>46</v>
      </c>
    </row>
    <row r="49" spans="1:25" ht="14" x14ac:dyDescent="0.15">
      <c r="A49" s="21" t="s">
        <v>371</v>
      </c>
      <c r="B49" s="18" t="s">
        <v>46</v>
      </c>
      <c r="C49" s="18" t="s">
        <v>46</v>
      </c>
      <c r="D49" s="18" t="s">
        <v>46</v>
      </c>
      <c r="E49" s="18" t="s">
        <v>46</v>
      </c>
      <c r="F49" s="18" t="s">
        <v>46</v>
      </c>
      <c r="G49" s="24">
        <v>1043.3633078</v>
      </c>
      <c r="H49" s="24">
        <v>1113.2826353</v>
      </c>
      <c r="I49" s="24">
        <v>1077.4089472999999</v>
      </c>
      <c r="J49" s="24">
        <v>1090.5901205</v>
      </c>
      <c r="K49" s="24">
        <v>1095.5568341999999</v>
      </c>
      <c r="L49" s="24">
        <v>1087.3984366</v>
      </c>
      <c r="M49" s="24">
        <v>1056.1691267000001</v>
      </c>
      <c r="N49" s="24">
        <v>1162.3607625</v>
      </c>
      <c r="O49" s="24">
        <v>1011.312323</v>
      </c>
      <c r="P49" s="24">
        <v>995.57392419999996</v>
      </c>
      <c r="Q49" s="24">
        <v>1039.3866009000001</v>
      </c>
      <c r="R49" s="24">
        <v>999.119688</v>
      </c>
      <c r="S49" s="24">
        <v>1007.8661592</v>
      </c>
      <c r="T49" s="24">
        <v>984.33644849999996</v>
      </c>
      <c r="U49" s="24">
        <v>965.84749550000004</v>
      </c>
      <c r="V49" s="24">
        <v>982.19921199999999</v>
      </c>
      <c r="W49" s="24">
        <v>989.42611499999998</v>
      </c>
      <c r="X49" s="24">
        <v>988.07684970000003</v>
      </c>
      <c r="Y49" s="18" t="s">
        <v>46</v>
      </c>
    </row>
    <row r="50" spans="1:25" x14ac:dyDescent="0.15">
      <c r="A50" s="21" t="s">
        <v>29</v>
      </c>
      <c r="B50" s="18"/>
      <c r="C50" s="18"/>
      <c r="D50" s="18"/>
      <c r="E50" s="18"/>
      <c r="F50" s="18"/>
      <c r="G50" s="18"/>
      <c r="H50" s="18"/>
      <c r="I50" s="18"/>
      <c r="J50" s="18"/>
      <c r="K50" s="18"/>
      <c r="L50" s="18"/>
      <c r="M50" s="18"/>
      <c r="N50" s="18"/>
      <c r="O50" s="18"/>
      <c r="P50" s="18"/>
      <c r="Q50" s="18"/>
      <c r="R50" s="18"/>
      <c r="S50" s="18"/>
      <c r="T50" s="18"/>
      <c r="U50" s="18"/>
      <c r="V50" s="18"/>
      <c r="W50" s="18"/>
      <c r="X50" s="18"/>
      <c r="Y50" s="18"/>
    </row>
    <row r="51" spans="1:25" x14ac:dyDescent="0.15">
      <c r="A51" s="20" t="s">
        <v>370</v>
      </c>
      <c r="B51" s="18"/>
      <c r="C51" s="18"/>
      <c r="D51" s="18"/>
      <c r="E51" s="18"/>
      <c r="F51" s="18"/>
      <c r="G51" s="18"/>
      <c r="H51" s="18"/>
      <c r="I51" s="18"/>
      <c r="J51" s="18"/>
      <c r="K51" s="18"/>
      <c r="L51" s="18"/>
      <c r="M51" s="18"/>
      <c r="N51" s="18"/>
      <c r="O51" s="18"/>
      <c r="P51" s="18"/>
      <c r="Q51" s="18"/>
      <c r="R51" s="18"/>
      <c r="S51" s="18"/>
      <c r="T51" s="18"/>
      <c r="U51" s="18"/>
      <c r="V51" s="18"/>
      <c r="W51" s="18"/>
      <c r="X51" s="18"/>
      <c r="Y51" s="18"/>
    </row>
    <row r="52" spans="1:25" x14ac:dyDescent="0.15">
      <c r="A52" s="21" t="s">
        <v>369</v>
      </c>
      <c r="B52" s="24">
        <v>2.6363667</v>
      </c>
      <c r="C52" s="24">
        <v>3.5085625</v>
      </c>
      <c r="D52" s="24">
        <v>3.4970265999999999</v>
      </c>
      <c r="E52" s="24">
        <v>3.4524507999999998</v>
      </c>
      <c r="F52" s="24">
        <v>3.0766081000000001</v>
      </c>
      <c r="G52" s="24">
        <v>3.4592942</v>
      </c>
      <c r="H52" s="24">
        <v>3.7327667</v>
      </c>
      <c r="I52" s="24">
        <v>3.0998366000000002</v>
      </c>
      <c r="J52" s="24">
        <v>2.7875747999999998</v>
      </c>
      <c r="K52" s="24">
        <v>2.2896041</v>
      </c>
      <c r="L52" s="24">
        <v>2.8462119000000001</v>
      </c>
      <c r="M52" s="24">
        <v>2.7671758999999998</v>
      </c>
      <c r="N52" s="24">
        <v>4.9772365000000001</v>
      </c>
      <c r="O52" s="24">
        <v>4.1453148999999998</v>
      </c>
      <c r="P52" s="24">
        <v>3.1131856999999998</v>
      </c>
      <c r="Q52" s="24">
        <v>2.9894075</v>
      </c>
      <c r="R52" s="24">
        <v>3.2688635000000001</v>
      </c>
      <c r="S52" s="24">
        <v>2.8322428999999998</v>
      </c>
      <c r="T52" s="24">
        <v>2.8698627999999999</v>
      </c>
      <c r="U52" s="24">
        <v>2.9129703999999998</v>
      </c>
      <c r="V52" s="24">
        <v>2.7127930999999998</v>
      </c>
      <c r="W52" s="24">
        <v>2.6774163999999998</v>
      </c>
      <c r="X52" s="24">
        <v>2.6421302</v>
      </c>
      <c r="Y52" s="24">
        <v>2.8517424</v>
      </c>
    </row>
    <row r="53" spans="1:25" ht="14" x14ac:dyDescent="0.15">
      <c r="A53" s="21" t="s">
        <v>368</v>
      </c>
      <c r="B53" s="18" t="s">
        <v>46</v>
      </c>
      <c r="C53" s="18" t="s">
        <v>46</v>
      </c>
      <c r="D53" s="18" t="s">
        <v>46</v>
      </c>
      <c r="E53" s="18" t="s">
        <v>46</v>
      </c>
      <c r="F53" s="18" t="s">
        <v>46</v>
      </c>
      <c r="G53" s="24">
        <v>78.817721899999995</v>
      </c>
      <c r="H53" s="24">
        <v>79.199907600000003</v>
      </c>
      <c r="I53" s="24">
        <v>80.279114300000003</v>
      </c>
      <c r="J53" s="24">
        <v>81.350649399999995</v>
      </c>
      <c r="K53" s="24">
        <v>82.385709700000007</v>
      </c>
      <c r="L53" s="24">
        <v>80.852157199999994</v>
      </c>
      <c r="M53" s="24">
        <v>79.925515799999999</v>
      </c>
      <c r="N53" s="24">
        <v>79.384843099999998</v>
      </c>
      <c r="O53" s="24">
        <v>81.845026200000007</v>
      </c>
      <c r="P53" s="24">
        <v>81.962327900000005</v>
      </c>
      <c r="Q53" s="24">
        <v>80.791131300000004</v>
      </c>
      <c r="R53" s="24">
        <v>80.946034600000004</v>
      </c>
      <c r="S53" s="24">
        <v>80.2778347</v>
      </c>
      <c r="T53" s="24">
        <v>79.631663099999997</v>
      </c>
      <c r="U53" s="24">
        <v>79.843040000000002</v>
      </c>
      <c r="V53" s="24">
        <v>78.900521699999999</v>
      </c>
      <c r="W53" s="24">
        <v>78.284642599999998</v>
      </c>
      <c r="X53" s="24">
        <v>77.545405599999995</v>
      </c>
      <c r="Y53" s="18" t="s">
        <v>46</v>
      </c>
    </row>
    <row r="54" spans="1:25" ht="14" x14ac:dyDescent="0.15">
      <c r="A54" s="21" t="s">
        <v>367</v>
      </c>
      <c r="B54" s="18" t="s">
        <v>46</v>
      </c>
      <c r="C54" s="18" t="s">
        <v>46</v>
      </c>
      <c r="D54" s="18" t="s">
        <v>46</v>
      </c>
      <c r="E54" s="18" t="s">
        <v>46</v>
      </c>
      <c r="F54" s="18" t="s">
        <v>46</v>
      </c>
      <c r="G54" s="24">
        <v>36.093006799999998</v>
      </c>
      <c r="H54" s="24">
        <v>41.556243299999998</v>
      </c>
      <c r="I54" s="24">
        <v>33.3979164</v>
      </c>
      <c r="J54" s="24">
        <v>30.401015699999999</v>
      </c>
      <c r="K54" s="24">
        <v>25.0839146</v>
      </c>
      <c r="L54" s="24">
        <v>30.949664200000001</v>
      </c>
      <c r="M54" s="24">
        <v>29.226057399999998</v>
      </c>
      <c r="N54" s="24">
        <v>57.8534437</v>
      </c>
      <c r="O54" s="24">
        <v>41.922080200000003</v>
      </c>
      <c r="P54" s="24">
        <v>30.994064600000002</v>
      </c>
      <c r="Q54" s="24">
        <v>31.0715009</v>
      </c>
      <c r="R54" s="24">
        <v>32.659858700000001</v>
      </c>
      <c r="S54" s="24">
        <v>28.5452178</v>
      </c>
      <c r="T54" s="24">
        <v>28.249105499999999</v>
      </c>
      <c r="U54" s="24">
        <v>28.134851300000001</v>
      </c>
      <c r="V54" s="24">
        <v>26.6450326</v>
      </c>
      <c r="W54" s="24">
        <v>26.4910569</v>
      </c>
      <c r="X54" s="24">
        <v>26.106276399999999</v>
      </c>
      <c r="Y54" s="18" t="s">
        <v>46</v>
      </c>
    </row>
    <row r="55" spans="1:25" ht="14" x14ac:dyDescent="0.15">
      <c r="A55" s="21" t="s">
        <v>366</v>
      </c>
      <c r="B55" s="18" t="s">
        <v>46</v>
      </c>
      <c r="C55" s="18" t="s">
        <v>46</v>
      </c>
      <c r="D55" s="18" t="s">
        <v>46</v>
      </c>
      <c r="E55" s="18" t="s">
        <v>46</v>
      </c>
      <c r="F55" s="18" t="s">
        <v>46</v>
      </c>
      <c r="G55" s="24">
        <v>95.362699699999993</v>
      </c>
      <c r="H55" s="24">
        <v>96.008932400000006</v>
      </c>
      <c r="I55" s="24">
        <v>95.491239699999994</v>
      </c>
      <c r="J55" s="24">
        <v>95.576574899999997</v>
      </c>
      <c r="K55" s="24">
        <v>95.677850800000002</v>
      </c>
      <c r="L55" s="24">
        <v>95.830523099999994</v>
      </c>
      <c r="M55" s="24">
        <v>95.554068099999995</v>
      </c>
      <c r="N55" s="24">
        <v>96.951825700000001</v>
      </c>
      <c r="O55" s="24">
        <v>95.696419300000002</v>
      </c>
      <c r="P55" s="24">
        <v>95.445212499999997</v>
      </c>
      <c r="Q55" s="24">
        <v>95.992791600000004</v>
      </c>
      <c r="R55" s="24">
        <v>95.891121799999993</v>
      </c>
      <c r="S55" s="24">
        <v>96.080909000000005</v>
      </c>
      <c r="T55" s="24">
        <v>95.941457700000001</v>
      </c>
      <c r="U55" s="24">
        <v>95.765792500000003</v>
      </c>
      <c r="V55" s="24">
        <v>96.074443900000006</v>
      </c>
      <c r="W55" s="24">
        <v>95.914618599999997</v>
      </c>
      <c r="X55" s="24">
        <v>96.039217500000007</v>
      </c>
      <c r="Y55" s="18" t="s">
        <v>46</v>
      </c>
    </row>
    <row r="56" spans="1:25" ht="14" x14ac:dyDescent="0.15">
      <c r="A56" s="21" t="s">
        <v>81</v>
      </c>
      <c r="B56" s="18" t="s">
        <v>46</v>
      </c>
      <c r="C56" s="18" t="s">
        <v>46</v>
      </c>
      <c r="D56" s="18" t="s">
        <v>46</v>
      </c>
      <c r="E56" s="18" t="s">
        <v>46</v>
      </c>
      <c r="F56" s="18" t="s">
        <v>46</v>
      </c>
      <c r="G56" s="24">
        <v>37.150201799999998</v>
      </c>
      <c r="H56" s="24">
        <v>35.114001700000003</v>
      </c>
      <c r="I56" s="24">
        <v>39.539815400000002</v>
      </c>
      <c r="J56" s="24">
        <v>37.707519300000001</v>
      </c>
      <c r="K56" s="24">
        <v>35.756919400000001</v>
      </c>
      <c r="L56" s="24">
        <v>38.870437799999998</v>
      </c>
      <c r="M56" s="24">
        <v>37.359429400000003</v>
      </c>
      <c r="N56" s="24">
        <v>38.178159800000003</v>
      </c>
      <c r="O56" s="24">
        <v>36.859283599999998</v>
      </c>
      <c r="P56" s="24">
        <v>35.401589199999997</v>
      </c>
      <c r="Q56" s="24">
        <v>38.031407299999998</v>
      </c>
      <c r="R56" s="24">
        <v>39.363753600000003</v>
      </c>
      <c r="S56" s="24">
        <v>43.480444499999997</v>
      </c>
      <c r="T56" s="24">
        <v>43.849951300000001</v>
      </c>
      <c r="U56" s="24">
        <v>42.705129800000002</v>
      </c>
      <c r="V56" s="24">
        <v>44.042643099999999</v>
      </c>
      <c r="W56" s="24">
        <v>46.8771354</v>
      </c>
      <c r="X56" s="24">
        <v>43.897136000000003</v>
      </c>
      <c r="Y56" s="18" t="s">
        <v>46</v>
      </c>
    </row>
    <row r="57" spans="1:25" x14ac:dyDescent="0.15">
      <c r="A57" s="21" t="s">
        <v>29</v>
      </c>
      <c r="B57" s="18"/>
      <c r="C57" s="18"/>
      <c r="D57" s="18"/>
      <c r="E57" s="18"/>
      <c r="F57" s="18"/>
      <c r="G57" s="18"/>
      <c r="H57" s="18"/>
      <c r="I57" s="18"/>
      <c r="J57" s="18"/>
      <c r="K57" s="18"/>
      <c r="L57" s="18"/>
      <c r="M57" s="18"/>
      <c r="N57" s="18"/>
      <c r="O57" s="18"/>
      <c r="P57" s="18"/>
      <c r="Q57" s="18"/>
      <c r="R57" s="18"/>
      <c r="S57" s="18"/>
      <c r="T57" s="18"/>
      <c r="U57" s="18"/>
      <c r="V57" s="18"/>
      <c r="W57" s="18"/>
      <c r="X57" s="18"/>
      <c r="Y57" s="18"/>
    </row>
    <row r="58" spans="1:25" x14ac:dyDescent="0.15">
      <c r="A58" s="20" t="s">
        <v>365</v>
      </c>
      <c r="B58" s="18"/>
      <c r="C58" s="18"/>
      <c r="D58" s="18"/>
      <c r="E58" s="18"/>
      <c r="F58" s="18"/>
      <c r="G58" s="18"/>
      <c r="H58" s="18"/>
      <c r="I58" s="18"/>
      <c r="J58" s="18"/>
      <c r="K58" s="18"/>
      <c r="L58" s="18"/>
      <c r="M58" s="18"/>
      <c r="N58" s="18"/>
      <c r="O58" s="18"/>
      <c r="P58" s="18"/>
      <c r="Q58" s="18"/>
      <c r="R58" s="18"/>
      <c r="S58" s="18"/>
      <c r="T58" s="18"/>
      <c r="U58" s="18"/>
      <c r="V58" s="18"/>
      <c r="W58" s="18"/>
      <c r="X58" s="18"/>
      <c r="Y58" s="18"/>
    </row>
    <row r="59" spans="1:25" ht="14" x14ac:dyDescent="0.15">
      <c r="A59" s="21" t="s">
        <v>364</v>
      </c>
      <c r="B59" s="18" t="s">
        <v>46</v>
      </c>
      <c r="C59" s="18" t="s">
        <v>46</v>
      </c>
      <c r="D59" s="18" t="s">
        <v>46</v>
      </c>
      <c r="E59" s="18" t="s">
        <v>46</v>
      </c>
      <c r="F59" s="18" t="s">
        <v>46</v>
      </c>
      <c r="G59" s="24">
        <v>1.5037613000000001</v>
      </c>
      <c r="H59" s="24">
        <v>1.5107809999999999</v>
      </c>
      <c r="I59" s="24">
        <v>1.4953638</v>
      </c>
      <c r="J59" s="24">
        <v>1.4453666000000001</v>
      </c>
      <c r="K59" s="24">
        <v>1.4075104000000001</v>
      </c>
      <c r="L59" s="24">
        <v>1.3931005999999999</v>
      </c>
      <c r="M59" s="24">
        <v>1.3974839999999999</v>
      </c>
      <c r="N59" s="24">
        <v>1.4263572</v>
      </c>
      <c r="O59" s="24">
        <v>1.4669273</v>
      </c>
      <c r="P59" s="24">
        <v>1.4532803000000001</v>
      </c>
      <c r="Q59" s="24">
        <v>1.4530103000000001</v>
      </c>
      <c r="R59" s="24">
        <v>1.4673242</v>
      </c>
      <c r="S59" s="24">
        <v>1.4620473</v>
      </c>
      <c r="T59" s="24">
        <v>1.4533242</v>
      </c>
      <c r="U59" s="24">
        <v>1.4609046000000001</v>
      </c>
      <c r="V59" s="24">
        <v>1.4664657000000001</v>
      </c>
      <c r="W59" s="24">
        <v>1.4639773</v>
      </c>
      <c r="X59" s="24">
        <v>1.4758456</v>
      </c>
      <c r="Y59" s="24">
        <v>1.4724501999999999</v>
      </c>
    </row>
    <row r="60" spans="1:25" ht="14" x14ac:dyDescent="0.15">
      <c r="A60" s="21" t="s">
        <v>363</v>
      </c>
      <c r="B60" s="18" t="s">
        <v>46</v>
      </c>
      <c r="C60" s="18" t="s">
        <v>46</v>
      </c>
      <c r="D60" s="18" t="s">
        <v>46</v>
      </c>
      <c r="E60" s="18" t="s">
        <v>46</v>
      </c>
      <c r="F60" s="18" t="s">
        <v>46</v>
      </c>
      <c r="G60" s="24">
        <v>8.4273653999999993</v>
      </c>
      <c r="H60" s="24">
        <v>12.256741699999999</v>
      </c>
      <c r="I60" s="24">
        <v>9.3711500000000001</v>
      </c>
      <c r="J60" s="24">
        <v>6.2892399000000001</v>
      </c>
      <c r="K60" s="24">
        <v>4.7502836000000004</v>
      </c>
      <c r="L60" s="24">
        <v>3.8948025999999998</v>
      </c>
      <c r="M60" s="24">
        <v>5.4048069999999999</v>
      </c>
      <c r="N60" s="24">
        <v>8.8701168999999993</v>
      </c>
      <c r="O60" s="24">
        <v>9.6835451999999993</v>
      </c>
      <c r="P60" s="24">
        <v>8.1876593999999994</v>
      </c>
      <c r="Q60" s="24">
        <v>6.8267487999999998</v>
      </c>
      <c r="R60" s="24">
        <v>5.5231927000000001</v>
      </c>
      <c r="S60" s="24">
        <v>4.6809330999999998</v>
      </c>
      <c r="T60" s="24">
        <v>4.1633551000000004</v>
      </c>
      <c r="U60" s="24">
        <v>3.7135893000000002</v>
      </c>
      <c r="V60" s="24">
        <v>4.6939963999999996</v>
      </c>
      <c r="W60" s="24">
        <v>4.0410149000000004</v>
      </c>
      <c r="X60" s="24">
        <v>4.0950654000000002</v>
      </c>
      <c r="Y60" s="18" t="s">
        <v>46</v>
      </c>
    </row>
    <row r="61" spans="1:25" ht="14" x14ac:dyDescent="0.15">
      <c r="A61" s="21" t="s">
        <v>362</v>
      </c>
      <c r="B61" s="18" t="s">
        <v>46</v>
      </c>
      <c r="C61" s="18" t="s">
        <v>46</v>
      </c>
      <c r="D61" s="18" t="s">
        <v>46</v>
      </c>
      <c r="E61" s="18" t="s">
        <v>46</v>
      </c>
      <c r="F61" s="18" t="s">
        <v>46</v>
      </c>
      <c r="G61" s="24">
        <v>35.115640599999999</v>
      </c>
      <c r="H61" s="24">
        <v>30.6243087</v>
      </c>
      <c r="I61" s="24">
        <v>30.570104600000001</v>
      </c>
      <c r="J61" s="24">
        <v>29.829816099999999</v>
      </c>
      <c r="K61" s="24">
        <v>29.24736</v>
      </c>
      <c r="L61" s="24">
        <v>30.094650699999999</v>
      </c>
      <c r="M61" s="24">
        <v>28.1244525</v>
      </c>
      <c r="N61" s="24">
        <v>19.541387400000001</v>
      </c>
      <c r="O61" s="24">
        <v>21.404316000000001</v>
      </c>
      <c r="P61" s="24">
        <v>22.4315809</v>
      </c>
      <c r="Q61" s="24">
        <v>22.6661173</v>
      </c>
      <c r="R61" s="24">
        <v>21.530250500000001</v>
      </c>
      <c r="S61" s="24">
        <v>21.797415399999998</v>
      </c>
      <c r="T61" s="24">
        <v>21.716069600000001</v>
      </c>
      <c r="U61" s="24">
        <v>20.492328400000002</v>
      </c>
      <c r="V61" s="24">
        <v>22.6874717</v>
      </c>
      <c r="W61" s="24">
        <v>23.9264303</v>
      </c>
      <c r="X61" s="24">
        <v>20.691116900000001</v>
      </c>
      <c r="Y61" s="18" t="s">
        <v>46</v>
      </c>
    </row>
    <row r="62" spans="1:25" ht="14" x14ac:dyDescent="0.15">
      <c r="A62" s="21" t="s">
        <v>361</v>
      </c>
      <c r="B62" s="18" t="s">
        <v>46</v>
      </c>
      <c r="C62" s="18" t="s">
        <v>46</v>
      </c>
      <c r="D62" s="18" t="s">
        <v>46</v>
      </c>
      <c r="E62" s="18" t="s">
        <v>46</v>
      </c>
      <c r="F62" s="18" t="s">
        <v>46</v>
      </c>
      <c r="G62" s="24">
        <v>11.0927968</v>
      </c>
      <c r="H62" s="24">
        <v>12.1227657</v>
      </c>
      <c r="I62" s="24">
        <v>13.0051313</v>
      </c>
      <c r="J62" s="24">
        <v>13.567943700000001</v>
      </c>
      <c r="K62" s="24">
        <v>10.453310399999999</v>
      </c>
      <c r="L62" s="24">
        <v>25.451942800000001</v>
      </c>
      <c r="M62" s="24">
        <v>24.549704800000001</v>
      </c>
      <c r="N62" s="24">
        <v>25.421721699999999</v>
      </c>
      <c r="O62" s="24">
        <v>4.0199938</v>
      </c>
      <c r="P62" s="24">
        <v>2.9750347000000001</v>
      </c>
      <c r="Q62" s="24">
        <v>2.6039793000000002</v>
      </c>
      <c r="R62" s="24">
        <v>2.3822969000000001</v>
      </c>
      <c r="S62" s="24">
        <v>2.4879234000000001</v>
      </c>
      <c r="T62" s="24">
        <v>2.5822212000000002</v>
      </c>
      <c r="U62" s="24">
        <v>2.6257641</v>
      </c>
      <c r="V62" s="24">
        <v>2.5302126</v>
      </c>
      <c r="W62" s="24">
        <v>2.6462900999999999</v>
      </c>
      <c r="X62" s="24">
        <v>3.0568407999999998</v>
      </c>
      <c r="Y62" s="18" t="s">
        <v>46</v>
      </c>
    </row>
    <row r="63" spans="1:25" ht="14" x14ac:dyDescent="0.15">
      <c r="A63" s="21" t="s">
        <v>360</v>
      </c>
      <c r="B63" s="18" t="s">
        <v>46</v>
      </c>
      <c r="C63" s="18" t="s">
        <v>46</v>
      </c>
      <c r="D63" s="18" t="s">
        <v>46</v>
      </c>
      <c r="E63" s="18" t="s">
        <v>46</v>
      </c>
      <c r="F63" s="18" t="s">
        <v>46</v>
      </c>
      <c r="G63" s="24">
        <v>134.73109500000001</v>
      </c>
      <c r="H63" s="24">
        <v>133.14507040000001</v>
      </c>
      <c r="I63" s="24">
        <v>122.7427182</v>
      </c>
      <c r="J63" s="24">
        <v>120.8138766</v>
      </c>
      <c r="K63" s="24">
        <v>120.9875045</v>
      </c>
      <c r="L63" s="24">
        <v>123.53856380000001</v>
      </c>
      <c r="M63" s="24">
        <v>125.3649418</v>
      </c>
      <c r="N63" s="24">
        <v>138.23139520000001</v>
      </c>
      <c r="O63" s="24">
        <v>115.37956010000001</v>
      </c>
      <c r="P63" s="24">
        <v>106.7262834</v>
      </c>
      <c r="Q63" s="24">
        <v>110.7217009</v>
      </c>
      <c r="R63" s="24">
        <v>109.28022850000001</v>
      </c>
      <c r="S63" s="24">
        <v>113.10913789999999</v>
      </c>
      <c r="T63" s="24">
        <v>111.5627197</v>
      </c>
      <c r="U63" s="24">
        <v>116.5192389</v>
      </c>
      <c r="V63" s="24">
        <v>121.39787269999999</v>
      </c>
      <c r="W63" s="24">
        <v>126.72157470000001</v>
      </c>
      <c r="X63" s="24">
        <v>135.16508780000001</v>
      </c>
      <c r="Y63" s="18" t="s">
        <v>46</v>
      </c>
    </row>
    <row r="64" spans="1:25" ht="14" x14ac:dyDescent="0.15">
      <c r="A64" s="21" t="s">
        <v>359</v>
      </c>
      <c r="B64" s="18" t="s">
        <v>46</v>
      </c>
      <c r="C64" s="18" t="s">
        <v>46</v>
      </c>
      <c r="D64" s="18" t="s">
        <v>46</v>
      </c>
      <c r="E64" s="24">
        <v>0.13921810000000001</v>
      </c>
      <c r="F64" s="24">
        <v>0.15137220000000001</v>
      </c>
      <c r="G64" s="24">
        <v>9.5735899999999999E-2</v>
      </c>
      <c r="H64" s="24">
        <v>0.20877760000000001</v>
      </c>
      <c r="I64" s="24">
        <v>0.15356549999999999</v>
      </c>
      <c r="J64" s="24">
        <v>7.8140799999999996E-2</v>
      </c>
      <c r="K64" s="24">
        <v>3.9926700000000002E-2</v>
      </c>
      <c r="L64" s="24">
        <v>2.3570399999999998E-2</v>
      </c>
      <c r="M64" s="24">
        <v>1.03646E-2</v>
      </c>
      <c r="N64" s="24">
        <v>6.29638E-2</v>
      </c>
      <c r="O64" s="24">
        <v>9.2160599999999995E-2</v>
      </c>
      <c r="P64" s="24">
        <v>0.11589960000000001</v>
      </c>
      <c r="Q64" s="24">
        <v>7.8491000000000005E-2</v>
      </c>
      <c r="R64" s="24">
        <v>4.9787499999999998E-2</v>
      </c>
      <c r="S64" s="24">
        <v>3.4843100000000002E-2</v>
      </c>
      <c r="T64" s="24">
        <v>7.6115199999999994E-2</v>
      </c>
      <c r="U64" s="24">
        <v>0.1024653</v>
      </c>
      <c r="V64" s="24">
        <v>7.6187199999999997E-2</v>
      </c>
      <c r="W64" s="24">
        <v>6.9896899999999998E-2</v>
      </c>
      <c r="X64" s="24">
        <v>7.7467900000000006E-2</v>
      </c>
      <c r="Y64" s="24">
        <v>0.101882</v>
      </c>
    </row>
    <row r="65" spans="1:25" ht="14" x14ac:dyDescent="0.15">
      <c r="A65" s="21" t="s">
        <v>325</v>
      </c>
      <c r="B65" s="18" t="s">
        <v>46</v>
      </c>
      <c r="C65" s="18" t="s">
        <v>46</v>
      </c>
      <c r="D65" s="18" t="s">
        <v>46</v>
      </c>
      <c r="E65" s="18" t="s">
        <v>46</v>
      </c>
      <c r="F65" s="18" t="s">
        <v>46</v>
      </c>
      <c r="G65" s="24">
        <v>25.159666999999999</v>
      </c>
      <c r="H65" s="24">
        <v>22.323140599999999</v>
      </c>
      <c r="I65" s="24">
        <v>22.6946081</v>
      </c>
      <c r="J65" s="24">
        <v>22.866589600000001</v>
      </c>
      <c r="K65" s="24">
        <v>22.253455800000001</v>
      </c>
      <c r="L65" s="24">
        <v>22.522354100000001</v>
      </c>
      <c r="M65" s="24">
        <v>23.447285900000001</v>
      </c>
      <c r="N65" s="24">
        <v>24.491945399999999</v>
      </c>
      <c r="O65" s="24">
        <v>25.315010099999999</v>
      </c>
      <c r="P65" s="24">
        <v>25.673092100000002</v>
      </c>
      <c r="Q65" s="24">
        <v>25.942529199999999</v>
      </c>
      <c r="R65" s="24">
        <v>27.591172499999999</v>
      </c>
      <c r="S65" s="24">
        <v>27.1960841</v>
      </c>
      <c r="T65" s="24">
        <v>28.141917100000001</v>
      </c>
      <c r="U65" s="24">
        <v>29.095613100000001</v>
      </c>
      <c r="V65" s="24">
        <v>29.8428419</v>
      </c>
      <c r="W65" s="24">
        <v>31.287658100000002</v>
      </c>
      <c r="X65" s="24">
        <v>33.567666500000001</v>
      </c>
      <c r="Y65" s="24">
        <v>35.736257899999998</v>
      </c>
    </row>
    <row r="66" spans="1:25" ht="14" x14ac:dyDescent="0.15">
      <c r="A66" s="21" t="s">
        <v>358</v>
      </c>
      <c r="B66" s="18" t="s">
        <v>46</v>
      </c>
      <c r="C66" s="18" t="s">
        <v>46</v>
      </c>
      <c r="D66" s="18" t="s">
        <v>46</v>
      </c>
      <c r="E66" s="18" t="s">
        <v>46</v>
      </c>
      <c r="F66" s="18" t="s">
        <v>46</v>
      </c>
      <c r="G66" s="24">
        <v>204.30314960000001</v>
      </c>
      <c r="H66" s="24">
        <v>197.48999000000001</v>
      </c>
      <c r="I66" s="24">
        <v>196.4813235</v>
      </c>
      <c r="J66" s="24">
        <v>201.50184970000001</v>
      </c>
      <c r="K66" s="24">
        <v>200.3245972</v>
      </c>
      <c r="L66" s="24">
        <v>195.31021390000001</v>
      </c>
      <c r="M66" s="24">
        <v>195.77607080000001</v>
      </c>
      <c r="N66" s="24">
        <v>221.0663289</v>
      </c>
      <c r="O66" s="24">
        <v>209.24167600000001</v>
      </c>
      <c r="P66" s="24">
        <v>210.38810409999999</v>
      </c>
      <c r="Q66" s="24">
        <v>218.35058900000001</v>
      </c>
      <c r="R66" s="24">
        <v>222.199883</v>
      </c>
      <c r="S66" s="24">
        <v>219.16577000000001</v>
      </c>
      <c r="T66" s="24">
        <v>219.51810900000001</v>
      </c>
      <c r="U66" s="24">
        <v>223.4954687</v>
      </c>
      <c r="V66" s="24">
        <v>230.55502920000001</v>
      </c>
      <c r="W66" s="24">
        <v>240.27006739999999</v>
      </c>
      <c r="X66" s="24">
        <v>255.09962110000001</v>
      </c>
      <c r="Y66" s="18" t="s">
        <v>46</v>
      </c>
    </row>
    <row r="67" spans="1:25" x14ac:dyDescent="0.15">
      <c r="A67" s="17"/>
    </row>
    <row r="70" spans="1:25" ht="15" x14ac:dyDescent="0.2">
      <c r="A70" s="25" t="s">
        <v>470</v>
      </c>
      <c r="B70" s="25" t="s">
        <v>471</v>
      </c>
    </row>
    <row r="71" spans="1:25" ht="15" x14ac:dyDescent="0.2">
      <c r="A71" s="2" t="s">
        <v>472</v>
      </c>
      <c r="B71" s="26" t="s">
        <v>473</v>
      </c>
    </row>
    <row r="72" spans="1:25" ht="15" x14ac:dyDescent="0.2">
      <c r="A72" s="2"/>
      <c r="B72" s="26"/>
    </row>
    <row r="73" spans="1:25" ht="15" x14ac:dyDescent="0.2">
      <c r="A73" s="2"/>
      <c r="B73" s="26" t="s">
        <v>1123</v>
      </c>
    </row>
    <row r="74" spans="1:25" ht="15" x14ac:dyDescent="0.2">
      <c r="A74" s="2" t="s">
        <v>1124</v>
      </c>
      <c r="B74" s="26" t="s">
        <v>485</v>
      </c>
    </row>
    <row r="75" spans="1:25" ht="15" x14ac:dyDescent="0.2">
      <c r="A75" s="2"/>
      <c r="B75" s="26"/>
    </row>
    <row r="76" spans="1:25" ht="15" x14ac:dyDescent="0.2">
      <c r="A76" s="2"/>
      <c r="B76" s="26" t="s">
        <v>1125</v>
      </c>
    </row>
    <row r="77" spans="1:25" ht="15" x14ac:dyDescent="0.2">
      <c r="A77" s="2" t="s">
        <v>386</v>
      </c>
      <c r="B77" s="26" t="s">
        <v>487</v>
      </c>
    </row>
    <row r="78" spans="1:25" ht="15" x14ac:dyDescent="0.2">
      <c r="A78" s="2"/>
      <c r="B78" s="26"/>
    </row>
    <row r="79" spans="1:25" ht="15" x14ac:dyDescent="0.2">
      <c r="A79" s="2"/>
      <c r="B79" s="26" t="s">
        <v>1126</v>
      </c>
    </row>
    <row r="80" spans="1:25" ht="15" x14ac:dyDescent="0.2">
      <c r="A80" s="2" t="s">
        <v>1127</v>
      </c>
      <c r="B80" s="26" t="s">
        <v>1128</v>
      </c>
    </row>
    <row r="81" spans="1:2" ht="15" x14ac:dyDescent="0.2">
      <c r="A81" s="2"/>
      <c r="B81" s="26"/>
    </row>
    <row r="82" spans="1:2" ht="15" x14ac:dyDescent="0.2">
      <c r="A82" s="2"/>
      <c r="B82" s="26" t="s">
        <v>1129</v>
      </c>
    </row>
    <row r="83" spans="1:2" ht="15" x14ac:dyDescent="0.2">
      <c r="A83" s="2" t="s">
        <v>385</v>
      </c>
      <c r="B83" s="26" t="s">
        <v>1130</v>
      </c>
    </row>
    <row r="84" spans="1:2" ht="15" x14ac:dyDescent="0.2">
      <c r="A84" s="2"/>
      <c r="B84" s="26"/>
    </row>
    <row r="85" spans="1:2" ht="15" x14ac:dyDescent="0.2">
      <c r="A85" s="2"/>
      <c r="B85" s="26" t="s">
        <v>1131</v>
      </c>
    </row>
    <row r="86" spans="1:2" ht="15" x14ac:dyDescent="0.2">
      <c r="A86" s="2" t="s">
        <v>789</v>
      </c>
      <c r="B86" s="26" t="s">
        <v>790</v>
      </c>
    </row>
    <row r="87" spans="1:2" ht="15" x14ac:dyDescent="0.2">
      <c r="A87" s="2"/>
      <c r="B87" s="26"/>
    </row>
    <row r="88" spans="1:2" ht="15" x14ac:dyDescent="0.2">
      <c r="A88" s="2"/>
      <c r="B88" s="26" t="s">
        <v>1132</v>
      </c>
    </row>
    <row r="89" spans="1:2" ht="15" x14ac:dyDescent="0.2">
      <c r="A89" s="2" t="s">
        <v>496</v>
      </c>
      <c r="B89" s="26" t="s">
        <v>497</v>
      </c>
    </row>
    <row r="90" spans="1:2" ht="15" x14ac:dyDescent="0.2">
      <c r="A90" s="2"/>
      <c r="B90" s="26"/>
    </row>
    <row r="91" spans="1:2" ht="15" x14ac:dyDescent="0.2">
      <c r="A91" s="2"/>
      <c r="B91" s="26" t="s">
        <v>1133</v>
      </c>
    </row>
    <row r="92" spans="1:2" ht="15" x14ac:dyDescent="0.2">
      <c r="A92" s="2" t="s">
        <v>1134</v>
      </c>
      <c r="B92" s="26" t="s">
        <v>506</v>
      </c>
    </row>
    <row r="93" spans="1:2" ht="15" x14ac:dyDescent="0.2">
      <c r="A93" s="2"/>
      <c r="B93" s="26"/>
    </row>
    <row r="94" spans="1:2" ht="15" x14ac:dyDescent="0.2">
      <c r="A94" s="2"/>
      <c r="B94" s="26" t="s">
        <v>1135</v>
      </c>
    </row>
    <row r="95" spans="1:2" ht="15" x14ac:dyDescent="0.2">
      <c r="A95" s="2" t="s">
        <v>807</v>
      </c>
      <c r="B95" s="26" t="s">
        <v>808</v>
      </c>
    </row>
    <row r="96" spans="1:2" ht="15" x14ac:dyDescent="0.2">
      <c r="A96" s="2"/>
      <c r="B96" s="26"/>
    </row>
    <row r="97" spans="1:2" ht="15" x14ac:dyDescent="0.2">
      <c r="A97" s="2"/>
      <c r="B97" s="26" t="s">
        <v>1136</v>
      </c>
    </row>
    <row r="98" spans="1:2" ht="15" x14ac:dyDescent="0.2">
      <c r="A98" s="2" t="s">
        <v>516</v>
      </c>
      <c r="B98" s="26" t="s">
        <v>517</v>
      </c>
    </row>
    <row r="99" spans="1:2" ht="15" x14ac:dyDescent="0.2">
      <c r="A99" s="2"/>
      <c r="B99" s="26"/>
    </row>
    <row r="100" spans="1:2" ht="15" x14ac:dyDescent="0.2">
      <c r="A100" s="2"/>
      <c r="B100" s="26" t="s">
        <v>1137</v>
      </c>
    </row>
    <row r="101" spans="1:2" ht="15" x14ac:dyDescent="0.2">
      <c r="A101" s="2" t="s">
        <v>1138</v>
      </c>
      <c r="B101" s="26" t="s">
        <v>1139</v>
      </c>
    </row>
    <row r="102" spans="1:2" ht="15" x14ac:dyDescent="0.2">
      <c r="A102" s="2"/>
      <c r="B102" s="26"/>
    </row>
    <row r="103" spans="1:2" ht="15" x14ac:dyDescent="0.2">
      <c r="A103" s="2"/>
      <c r="B103" s="26" t="s">
        <v>1140</v>
      </c>
    </row>
    <row r="104" spans="1:2" ht="15" x14ac:dyDescent="0.2">
      <c r="A104" s="2" t="s">
        <v>1141</v>
      </c>
      <c r="B104" s="26" t="s">
        <v>1142</v>
      </c>
    </row>
    <row r="105" spans="1:2" ht="15" x14ac:dyDescent="0.2">
      <c r="A105" s="2"/>
      <c r="B105" s="26"/>
    </row>
    <row r="106" spans="1:2" ht="15" x14ac:dyDescent="0.2">
      <c r="A106" s="2"/>
      <c r="B106" s="26" t="s">
        <v>1143</v>
      </c>
    </row>
    <row r="107" spans="1:2" ht="15" x14ac:dyDescent="0.2">
      <c r="A107" s="2" t="s">
        <v>1144</v>
      </c>
      <c r="B107" s="26" t="s">
        <v>1145</v>
      </c>
    </row>
    <row r="108" spans="1:2" ht="15" x14ac:dyDescent="0.2">
      <c r="A108" s="2"/>
      <c r="B108" s="26"/>
    </row>
    <row r="109" spans="1:2" ht="15" x14ac:dyDescent="0.2">
      <c r="A109" s="2"/>
      <c r="B109" s="26" t="s">
        <v>1146</v>
      </c>
    </row>
    <row r="110" spans="1:2" ht="15" x14ac:dyDescent="0.2">
      <c r="A110" s="2" t="s">
        <v>1147</v>
      </c>
      <c r="B110" s="26" t="s">
        <v>1148</v>
      </c>
    </row>
    <row r="111" spans="1:2" ht="15" x14ac:dyDescent="0.2">
      <c r="A111" s="2"/>
      <c r="B111" s="26"/>
    </row>
    <row r="112" spans="1:2" ht="15" x14ac:dyDescent="0.2">
      <c r="A112" s="2"/>
      <c r="B112" s="26" t="s">
        <v>1149</v>
      </c>
    </row>
    <row r="113" spans="1:2" ht="15" x14ac:dyDescent="0.2">
      <c r="A113" s="2" t="s">
        <v>375</v>
      </c>
      <c r="B113" s="26" t="s">
        <v>1150</v>
      </c>
    </row>
    <row r="114" spans="1:2" ht="15" x14ac:dyDescent="0.2">
      <c r="A114" s="2"/>
      <c r="B114" s="26"/>
    </row>
    <row r="115" spans="1:2" ht="15" x14ac:dyDescent="0.2">
      <c r="A115" s="2"/>
      <c r="B115" s="26" t="s">
        <v>1151</v>
      </c>
    </row>
    <row r="116" spans="1:2" ht="15" x14ac:dyDescent="0.2">
      <c r="A116" s="2" t="s">
        <v>810</v>
      </c>
      <c r="B116" s="26" t="s">
        <v>811</v>
      </c>
    </row>
    <row r="117" spans="1:2" ht="15" x14ac:dyDescent="0.2">
      <c r="A117" s="2"/>
      <c r="B117" s="26"/>
    </row>
    <row r="118" spans="1:2" ht="15" x14ac:dyDescent="0.2">
      <c r="A118" s="2"/>
      <c r="B118" s="26" t="s">
        <v>1152</v>
      </c>
    </row>
    <row r="119" spans="1:2" ht="15" x14ac:dyDescent="0.2">
      <c r="A119" s="2" t="s">
        <v>1153</v>
      </c>
      <c r="B119" s="26" t="s">
        <v>1154</v>
      </c>
    </row>
    <row r="120" spans="1:2" ht="15" x14ac:dyDescent="0.2">
      <c r="A120" s="2"/>
      <c r="B120" s="26"/>
    </row>
    <row r="121" spans="1:2" ht="15" x14ac:dyDescent="0.2">
      <c r="A121" s="2"/>
      <c r="B121" s="26" t="s">
        <v>1155</v>
      </c>
    </row>
    <row r="122" spans="1:2" ht="15" x14ac:dyDescent="0.2">
      <c r="A122" s="2" t="s">
        <v>1156</v>
      </c>
      <c r="B122" s="26" t="s">
        <v>1157</v>
      </c>
    </row>
    <row r="123" spans="1:2" ht="15" x14ac:dyDescent="0.2">
      <c r="A123" s="2"/>
      <c r="B123" s="26"/>
    </row>
    <row r="124" spans="1:2" ht="15" x14ac:dyDescent="0.2">
      <c r="A124" s="2"/>
      <c r="B124" s="26" t="s">
        <v>1158</v>
      </c>
    </row>
    <row r="125" spans="1:2" ht="15" x14ac:dyDescent="0.2">
      <c r="A125" s="2" t="s">
        <v>377</v>
      </c>
      <c r="B125" s="26" t="s">
        <v>1159</v>
      </c>
    </row>
    <row r="126" spans="1:2" ht="15" x14ac:dyDescent="0.2">
      <c r="A126" s="2"/>
      <c r="B126" s="26"/>
    </row>
    <row r="127" spans="1:2" ht="15" x14ac:dyDescent="0.2">
      <c r="A127" s="2"/>
      <c r="B127" s="26" t="s">
        <v>1160</v>
      </c>
    </row>
    <row r="128" spans="1:2" ht="15" x14ac:dyDescent="0.2">
      <c r="A128" s="2" t="s">
        <v>80</v>
      </c>
      <c r="B128" s="26" t="s">
        <v>530</v>
      </c>
    </row>
    <row r="129" spans="1:2" ht="15" x14ac:dyDescent="0.2">
      <c r="A129" s="2"/>
      <c r="B129" s="26"/>
    </row>
    <row r="130" spans="1:2" ht="15" x14ac:dyDescent="0.2">
      <c r="A130" s="2"/>
      <c r="B130" s="26" t="s">
        <v>1161</v>
      </c>
    </row>
    <row r="131" spans="1:2" ht="15" x14ac:dyDescent="0.2">
      <c r="A131" s="2" t="s">
        <v>563</v>
      </c>
      <c r="B131" s="26" t="s">
        <v>564</v>
      </c>
    </row>
    <row r="132" spans="1:2" ht="15" x14ac:dyDescent="0.2">
      <c r="A132" s="2"/>
      <c r="B132" s="26"/>
    </row>
    <row r="133" spans="1:2" ht="15" x14ac:dyDescent="0.2">
      <c r="A133" s="2"/>
      <c r="B133" s="26" t="s">
        <v>1162</v>
      </c>
    </row>
    <row r="134" spans="1:2" ht="15" x14ac:dyDescent="0.2">
      <c r="A134" s="2" t="s">
        <v>1163</v>
      </c>
      <c r="B134" s="26" t="s">
        <v>1164</v>
      </c>
    </row>
    <row r="135" spans="1:2" ht="15" x14ac:dyDescent="0.2">
      <c r="A135" s="2"/>
      <c r="B135" s="26"/>
    </row>
    <row r="136" spans="1:2" ht="15" x14ac:dyDescent="0.2">
      <c r="A136" s="2"/>
      <c r="B136" s="26" t="s">
        <v>1165</v>
      </c>
    </row>
    <row r="137" spans="1:2" ht="15" x14ac:dyDescent="0.2">
      <c r="A137" s="2" t="s">
        <v>1166</v>
      </c>
      <c r="B137" s="26" t="s">
        <v>1167</v>
      </c>
    </row>
    <row r="138" spans="1:2" ht="15" x14ac:dyDescent="0.2">
      <c r="A138" s="2"/>
      <c r="B138" s="26"/>
    </row>
    <row r="139" spans="1:2" ht="15" x14ac:dyDescent="0.2">
      <c r="A139" s="2"/>
      <c r="B139" s="26" t="s">
        <v>1168</v>
      </c>
    </row>
    <row r="140" spans="1:2" ht="15" x14ac:dyDescent="0.2">
      <c r="A140" s="2" t="s">
        <v>1169</v>
      </c>
      <c r="B140" s="26" t="s">
        <v>1170</v>
      </c>
    </row>
    <row r="141" spans="1:2" ht="15" x14ac:dyDescent="0.2">
      <c r="A141" s="2"/>
      <c r="B141" s="26"/>
    </row>
    <row r="142" spans="1:2" ht="15" x14ac:dyDescent="0.2">
      <c r="A142" s="2"/>
      <c r="B142" s="26" t="s">
        <v>1171</v>
      </c>
    </row>
    <row r="143" spans="1:2" ht="15" x14ac:dyDescent="0.2">
      <c r="A143" s="2" t="s">
        <v>1172</v>
      </c>
      <c r="B143" s="26" t="s">
        <v>1043</v>
      </c>
    </row>
    <row r="144" spans="1:2" ht="15" x14ac:dyDescent="0.2">
      <c r="A144" s="2"/>
      <c r="B144" s="26"/>
    </row>
    <row r="145" spans="1:2" ht="15" x14ac:dyDescent="0.2">
      <c r="A145" s="2"/>
      <c r="B145" s="26" t="s">
        <v>1173</v>
      </c>
    </row>
    <row r="146" spans="1:2" ht="15" x14ac:dyDescent="0.2">
      <c r="A146" s="2" t="s">
        <v>1174</v>
      </c>
      <c r="B146" s="26" t="s">
        <v>1175</v>
      </c>
    </row>
    <row r="147" spans="1:2" ht="15" x14ac:dyDescent="0.2">
      <c r="A147" s="2"/>
      <c r="B147" s="26"/>
    </row>
    <row r="148" spans="1:2" ht="15" x14ac:dyDescent="0.2">
      <c r="A148" s="2"/>
      <c r="B148" s="26" t="s">
        <v>1176</v>
      </c>
    </row>
    <row r="149" spans="1:2" ht="15" x14ac:dyDescent="0.2">
      <c r="A149" s="2" t="s">
        <v>850</v>
      </c>
      <c r="B149" s="26" t="s">
        <v>851</v>
      </c>
    </row>
    <row r="150" spans="1:2" ht="15" x14ac:dyDescent="0.2">
      <c r="A150" s="2"/>
      <c r="B150" s="26"/>
    </row>
    <row r="151" spans="1:2" ht="15" x14ac:dyDescent="0.2">
      <c r="A151" s="2"/>
      <c r="B151" s="26" t="s">
        <v>1177</v>
      </c>
    </row>
    <row r="152" spans="1:2" ht="15" x14ac:dyDescent="0.2">
      <c r="A152" s="2" t="s">
        <v>1178</v>
      </c>
      <c r="B152" s="26" t="s">
        <v>588</v>
      </c>
    </row>
    <row r="153" spans="1:2" ht="15" x14ac:dyDescent="0.2">
      <c r="A153" s="2"/>
      <c r="B153" s="26"/>
    </row>
    <row r="154" spans="1:2" ht="15" x14ac:dyDescent="0.2">
      <c r="A154" s="2"/>
      <c r="B154" s="26" t="s">
        <v>1179</v>
      </c>
    </row>
    <row r="155" spans="1:2" ht="15" x14ac:dyDescent="0.2">
      <c r="A155" s="2" t="s">
        <v>602</v>
      </c>
      <c r="B155" s="26" t="s">
        <v>603</v>
      </c>
    </row>
    <row r="156" spans="1:2" ht="15" x14ac:dyDescent="0.2">
      <c r="A156" s="2"/>
      <c r="B156" s="26"/>
    </row>
    <row r="157" spans="1:2" ht="15" x14ac:dyDescent="0.2">
      <c r="A157" s="2"/>
      <c r="B157" s="26" t="s">
        <v>604</v>
      </c>
    </row>
    <row r="158" spans="1:2" ht="15" x14ac:dyDescent="0.2">
      <c r="A158" s="2" t="s">
        <v>1180</v>
      </c>
      <c r="B158" s="26" t="s">
        <v>1181</v>
      </c>
    </row>
    <row r="159" spans="1:2" ht="15" x14ac:dyDescent="0.2">
      <c r="A159" s="2"/>
      <c r="B159" s="26"/>
    </row>
    <row r="160" spans="1:2" ht="15" x14ac:dyDescent="0.2">
      <c r="A160" s="2"/>
      <c r="B160" s="26" t="s">
        <v>1182</v>
      </c>
    </row>
    <row r="161" spans="1:2" ht="15" x14ac:dyDescent="0.2">
      <c r="A161" s="2" t="s">
        <v>1183</v>
      </c>
      <c r="B161" s="26" t="s">
        <v>1059</v>
      </c>
    </row>
    <row r="162" spans="1:2" ht="15" x14ac:dyDescent="0.2">
      <c r="A162" s="2"/>
      <c r="B162" s="26"/>
    </row>
    <row r="163" spans="1:2" ht="15" x14ac:dyDescent="0.2">
      <c r="A163" s="2"/>
      <c r="B163" s="26" t="s">
        <v>1184</v>
      </c>
    </row>
    <row r="164" spans="1:2" ht="15" x14ac:dyDescent="0.2">
      <c r="A164" s="2" t="s">
        <v>1061</v>
      </c>
      <c r="B164" s="26" t="s">
        <v>509</v>
      </c>
    </row>
    <row r="165" spans="1:2" ht="15" x14ac:dyDescent="0.2">
      <c r="A165" s="2"/>
      <c r="B165" s="26"/>
    </row>
    <row r="166" spans="1:2" ht="15" x14ac:dyDescent="0.2">
      <c r="A166" s="2"/>
      <c r="B166" s="26" t="s">
        <v>1185</v>
      </c>
    </row>
    <row r="167" spans="1:2" ht="15" x14ac:dyDescent="0.2">
      <c r="A167" s="2" t="s">
        <v>1186</v>
      </c>
      <c r="B167" s="26" t="s">
        <v>591</v>
      </c>
    </row>
    <row r="168" spans="1:2" ht="15" x14ac:dyDescent="0.2">
      <c r="A168" s="2"/>
      <c r="B168" s="26"/>
    </row>
    <row r="169" spans="1:2" ht="15" x14ac:dyDescent="0.2">
      <c r="A169" s="2"/>
      <c r="B169" s="26" t="s">
        <v>1187</v>
      </c>
    </row>
    <row r="170" spans="1:2" ht="15" x14ac:dyDescent="0.2">
      <c r="A170" s="2" t="s">
        <v>1188</v>
      </c>
      <c r="B170" s="26" t="s">
        <v>630</v>
      </c>
    </row>
    <row r="171" spans="1:2" ht="15" x14ac:dyDescent="0.2">
      <c r="A171" s="2"/>
      <c r="B171" s="26"/>
    </row>
    <row r="172" spans="1:2" ht="15" x14ac:dyDescent="0.2">
      <c r="A172" s="2"/>
      <c r="B172" s="26" t="s">
        <v>1189</v>
      </c>
    </row>
    <row r="173" spans="1:2" ht="15" x14ac:dyDescent="0.2">
      <c r="A173" s="2" t="s">
        <v>376</v>
      </c>
      <c r="B173" s="26" t="s">
        <v>1190</v>
      </c>
    </row>
    <row r="174" spans="1:2" ht="15" x14ac:dyDescent="0.2">
      <c r="A174" s="2"/>
      <c r="B174" s="26"/>
    </row>
    <row r="175" spans="1:2" ht="15" x14ac:dyDescent="0.2">
      <c r="A175" s="2"/>
      <c r="B175" s="26" t="s">
        <v>1191</v>
      </c>
    </row>
    <row r="176" spans="1:2" ht="15" x14ac:dyDescent="0.2">
      <c r="A176" s="2" t="s">
        <v>638</v>
      </c>
      <c r="B176" s="26" t="s">
        <v>639</v>
      </c>
    </row>
    <row r="177" spans="1:2" ht="15" x14ac:dyDescent="0.2">
      <c r="A177" s="2"/>
      <c r="B177" s="26"/>
    </row>
    <row r="178" spans="1:2" ht="15" x14ac:dyDescent="0.2">
      <c r="A178" s="2"/>
      <c r="B178" s="26" t="s">
        <v>1192</v>
      </c>
    </row>
    <row r="179" spans="1:2" ht="15" x14ac:dyDescent="0.2">
      <c r="A179" s="2" t="s">
        <v>388</v>
      </c>
      <c r="B179" s="26" t="s">
        <v>1193</v>
      </c>
    </row>
    <row r="180" spans="1:2" ht="15" x14ac:dyDescent="0.2">
      <c r="A180" s="2"/>
      <c r="B180" s="26"/>
    </row>
    <row r="181" spans="1:2" ht="15" x14ac:dyDescent="0.2">
      <c r="A181" s="2"/>
      <c r="B181" s="26" t="s">
        <v>1194</v>
      </c>
    </row>
    <row r="182" spans="1:2" ht="15" x14ac:dyDescent="0.2">
      <c r="A182" s="2" t="s">
        <v>1195</v>
      </c>
      <c r="B182" s="26" t="s">
        <v>1196</v>
      </c>
    </row>
    <row r="183" spans="1:2" ht="15" x14ac:dyDescent="0.2">
      <c r="A183" s="2"/>
      <c r="B183" s="26"/>
    </row>
    <row r="184" spans="1:2" ht="15" x14ac:dyDescent="0.2">
      <c r="A184" s="2"/>
      <c r="B184" s="26" t="s">
        <v>1197</v>
      </c>
    </row>
    <row r="185" spans="1:2" ht="15" x14ac:dyDescent="0.2">
      <c r="A185" s="2" t="s">
        <v>387</v>
      </c>
      <c r="B185" s="26" t="s">
        <v>1198</v>
      </c>
    </row>
    <row r="186" spans="1:2" ht="15" x14ac:dyDescent="0.2">
      <c r="A186" s="2"/>
      <c r="B186" s="26"/>
    </row>
    <row r="187" spans="1:2" ht="15" x14ac:dyDescent="0.2">
      <c r="A187" s="2"/>
      <c r="B187" s="26" t="s">
        <v>1199</v>
      </c>
    </row>
    <row r="188" spans="1:2" ht="15" x14ac:dyDescent="0.2">
      <c r="A188" s="2" t="s">
        <v>1200</v>
      </c>
      <c r="B188" s="26" t="s">
        <v>621</v>
      </c>
    </row>
    <row r="189" spans="1:2" ht="15" x14ac:dyDescent="0.2">
      <c r="A189" s="2"/>
      <c r="B189" s="26"/>
    </row>
    <row r="190" spans="1:2" ht="15" x14ac:dyDescent="0.2">
      <c r="A190" s="2"/>
      <c r="B190" s="26" t="s">
        <v>1201</v>
      </c>
    </row>
    <row r="191" spans="1:2" ht="15" x14ac:dyDescent="0.2">
      <c r="A191" s="2" t="s">
        <v>123</v>
      </c>
      <c r="B191" s="26" t="s">
        <v>656</v>
      </c>
    </row>
    <row r="192" spans="1:2" ht="15" x14ac:dyDescent="0.2">
      <c r="A192" s="2"/>
      <c r="B192" s="26"/>
    </row>
    <row r="193" spans="1:2" ht="15" x14ac:dyDescent="0.2">
      <c r="A193" s="2"/>
      <c r="B193" s="26" t="s">
        <v>1202</v>
      </c>
    </row>
  </sheetData>
  <mergeCells count="44">
    <mergeCell ref="A95:A97"/>
    <mergeCell ref="A1:D1"/>
    <mergeCell ref="A7:Y7"/>
    <mergeCell ref="A2:Y2"/>
    <mergeCell ref="A71:A73"/>
    <mergeCell ref="A74:A76"/>
    <mergeCell ref="A77:A79"/>
    <mergeCell ref="A80:A82"/>
    <mergeCell ref="A83:A85"/>
    <mergeCell ref="A86:A88"/>
    <mergeCell ref="A89:A91"/>
    <mergeCell ref="A92:A94"/>
    <mergeCell ref="A131:A133"/>
    <mergeCell ref="A98:A100"/>
    <mergeCell ref="A101:A103"/>
    <mergeCell ref="A104:A106"/>
    <mergeCell ref="A107:A109"/>
    <mergeCell ref="A110:A112"/>
    <mergeCell ref="A113:A115"/>
    <mergeCell ref="A116:A118"/>
    <mergeCell ref="A119:A121"/>
    <mergeCell ref="A122:A124"/>
    <mergeCell ref="A125:A127"/>
    <mergeCell ref="A128:A130"/>
    <mergeCell ref="A167:A169"/>
    <mergeCell ref="A134:A136"/>
    <mergeCell ref="A137:A139"/>
    <mergeCell ref="A140:A142"/>
    <mergeCell ref="A143:A145"/>
    <mergeCell ref="A146:A148"/>
    <mergeCell ref="A149:A151"/>
    <mergeCell ref="A152:A154"/>
    <mergeCell ref="A155:A157"/>
    <mergeCell ref="A158:A160"/>
    <mergeCell ref="A161:A163"/>
    <mergeCell ref="A164:A166"/>
    <mergeCell ref="A188:A190"/>
    <mergeCell ref="A191:A193"/>
    <mergeCell ref="A170:A172"/>
    <mergeCell ref="A173:A175"/>
    <mergeCell ref="A176:A178"/>
    <mergeCell ref="A179:A181"/>
    <mergeCell ref="A182:A184"/>
    <mergeCell ref="A185:A187"/>
  </mergeCells>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Y191"/>
  <sheetViews>
    <sheetView topLeftCell="A55" zoomScaleNormal="100" workbookViewId="0">
      <selection activeCell="W33" sqref="W33"/>
    </sheetView>
  </sheetViews>
  <sheetFormatPr baseColWidth="10" defaultRowHeight="13" x14ac:dyDescent="0.15"/>
  <cols>
    <col min="1" max="1" width="48.5" style="16" customWidth="1"/>
    <col min="2" max="25" width="17.5" style="16" customWidth="1"/>
    <col min="26" max="16384" width="10.83203125" style="16"/>
  </cols>
  <sheetData>
    <row r="1" spans="1:25" ht="40" customHeight="1" x14ac:dyDescent="0.15">
      <c r="A1" s="35"/>
      <c r="B1" s="36"/>
      <c r="C1" s="36"/>
      <c r="D1" s="36"/>
    </row>
    <row r="2" spans="1:25" ht="30" customHeight="1" x14ac:dyDescent="0.2">
      <c r="A2" s="33" t="s">
        <v>422</v>
      </c>
      <c r="B2" s="34"/>
      <c r="C2" s="34"/>
      <c r="D2" s="34"/>
      <c r="E2" s="34"/>
      <c r="F2" s="34"/>
      <c r="G2" s="34"/>
      <c r="H2" s="34"/>
      <c r="I2" s="34"/>
      <c r="J2" s="34"/>
      <c r="K2" s="34"/>
      <c r="L2" s="34"/>
      <c r="M2" s="34"/>
      <c r="N2" s="34"/>
      <c r="O2" s="34"/>
      <c r="P2" s="34"/>
      <c r="Q2" s="34"/>
      <c r="R2" s="34"/>
      <c r="S2" s="34"/>
      <c r="T2" s="34"/>
      <c r="U2" s="34"/>
      <c r="V2" s="34"/>
      <c r="W2" s="34"/>
      <c r="X2" s="34"/>
      <c r="Y2" s="34"/>
    </row>
    <row r="3" spans="1:25" x14ac:dyDescent="0.15">
      <c r="A3" s="21" t="s">
        <v>1</v>
      </c>
    </row>
    <row r="5" spans="1:25" x14ac:dyDescent="0.15">
      <c r="A5" s="21" t="s">
        <v>2</v>
      </c>
      <c r="B5" s="17"/>
    </row>
    <row r="6" spans="1:25" ht="112" x14ac:dyDescent="0.15">
      <c r="A6" s="17" t="s">
        <v>138</v>
      </c>
    </row>
    <row r="7" spans="1:25" x14ac:dyDescent="0.15">
      <c r="A7" s="37"/>
      <c r="B7" s="36"/>
      <c r="C7" s="36"/>
      <c r="D7" s="36"/>
      <c r="E7" s="36"/>
      <c r="F7" s="36"/>
      <c r="G7" s="36"/>
      <c r="H7" s="36"/>
      <c r="I7" s="36"/>
      <c r="J7" s="36"/>
      <c r="K7" s="36"/>
      <c r="L7" s="36"/>
      <c r="M7" s="36"/>
      <c r="N7" s="36"/>
      <c r="O7" s="36"/>
      <c r="P7" s="36"/>
      <c r="Q7" s="36"/>
      <c r="R7" s="36"/>
      <c r="S7" s="36"/>
      <c r="T7" s="36"/>
      <c r="U7" s="36"/>
      <c r="V7" s="36"/>
      <c r="W7" s="36"/>
      <c r="X7" s="36"/>
      <c r="Y7" s="36"/>
    </row>
    <row r="8" spans="1:25" ht="14" x14ac:dyDescent="0.15">
      <c r="A8" s="23"/>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c r="Y8" s="4" t="s">
        <v>26</v>
      </c>
    </row>
    <row r="9" spans="1:25" x14ac:dyDescent="0.15">
      <c r="A9" s="21" t="s">
        <v>27</v>
      </c>
      <c r="B9" s="22">
        <v>35430</v>
      </c>
      <c r="C9" s="22">
        <v>35795</v>
      </c>
      <c r="D9" s="22">
        <v>36160</v>
      </c>
      <c r="E9" s="22">
        <v>36525</v>
      </c>
      <c r="F9" s="22">
        <v>36891</v>
      </c>
      <c r="G9" s="22">
        <v>37256</v>
      </c>
      <c r="H9" s="22">
        <v>37621</v>
      </c>
      <c r="I9" s="22">
        <v>37986</v>
      </c>
      <c r="J9" s="22">
        <v>38352</v>
      </c>
      <c r="K9" s="22">
        <v>38717</v>
      </c>
      <c r="L9" s="22">
        <v>39082</v>
      </c>
      <c r="M9" s="22">
        <v>39447</v>
      </c>
      <c r="N9" s="22">
        <v>39813</v>
      </c>
      <c r="O9" s="22">
        <v>40178</v>
      </c>
      <c r="P9" s="22">
        <v>40543</v>
      </c>
      <c r="Q9" s="22">
        <v>40908</v>
      </c>
      <c r="R9" s="22">
        <v>41274</v>
      </c>
      <c r="S9" s="22">
        <v>41639</v>
      </c>
      <c r="T9" s="22">
        <v>42004</v>
      </c>
      <c r="U9" s="22">
        <v>42369</v>
      </c>
      <c r="V9" s="22">
        <v>42735</v>
      </c>
      <c r="W9" s="22">
        <v>43100</v>
      </c>
      <c r="X9" s="22">
        <v>43465</v>
      </c>
      <c r="Y9" s="22">
        <v>43830</v>
      </c>
    </row>
    <row r="10" spans="1:25" x14ac:dyDescent="0.15">
      <c r="A10" s="20" t="s">
        <v>28</v>
      </c>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15">
      <c r="A11" s="21" t="s">
        <v>29</v>
      </c>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15">
      <c r="A12" s="20" t="s">
        <v>79</v>
      </c>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x14ac:dyDescent="0.15">
      <c r="A13" s="21" t="s">
        <v>421</v>
      </c>
      <c r="B13" s="19">
        <v>1426510319.901</v>
      </c>
      <c r="C13" s="19">
        <v>1469294493.0480001</v>
      </c>
      <c r="D13" s="19">
        <v>1514086430.244</v>
      </c>
      <c r="E13" s="19">
        <v>1562641252.987</v>
      </c>
      <c r="F13" s="19">
        <v>1614969848.638</v>
      </c>
      <c r="G13" s="19">
        <v>1771321868.477</v>
      </c>
      <c r="H13" s="19">
        <v>1948877294.3700001</v>
      </c>
      <c r="I13" s="19">
        <v>2097375037.8540001</v>
      </c>
      <c r="J13" s="19">
        <v>2234201465.619</v>
      </c>
      <c r="K13" s="19">
        <v>2329412669.7400002</v>
      </c>
      <c r="L13" s="19">
        <v>2382222309.4429998</v>
      </c>
      <c r="M13" s="19">
        <v>2419758205.099</v>
      </c>
      <c r="N13" s="19">
        <v>2549196187.6599998</v>
      </c>
      <c r="O13" s="19">
        <v>2584233462.848</v>
      </c>
      <c r="P13" s="19">
        <v>2671731479.362</v>
      </c>
      <c r="Q13" s="19">
        <v>2802734744.2849998</v>
      </c>
      <c r="R13" s="19">
        <v>2795374201.43294</v>
      </c>
      <c r="S13" s="19">
        <v>2858756765.00879</v>
      </c>
      <c r="T13" s="19">
        <v>2958790168.4400001</v>
      </c>
      <c r="U13" s="19">
        <v>3031910309.9980001</v>
      </c>
      <c r="V13" s="19">
        <v>3182683902.3435497</v>
      </c>
      <c r="W13" s="19">
        <v>3293628607.7930002</v>
      </c>
      <c r="X13" s="19">
        <v>3363005080.9200001</v>
      </c>
      <c r="Y13" s="19">
        <v>3478939730.77</v>
      </c>
    </row>
    <row r="14" spans="1:25" ht="14" x14ac:dyDescent="0.15">
      <c r="A14" s="21" t="s">
        <v>420</v>
      </c>
      <c r="B14" s="18" t="s">
        <v>46</v>
      </c>
      <c r="C14" s="24">
        <v>2.9992193</v>
      </c>
      <c r="D14" s="24">
        <v>3.0485337000000001</v>
      </c>
      <c r="E14" s="24">
        <v>3.2068726000000001</v>
      </c>
      <c r="F14" s="24">
        <v>3.3487274</v>
      </c>
      <c r="G14" s="24">
        <v>9.6814204000000004</v>
      </c>
      <c r="H14" s="24">
        <v>10.023894</v>
      </c>
      <c r="I14" s="24">
        <v>7.6196558999999997</v>
      </c>
      <c r="J14" s="24">
        <v>6.5236986999999997</v>
      </c>
      <c r="K14" s="24">
        <v>4.2615316999999999</v>
      </c>
      <c r="L14" s="24">
        <v>2.2670796000000002</v>
      </c>
      <c r="M14" s="24">
        <v>1.5756672</v>
      </c>
      <c r="N14" s="24">
        <v>5.3492113999999997</v>
      </c>
      <c r="O14" s="24">
        <v>1.374444</v>
      </c>
      <c r="P14" s="24">
        <v>3.3858402000000001</v>
      </c>
      <c r="Q14" s="24">
        <v>4.9033096</v>
      </c>
      <c r="R14" s="24">
        <v>-0.26262000000000002</v>
      </c>
      <c r="S14" s="24">
        <v>2.2674088999999999</v>
      </c>
      <c r="T14" s="24">
        <v>3.4991924999999999</v>
      </c>
      <c r="U14" s="24">
        <v>2.4712850999999998</v>
      </c>
      <c r="V14" s="24">
        <v>4.9728909000000003</v>
      </c>
      <c r="W14" s="24">
        <v>3.4858851</v>
      </c>
      <c r="X14" s="24">
        <v>2.1063841999999999</v>
      </c>
      <c r="Y14" s="24">
        <v>3.4473528</v>
      </c>
    </row>
    <row r="15" spans="1:25" x14ac:dyDescent="0.15">
      <c r="A15" s="21" t="s">
        <v>419</v>
      </c>
      <c r="B15" s="19">
        <v>1996604417.1820002</v>
      </c>
      <c r="C15" s="19">
        <v>2207439439.3309999</v>
      </c>
      <c r="D15" s="19">
        <v>2433421042.2950001</v>
      </c>
      <c r="E15" s="19">
        <v>2701059675.0180001</v>
      </c>
      <c r="F15" s="19">
        <v>2753375630.539</v>
      </c>
      <c r="G15" s="19">
        <v>2838779104.882</v>
      </c>
      <c r="H15" s="19">
        <v>2904654309.7589998</v>
      </c>
      <c r="I15" s="19">
        <v>3274151350.8120003</v>
      </c>
      <c r="J15" s="19">
        <v>3573025093.9760003</v>
      </c>
      <c r="K15" s="19">
        <v>3793123070.3829999</v>
      </c>
      <c r="L15" s="19">
        <v>4094086426.9099998</v>
      </c>
      <c r="M15" s="19">
        <v>4316357138.7589998</v>
      </c>
      <c r="N15" s="19">
        <v>3915900302.059</v>
      </c>
      <c r="O15" s="19">
        <v>4204901700.8260002</v>
      </c>
      <c r="P15" s="19">
        <v>4508355130.7960005</v>
      </c>
      <c r="Q15" s="19">
        <v>4634592365.1339998</v>
      </c>
      <c r="R15" s="19">
        <v>4846128064.1339407</v>
      </c>
      <c r="S15" s="19">
        <v>5185723040.2077904</v>
      </c>
      <c r="T15" s="19">
        <v>5380100436.8330002</v>
      </c>
      <c r="U15" s="19">
        <v>5442668600.4309998</v>
      </c>
      <c r="V15" s="19">
        <v>5673266979.1975498</v>
      </c>
      <c r="W15" s="19">
        <v>6003744126.5390005</v>
      </c>
      <c r="X15" s="19">
        <v>5822775647.2220001</v>
      </c>
      <c r="Y15" s="19">
        <v>6272973307.151</v>
      </c>
    </row>
    <row r="16" spans="1:25" ht="14" x14ac:dyDescent="0.15">
      <c r="A16" s="21" t="s">
        <v>418</v>
      </c>
      <c r="B16" s="18" t="s">
        <v>46</v>
      </c>
      <c r="C16" s="24">
        <v>10.5596792</v>
      </c>
      <c r="D16" s="24">
        <v>10.237273099999999</v>
      </c>
      <c r="E16" s="24">
        <v>10.9984515</v>
      </c>
      <c r="F16" s="24">
        <v>1.9368677999999999</v>
      </c>
      <c r="G16" s="24">
        <v>3.1017735000000002</v>
      </c>
      <c r="H16" s="24">
        <v>2.3205471000000002</v>
      </c>
      <c r="I16" s="24">
        <v>12.7208611</v>
      </c>
      <c r="J16" s="24">
        <v>9.1282812</v>
      </c>
      <c r="K16" s="24">
        <v>6.1599896999999997</v>
      </c>
      <c r="L16" s="24">
        <v>7.9344473999999998</v>
      </c>
      <c r="M16" s="24">
        <v>5.4290674000000001</v>
      </c>
      <c r="N16" s="24">
        <v>-9.2776575999999995</v>
      </c>
      <c r="O16" s="24">
        <v>7.3802032000000004</v>
      </c>
      <c r="P16" s="24">
        <v>7.2166592999999999</v>
      </c>
      <c r="Q16" s="24">
        <v>2.8000729999999998</v>
      </c>
      <c r="R16" s="24">
        <v>4.5642784000000001</v>
      </c>
      <c r="S16" s="24">
        <v>7.0075526999999997</v>
      </c>
      <c r="T16" s="24">
        <v>3.7483181000000001</v>
      </c>
      <c r="U16" s="24">
        <v>1.1629552999999999</v>
      </c>
      <c r="V16" s="24">
        <v>4.2368623999999997</v>
      </c>
      <c r="W16" s="24">
        <v>5.8251647000000002</v>
      </c>
      <c r="X16" s="24">
        <v>-3.0142604</v>
      </c>
      <c r="Y16" s="24">
        <v>7.7316675999999998</v>
      </c>
    </row>
    <row r="17" spans="1:25" ht="14" x14ac:dyDescent="0.15">
      <c r="A17" s="21" t="s">
        <v>123</v>
      </c>
      <c r="B17" s="18" t="s">
        <v>46</v>
      </c>
      <c r="C17" s="18" t="s">
        <v>46</v>
      </c>
      <c r="D17" s="18" t="s">
        <v>46</v>
      </c>
      <c r="E17" s="18" t="s">
        <v>46</v>
      </c>
      <c r="F17" s="18" t="s">
        <v>46</v>
      </c>
      <c r="G17" s="24">
        <v>922.98482200000001</v>
      </c>
      <c r="H17" s="24">
        <v>980.24427349999996</v>
      </c>
      <c r="I17" s="24">
        <v>943.21315670000001</v>
      </c>
      <c r="J17" s="24">
        <v>946.75168650000001</v>
      </c>
      <c r="K17" s="24">
        <v>953.74232600000005</v>
      </c>
      <c r="L17" s="24">
        <v>941.22411390000002</v>
      </c>
      <c r="M17" s="24">
        <v>906.49824090000004</v>
      </c>
      <c r="N17" s="24">
        <v>1012.507727</v>
      </c>
      <c r="O17" s="24">
        <v>889.0011892</v>
      </c>
      <c r="P17" s="24">
        <v>871.88898080000001</v>
      </c>
      <c r="Q17" s="24">
        <v>903.02145210000003</v>
      </c>
      <c r="R17" s="24">
        <v>855.77760169999999</v>
      </c>
      <c r="S17" s="24">
        <v>861.11785729999997</v>
      </c>
      <c r="T17" s="24">
        <v>835.89058360000001</v>
      </c>
      <c r="U17" s="24">
        <v>825.57220089999998</v>
      </c>
      <c r="V17" s="24">
        <v>836.03890699999999</v>
      </c>
      <c r="W17" s="24">
        <v>833.77875440000003</v>
      </c>
      <c r="X17" s="24">
        <v>838.717985</v>
      </c>
      <c r="Y17" s="18" t="s">
        <v>46</v>
      </c>
    </row>
    <row r="18" spans="1:25" x14ac:dyDescent="0.15">
      <c r="A18" s="21" t="s">
        <v>29</v>
      </c>
      <c r="B18" s="18"/>
      <c r="C18" s="18"/>
      <c r="D18" s="18"/>
      <c r="E18" s="18"/>
      <c r="F18" s="18"/>
      <c r="G18" s="18"/>
      <c r="H18" s="18"/>
      <c r="I18" s="18"/>
      <c r="J18" s="18"/>
      <c r="K18" s="18"/>
      <c r="L18" s="18"/>
      <c r="M18" s="18"/>
      <c r="N18" s="18"/>
      <c r="O18" s="18"/>
      <c r="P18" s="18"/>
      <c r="Q18" s="18"/>
      <c r="R18" s="18"/>
      <c r="S18" s="18"/>
      <c r="T18" s="18"/>
      <c r="U18" s="18"/>
      <c r="V18" s="18"/>
      <c r="W18" s="18"/>
      <c r="X18" s="18"/>
      <c r="Y18" s="18"/>
    </row>
    <row r="19" spans="1:25" x14ac:dyDescent="0.15">
      <c r="A19" s="20" t="s">
        <v>417</v>
      </c>
      <c r="B19" s="18"/>
      <c r="C19" s="18"/>
      <c r="D19" s="18"/>
      <c r="E19" s="18"/>
      <c r="F19" s="18"/>
      <c r="G19" s="18"/>
      <c r="H19" s="18"/>
      <c r="I19" s="18"/>
      <c r="J19" s="18"/>
      <c r="K19" s="18"/>
      <c r="L19" s="18"/>
      <c r="M19" s="18"/>
      <c r="N19" s="18"/>
      <c r="O19" s="18"/>
      <c r="P19" s="18"/>
      <c r="Q19" s="18"/>
      <c r="R19" s="18"/>
      <c r="S19" s="18"/>
      <c r="T19" s="18"/>
      <c r="U19" s="18"/>
      <c r="V19" s="18"/>
      <c r="W19" s="18"/>
      <c r="X19" s="18"/>
      <c r="Y19" s="18"/>
    </row>
    <row r="20" spans="1:25" ht="14" x14ac:dyDescent="0.15">
      <c r="A20" s="21" t="s">
        <v>416</v>
      </c>
      <c r="B20" s="19">
        <v>511416304.71600002</v>
      </c>
      <c r="C20" s="19">
        <v>543539397.67900002</v>
      </c>
      <c r="D20" s="19">
        <v>570883471.65400004</v>
      </c>
      <c r="E20" s="19">
        <v>593564303.58399999</v>
      </c>
      <c r="F20" s="19">
        <v>623758302.32700002</v>
      </c>
      <c r="G20" s="19">
        <v>654059681.59099996</v>
      </c>
      <c r="H20" s="19">
        <v>689221093.78200006</v>
      </c>
      <c r="I20" s="19">
        <v>715166835.15900004</v>
      </c>
      <c r="J20" s="19">
        <v>757159710.54499996</v>
      </c>
      <c r="K20" s="19">
        <v>790462677.82500005</v>
      </c>
      <c r="L20" s="19">
        <v>814613026.45300007</v>
      </c>
      <c r="M20" s="19">
        <v>831679419.28799999</v>
      </c>
      <c r="N20" s="19">
        <v>864433235.96800005</v>
      </c>
      <c r="O20" s="19">
        <v>895969999.51800001</v>
      </c>
      <c r="P20" s="19">
        <v>929219855.24100006</v>
      </c>
      <c r="Q20" s="19">
        <v>979882805.06299996</v>
      </c>
      <c r="R20" s="19">
        <v>986253534.66400003</v>
      </c>
      <c r="S20" s="19">
        <v>1020674086.151</v>
      </c>
      <c r="T20" s="49">
        <v>1060702491.2440001</v>
      </c>
      <c r="U20" s="19">
        <v>1059132588.7950001</v>
      </c>
      <c r="V20" s="19">
        <v>1081428330.3280001</v>
      </c>
      <c r="W20" s="19">
        <v>1122264927.6830001</v>
      </c>
      <c r="X20" s="19">
        <v>1139681440.47</v>
      </c>
      <c r="Y20" s="18" t="s">
        <v>46</v>
      </c>
    </row>
    <row r="21" spans="1:25" ht="14" x14ac:dyDescent="0.15">
      <c r="A21" s="21" t="s">
        <v>253</v>
      </c>
      <c r="B21" s="19">
        <v>622151784.88100004</v>
      </c>
      <c r="C21" s="19">
        <v>626579077.14699996</v>
      </c>
      <c r="D21" s="19">
        <v>630332868.51600003</v>
      </c>
      <c r="E21" s="19">
        <v>643298421.32000005</v>
      </c>
      <c r="F21" s="19">
        <v>648377203.19099998</v>
      </c>
      <c r="G21" s="19">
        <v>780484406.09099996</v>
      </c>
      <c r="H21" s="19">
        <v>887627702.55599999</v>
      </c>
      <c r="I21" s="19">
        <v>965218360.44300008</v>
      </c>
      <c r="J21" s="19">
        <v>1034605671.002</v>
      </c>
      <c r="K21" s="19">
        <v>1076487968.872</v>
      </c>
      <c r="L21" s="19">
        <v>1081870015.0699999</v>
      </c>
      <c r="M21" s="19">
        <v>1069890829.803</v>
      </c>
      <c r="N21" s="19">
        <v>1157687221.345</v>
      </c>
      <c r="O21" s="19">
        <v>1204968693.8370001</v>
      </c>
      <c r="P21" s="19">
        <v>1249491222.2969999</v>
      </c>
      <c r="Q21" s="19">
        <v>1319689355.9720001</v>
      </c>
      <c r="R21" s="19">
        <v>1304453044.9790001</v>
      </c>
      <c r="S21" s="19">
        <v>1339195089.4000001</v>
      </c>
      <c r="T21" s="49">
        <v>1389633518.049</v>
      </c>
      <c r="U21" s="19">
        <v>1453478898.694</v>
      </c>
      <c r="V21" s="19">
        <v>1537794700.6570001</v>
      </c>
      <c r="W21" s="19">
        <v>1580626552.8</v>
      </c>
      <c r="X21" s="19">
        <v>1651096566.414</v>
      </c>
      <c r="Y21" s="18" t="s">
        <v>46</v>
      </c>
    </row>
    <row r="22" spans="1:25" ht="14" x14ac:dyDescent="0.15">
      <c r="A22" s="21" t="s">
        <v>415</v>
      </c>
      <c r="B22" s="19">
        <v>68601228.377000004</v>
      </c>
      <c r="C22" s="19">
        <v>74044641.941</v>
      </c>
      <c r="D22" s="19">
        <v>81125675.842999995</v>
      </c>
      <c r="E22" s="19">
        <v>91109256.333000004</v>
      </c>
      <c r="F22" s="19">
        <v>94583845.031000003</v>
      </c>
      <c r="G22" s="19">
        <v>98708246.151999995</v>
      </c>
      <c r="H22" s="19">
        <v>108702701.76900001</v>
      </c>
      <c r="I22" s="19">
        <v>119086342.399</v>
      </c>
      <c r="J22" s="19">
        <v>128327384.39400001</v>
      </c>
      <c r="K22" s="19">
        <v>135729977.021</v>
      </c>
      <c r="L22" s="19">
        <v>147224893.68599999</v>
      </c>
      <c r="M22" s="19">
        <v>160676080.50600001</v>
      </c>
      <c r="N22" s="19">
        <v>180061875.38</v>
      </c>
      <c r="O22" s="19">
        <v>189826797.382</v>
      </c>
      <c r="P22" s="19">
        <v>206860187.17300001</v>
      </c>
      <c r="Q22" s="19">
        <v>222225045.82100001</v>
      </c>
      <c r="R22" s="19">
        <v>219242366.359</v>
      </c>
      <c r="S22" s="19">
        <v>218879613.92199999</v>
      </c>
      <c r="T22" s="49">
        <v>223549835.889</v>
      </c>
      <c r="U22" s="19">
        <v>231470809.13499999</v>
      </c>
      <c r="V22" s="19">
        <v>252691129.116</v>
      </c>
      <c r="W22" s="19">
        <v>264917529.81200001</v>
      </c>
      <c r="X22" s="19">
        <v>233685890.333</v>
      </c>
      <c r="Y22" s="18" t="s">
        <v>46</v>
      </c>
    </row>
    <row r="23" spans="1:25" ht="14" x14ac:dyDescent="0.15">
      <c r="A23" s="21" t="s">
        <v>250</v>
      </c>
      <c r="B23" s="19">
        <v>5761991.2039999999</v>
      </c>
      <c r="C23" s="19">
        <v>5923154.7479999997</v>
      </c>
      <c r="D23" s="19">
        <v>6151457.8040000005</v>
      </c>
      <c r="E23" s="19">
        <v>6360513.5209999997</v>
      </c>
      <c r="F23" s="19">
        <v>6497523.443</v>
      </c>
      <c r="G23" s="19">
        <v>6779696.4690000005</v>
      </c>
      <c r="H23" s="19">
        <v>7029664.5970000001</v>
      </c>
      <c r="I23" s="19">
        <v>7231429.8030000003</v>
      </c>
      <c r="J23" s="19">
        <v>7417748.5520000001</v>
      </c>
      <c r="K23" s="19">
        <v>7569917.3140000002</v>
      </c>
      <c r="L23" s="19">
        <v>7956622.2580000004</v>
      </c>
      <c r="M23" s="19">
        <v>8929717.7129999995</v>
      </c>
      <c r="N23" s="19">
        <v>9860041.2609999999</v>
      </c>
      <c r="O23" s="19">
        <v>12588003.014</v>
      </c>
      <c r="P23" s="19">
        <v>12988513.836000001</v>
      </c>
      <c r="Q23" s="19">
        <v>14063951.723000001</v>
      </c>
      <c r="R23" s="19">
        <v>14975068.793</v>
      </c>
      <c r="S23" s="19">
        <v>16000413.59</v>
      </c>
      <c r="T23" s="49">
        <v>17291012.626000002</v>
      </c>
      <c r="U23" s="19">
        <v>18267979.306000002</v>
      </c>
      <c r="V23" s="19">
        <v>18879256.945</v>
      </c>
      <c r="W23" s="19">
        <v>19355923.816</v>
      </c>
      <c r="X23" s="19">
        <v>20769672.256999999</v>
      </c>
      <c r="Y23" s="18" t="s">
        <v>46</v>
      </c>
    </row>
    <row r="24" spans="1:25" x14ac:dyDescent="0.15">
      <c r="A24" s="21" t="s">
        <v>29</v>
      </c>
      <c r="B24" s="18"/>
      <c r="C24" s="18"/>
      <c r="D24" s="18"/>
      <c r="E24" s="18"/>
      <c r="F24" s="18"/>
      <c r="G24" s="18"/>
      <c r="H24" s="18"/>
      <c r="I24" s="18"/>
      <c r="J24" s="18"/>
      <c r="K24" s="18"/>
      <c r="L24" s="18"/>
      <c r="M24" s="18"/>
      <c r="N24" s="18"/>
      <c r="O24" s="18"/>
      <c r="P24" s="18"/>
      <c r="Q24" s="18"/>
      <c r="R24" s="18"/>
      <c r="S24" s="18"/>
      <c r="T24" s="18"/>
      <c r="U24" s="18"/>
      <c r="V24" s="18"/>
      <c r="W24" s="18"/>
      <c r="X24" s="18"/>
      <c r="Y24" s="18"/>
    </row>
    <row r="25" spans="1:25" s="45" customFormat="1" ht="14" x14ac:dyDescent="0.15">
      <c r="A25" s="42" t="s">
        <v>249</v>
      </c>
      <c r="B25" s="43">
        <v>10991765.127</v>
      </c>
      <c r="C25" s="43">
        <v>10853480.909</v>
      </c>
      <c r="D25" s="43">
        <v>10742650.086000001</v>
      </c>
      <c r="E25" s="43">
        <v>10457123.353</v>
      </c>
      <c r="F25" s="43">
        <v>10053105.818</v>
      </c>
      <c r="G25" s="43">
        <v>9847517.1239999998</v>
      </c>
      <c r="H25" s="43">
        <v>9775192.4629999995</v>
      </c>
      <c r="I25" s="43">
        <v>9447631.6980000008</v>
      </c>
      <c r="J25" s="43">
        <v>9350834.7850000001</v>
      </c>
      <c r="K25" s="43">
        <v>9175025.4600000009</v>
      </c>
      <c r="L25" s="43">
        <v>9218930.9260000009</v>
      </c>
      <c r="M25" s="43">
        <v>8232453.0250000004</v>
      </c>
      <c r="N25" s="43">
        <v>7657758.1749999998</v>
      </c>
      <c r="O25" s="43">
        <v>7942562.8059999999</v>
      </c>
      <c r="P25" s="43">
        <v>7796837.7439999999</v>
      </c>
      <c r="Q25" s="43">
        <v>7589210.6600000001</v>
      </c>
      <c r="R25" s="43">
        <v>7143911.7690000003</v>
      </c>
      <c r="S25" s="43">
        <v>6471037.0260000005</v>
      </c>
      <c r="T25" s="43">
        <v>6203628.9939999999</v>
      </c>
      <c r="U25" s="43">
        <v>3985119.2320000003</v>
      </c>
      <c r="V25" s="51">
        <v>3914501.3670000001</v>
      </c>
      <c r="W25" s="43">
        <v>3838000.77</v>
      </c>
      <c r="X25" s="43">
        <v>3714333.7650000001</v>
      </c>
      <c r="Y25" s="44" t="s">
        <v>46</v>
      </c>
    </row>
    <row r="26" spans="1:25" s="45" customFormat="1" ht="14" x14ac:dyDescent="0.15">
      <c r="A26" s="42" t="s">
        <v>248</v>
      </c>
      <c r="B26" s="43">
        <v>474429601.83100003</v>
      </c>
      <c r="C26" s="43">
        <v>504937907.96700001</v>
      </c>
      <c r="D26" s="43">
        <v>530743633.81</v>
      </c>
      <c r="E26" s="43">
        <v>553606207.31000006</v>
      </c>
      <c r="F26" s="43">
        <v>582155616.097</v>
      </c>
      <c r="G26" s="43">
        <v>607216514.495</v>
      </c>
      <c r="H26" s="43">
        <v>640475737.35300004</v>
      </c>
      <c r="I26" s="43">
        <v>671153036.96899998</v>
      </c>
      <c r="J26" s="43">
        <v>704895693.84800005</v>
      </c>
      <c r="K26" s="43">
        <v>737469885.59800005</v>
      </c>
      <c r="L26" s="43">
        <v>760322943.02499998</v>
      </c>
      <c r="M26" s="43">
        <v>776677490.88199997</v>
      </c>
      <c r="N26" s="43">
        <v>808571362.21500003</v>
      </c>
      <c r="O26" s="43">
        <v>840878953.10300004</v>
      </c>
      <c r="P26" s="43">
        <v>873896421.59099996</v>
      </c>
      <c r="Q26" s="43">
        <v>923207742.028</v>
      </c>
      <c r="R26" s="43">
        <v>927476360.18900001</v>
      </c>
      <c r="S26" s="43">
        <v>960102465.33099997</v>
      </c>
      <c r="T26" s="43">
        <v>997184234.84300005</v>
      </c>
      <c r="U26" s="43">
        <v>994754431.87900007</v>
      </c>
      <c r="V26" s="51">
        <v>1015430035.165</v>
      </c>
      <c r="W26" s="43">
        <v>1058177141.977</v>
      </c>
      <c r="X26" s="43">
        <v>1072416084.1670001</v>
      </c>
      <c r="Y26" s="44" t="s">
        <v>46</v>
      </c>
    </row>
    <row r="27" spans="1:25" ht="14" x14ac:dyDescent="0.15">
      <c r="A27" s="21" t="s">
        <v>414</v>
      </c>
      <c r="B27" s="19">
        <v>419645593.745</v>
      </c>
      <c r="C27" s="19">
        <v>428564741.77399999</v>
      </c>
      <c r="D27" s="19">
        <v>435130126.17300004</v>
      </c>
      <c r="E27" s="19">
        <v>449862404.30300003</v>
      </c>
      <c r="F27" s="19">
        <v>457211335.04100001</v>
      </c>
      <c r="G27" s="19">
        <v>512264970.73199999</v>
      </c>
      <c r="H27" s="19">
        <v>601277177.65799999</v>
      </c>
      <c r="I27" s="19">
        <v>666678790.90900004</v>
      </c>
      <c r="J27" s="19">
        <v>727229406.60000002</v>
      </c>
      <c r="K27" s="19">
        <v>764765543.02200007</v>
      </c>
      <c r="L27" s="19">
        <v>776431304.29400003</v>
      </c>
      <c r="M27" s="19">
        <v>772681853.77700007</v>
      </c>
      <c r="N27" s="19">
        <v>846313298.03499997</v>
      </c>
      <c r="O27" s="19">
        <v>891812349.23300004</v>
      </c>
      <c r="P27" s="19">
        <v>929639286.41499996</v>
      </c>
      <c r="Q27" s="19">
        <v>987798996.15799999</v>
      </c>
      <c r="R27" s="19">
        <v>964693301.69300008</v>
      </c>
      <c r="S27" s="19">
        <v>992221610.01300001</v>
      </c>
      <c r="T27" s="19">
        <v>1037197168.344</v>
      </c>
      <c r="U27" s="19">
        <v>1087146582.197</v>
      </c>
      <c r="V27" s="51">
        <v>1156092875.8429999</v>
      </c>
      <c r="W27" s="19">
        <v>1188037609.803</v>
      </c>
      <c r="X27" s="19">
        <v>1238674737.029</v>
      </c>
      <c r="Y27" s="18" t="s">
        <v>46</v>
      </c>
    </row>
    <row r="28" spans="1:25" ht="14" x14ac:dyDescent="0.15">
      <c r="A28" s="21" t="s">
        <v>413</v>
      </c>
      <c r="B28" s="19">
        <v>5761991.2039999999</v>
      </c>
      <c r="C28" s="19">
        <v>5923154.7479999997</v>
      </c>
      <c r="D28" s="19">
        <v>6151457.8040000005</v>
      </c>
      <c r="E28" s="19">
        <v>6360513.5209999997</v>
      </c>
      <c r="F28" s="19">
        <v>6497523.443</v>
      </c>
      <c r="G28" s="19">
        <v>6779696.4690000005</v>
      </c>
      <c r="H28" s="19">
        <v>7029664.5970000001</v>
      </c>
      <c r="I28" s="19">
        <v>7231429.8030000003</v>
      </c>
      <c r="J28" s="19">
        <v>7417748.5520000001</v>
      </c>
      <c r="K28" s="19">
        <v>7569917.3140000002</v>
      </c>
      <c r="L28" s="19">
        <v>7956622.2580000004</v>
      </c>
      <c r="M28" s="19">
        <v>8929717.7129999995</v>
      </c>
      <c r="N28" s="19">
        <v>9860041.2609999999</v>
      </c>
      <c r="O28" s="19">
        <v>12588003.014</v>
      </c>
      <c r="P28" s="19">
        <v>12988513.836000001</v>
      </c>
      <c r="Q28" s="19">
        <v>14063951.723000001</v>
      </c>
      <c r="R28" s="19">
        <v>14975068.793</v>
      </c>
      <c r="S28" s="19">
        <v>16000413.59</v>
      </c>
      <c r="T28" s="19">
        <v>17291012.626000002</v>
      </c>
      <c r="U28" s="19">
        <v>18267979.306000002</v>
      </c>
      <c r="V28" s="51">
        <v>18879256.945</v>
      </c>
      <c r="W28" s="19">
        <v>19355923.816</v>
      </c>
      <c r="X28" s="19">
        <v>20769672.256999999</v>
      </c>
      <c r="Y28" s="18" t="s">
        <v>46</v>
      </c>
    </row>
    <row r="29" spans="1:25" s="45" customFormat="1" ht="14" x14ac:dyDescent="0.15">
      <c r="A29" s="42" t="s">
        <v>246</v>
      </c>
      <c r="B29" s="43">
        <v>2635359.6140000001</v>
      </c>
      <c r="C29" s="43">
        <v>2781182.22</v>
      </c>
      <c r="D29" s="43">
        <v>3099336.861</v>
      </c>
      <c r="E29" s="43">
        <v>3394009.7749999999</v>
      </c>
      <c r="F29" s="43">
        <v>3541911.87</v>
      </c>
      <c r="G29" s="43">
        <v>3399615.247</v>
      </c>
      <c r="H29" s="43">
        <v>2791936.2940000002</v>
      </c>
      <c r="I29" s="43">
        <v>2194106.068</v>
      </c>
      <c r="J29" s="43">
        <v>1815607.727</v>
      </c>
      <c r="K29" s="43">
        <v>1589002.3530000001</v>
      </c>
      <c r="L29" s="43">
        <v>1402697.7</v>
      </c>
      <c r="M29" s="43">
        <v>1339160.298</v>
      </c>
      <c r="N29" s="43">
        <v>1185568.031</v>
      </c>
      <c r="O29" s="43">
        <v>967724.83499999996</v>
      </c>
      <c r="P29" s="43">
        <v>804165.43099999998</v>
      </c>
      <c r="Q29" s="43">
        <v>667083.73499999999</v>
      </c>
      <c r="R29" s="43">
        <v>637178.647</v>
      </c>
      <c r="S29" s="43">
        <v>620436.65</v>
      </c>
      <c r="T29" s="43">
        <v>621075.33200000005</v>
      </c>
      <c r="U29" s="43">
        <v>633141.54700000002</v>
      </c>
      <c r="V29" s="51">
        <v>565868.25100000005</v>
      </c>
      <c r="W29" s="43">
        <v>528031.81299999997</v>
      </c>
      <c r="X29" s="43">
        <v>530555.00699999998</v>
      </c>
      <c r="Y29" s="44" t="s">
        <v>46</v>
      </c>
    </row>
    <row r="30" spans="1:25" s="45" customFormat="1" ht="14" x14ac:dyDescent="0.15">
      <c r="A30" s="42" t="s">
        <v>412</v>
      </c>
      <c r="B30" s="43">
        <v>24153750.631000001</v>
      </c>
      <c r="C30" s="43">
        <v>25883470.955000002</v>
      </c>
      <c r="D30" s="43">
        <v>27611273.491</v>
      </c>
      <c r="E30" s="43">
        <v>28970856.311999999</v>
      </c>
      <c r="F30" s="43">
        <v>30431876.668000001</v>
      </c>
      <c r="G30" s="43">
        <v>33608320.538999997</v>
      </c>
      <c r="H30" s="43">
        <v>36190387.862000003</v>
      </c>
      <c r="I30" s="43">
        <v>38877742.811000004</v>
      </c>
      <c r="J30" s="43">
        <v>41107489.953000002</v>
      </c>
      <c r="K30" s="43">
        <v>42228764.414000005</v>
      </c>
      <c r="L30" s="43">
        <v>43668454.802000001</v>
      </c>
      <c r="M30" s="43">
        <v>45430315.083000004</v>
      </c>
      <c r="N30" s="43">
        <v>47018547.546999998</v>
      </c>
      <c r="O30" s="43">
        <v>46180758.774000004</v>
      </c>
      <c r="P30" s="43">
        <v>46722430.475000001</v>
      </c>
      <c r="Q30" s="43">
        <v>48418768.640000001</v>
      </c>
      <c r="R30" s="43">
        <v>50996084.059</v>
      </c>
      <c r="S30" s="43">
        <v>53480147.144000001</v>
      </c>
      <c r="T30" s="43">
        <v>56693552.075000003</v>
      </c>
      <c r="U30" s="43">
        <v>59759896.137000002</v>
      </c>
      <c r="V30" s="51">
        <v>61517925.545000002</v>
      </c>
      <c r="W30" s="43">
        <v>59737291.605999999</v>
      </c>
      <c r="X30" s="43">
        <v>63020467.531000003</v>
      </c>
      <c r="Y30" s="44" t="s">
        <v>46</v>
      </c>
    </row>
    <row r="31" spans="1:25" ht="14" x14ac:dyDescent="0.15">
      <c r="A31" s="21" t="s">
        <v>244</v>
      </c>
      <c r="B31" s="19">
        <v>202506191.13600001</v>
      </c>
      <c r="C31" s="19">
        <v>198014335.373</v>
      </c>
      <c r="D31" s="19">
        <v>195202742.34299999</v>
      </c>
      <c r="E31" s="19">
        <v>193439364.90000001</v>
      </c>
      <c r="F31" s="19">
        <v>191169062.71000001</v>
      </c>
      <c r="G31" s="19">
        <v>268222561.65600002</v>
      </c>
      <c r="H31" s="19">
        <v>286353445.82499999</v>
      </c>
      <c r="I31" s="19">
        <v>298539569.53399998</v>
      </c>
      <c r="J31" s="19">
        <v>307376264.40200001</v>
      </c>
      <c r="K31" s="19">
        <v>311722425.85000002</v>
      </c>
      <c r="L31" s="19">
        <v>305438710.77600002</v>
      </c>
      <c r="M31" s="19">
        <v>297208976.02600002</v>
      </c>
      <c r="N31" s="19">
        <v>311373923.31</v>
      </c>
      <c r="O31" s="19">
        <v>313156344.60400003</v>
      </c>
      <c r="P31" s="19">
        <v>319851935.88200003</v>
      </c>
      <c r="Q31" s="19">
        <v>331890359.81400001</v>
      </c>
      <c r="R31" s="19">
        <v>339759743.28600001</v>
      </c>
      <c r="S31" s="19">
        <v>346973479.38700002</v>
      </c>
      <c r="T31" s="19">
        <v>352436349.70499998</v>
      </c>
      <c r="U31" s="19">
        <v>366332316.49699998</v>
      </c>
      <c r="V31" s="51">
        <v>381701824.81400001</v>
      </c>
      <c r="W31" s="19">
        <v>392588942.99699998</v>
      </c>
      <c r="X31" s="19">
        <v>412421829.38499999</v>
      </c>
      <c r="Y31" s="18" t="s">
        <v>46</v>
      </c>
    </row>
    <row r="32" spans="1:25" ht="14" x14ac:dyDescent="0.15">
      <c r="A32" s="21" t="s">
        <v>243</v>
      </c>
      <c r="B32" s="19">
        <v>23039684.149</v>
      </c>
      <c r="C32" s="19">
        <v>24773397.368999999</v>
      </c>
      <c r="D32" s="19">
        <v>25202781.302000001</v>
      </c>
      <c r="E32" s="19">
        <v>27114251.444000002</v>
      </c>
      <c r="F32" s="19">
        <v>28175660.924000002</v>
      </c>
      <c r="G32" s="19">
        <v>31267746.335000001</v>
      </c>
      <c r="H32" s="19">
        <v>32912746.491</v>
      </c>
      <c r="I32" s="19">
        <v>34543234.197000004</v>
      </c>
      <c r="J32" s="19">
        <v>36321161.020999998</v>
      </c>
      <c r="K32" s="19">
        <v>39231911.947999999</v>
      </c>
      <c r="L32" s="19">
        <v>42720592.417999998</v>
      </c>
      <c r="M32" s="19">
        <v>46038217.153000005</v>
      </c>
      <c r="N32" s="19">
        <v>48335506.285000004</v>
      </c>
      <c r="O32" s="19">
        <v>50314194.942000002</v>
      </c>
      <c r="P32" s="19">
        <v>51780569.557999998</v>
      </c>
      <c r="Q32" s="19">
        <v>53809846.678000003</v>
      </c>
      <c r="R32" s="19">
        <v>56312624.447999999</v>
      </c>
      <c r="S32" s="19">
        <v>58224483.895999998</v>
      </c>
      <c r="T32" s="19">
        <v>60463589.289999999</v>
      </c>
      <c r="U32" s="19">
        <v>61151196.590000004</v>
      </c>
      <c r="V32" s="19">
        <v>63395803.857000001</v>
      </c>
      <c r="W32" s="19">
        <v>64656794.523000002</v>
      </c>
      <c r="X32" s="19">
        <v>67644139.451000005</v>
      </c>
      <c r="Y32" s="18" t="s">
        <v>46</v>
      </c>
    </row>
    <row r="33" spans="1:25" ht="14" x14ac:dyDescent="0.15">
      <c r="A33" s="21" t="s">
        <v>242</v>
      </c>
      <c r="B33" s="19">
        <v>2915406.6910000001</v>
      </c>
      <c r="C33" s="19">
        <v>3044743.1310000001</v>
      </c>
      <c r="D33" s="19">
        <v>3074190.8880000003</v>
      </c>
      <c r="E33" s="19">
        <v>3054814.0840000003</v>
      </c>
      <c r="F33" s="19">
        <v>2973222.389</v>
      </c>
      <c r="G33" s="19">
        <v>2877615.915</v>
      </c>
      <c r="H33" s="19">
        <v>2640245.0929999999</v>
      </c>
      <c r="I33" s="19">
        <v>2334207.0640000002</v>
      </c>
      <c r="J33" s="19">
        <v>2162437.89</v>
      </c>
      <c r="K33" s="19">
        <v>1963876.7779999999</v>
      </c>
      <c r="L33" s="19">
        <v>1836173.26</v>
      </c>
      <c r="M33" s="19">
        <v>1767811.601</v>
      </c>
      <c r="N33" s="19">
        <v>1565929.121</v>
      </c>
      <c r="O33" s="19">
        <v>1383687.9610000001</v>
      </c>
      <c r="P33" s="19">
        <v>1228047.8640000001</v>
      </c>
      <c r="Q33" s="19">
        <v>1076851.5719999999</v>
      </c>
      <c r="R33" s="19">
        <v>1079336.03</v>
      </c>
      <c r="S33" s="19">
        <v>1034105.057</v>
      </c>
      <c r="T33" s="19">
        <v>1016398.1730000001</v>
      </c>
      <c r="U33" s="19">
        <v>990367.12100000004</v>
      </c>
      <c r="V33" s="19">
        <v>930950.06500000006</v>
      </c>
      <c r="W33" s="19">
        <v>895396.59700000007</v>
      </c>
      <c r="X33" s="19">
        <v>899070.69799999997</v>
      </c>
      <c r="Y33" s="18" t="s">
        <v>46</v>
      </c>
    </row>
    <row r="34" spans="1:25" ht="14" x14ac:dyDescent="0.15">
      <c r="A34" s="21" t="s">
        <v>230</v>
      </c>
      <c r="B34" s="19">
        <v>42646137.542999998</v>
      </c>
      <c r="C34" s="19">
        <v>46226501.443000004</v>
      </c>
      <c r="D34" s="19">
        <v>52848703.651000001</v>
      </c>
      <c r="E34" s="19">
        <v>60940190.802000001</v>
      </c>
      <c r="F34" s="19">
        <v>63434961.719000004</v>
      </c>
      <c r="G34" s="19">
        <v>64562883.901000001</v>
      </c>
      <c r="H34" s="19">
        <v>73149710.188999996</v>
      </c>
      <c r="I34" s="19">
        <v>82208901.135000005</v>
      </c>
      <c r="J34" s="19">
        <v>89843785.484999999</v>
      </c>
      <c r="K34" s="19">
        <v>94534188.298999995</v>
      </c>
      <c r="L34" s="19">
        <v>102668128.01000001</v>
      </c>
      <c r="M34" s="19">
        <v>112870051.749</v>
      </c>
      <c r="N34" s="19">
        <v>130160452.62</v>
      </c>
      <c r="O34" s="19">
        <v>138128914.47999999</v>
      </c>
      <c r="P34" s="19">
        <v>153851569.752</v>
      </c>
      <c r="Q34" s="19">
        <v>167338347.56999999</v>
      </c>
      <c r="R34" s="19">
        <v>161850405.882</v>
      </c>
      <c r="S34" s="19">
        <v>159621024.97499999</v>
      </c>
      <c r="T34" s="19">
        <v>162069848.426</v>
      </c>
      <c r="U34" s="19">
        <v>169329245.428</v>
      </c>
      <c r="V34" s="19">
        <v>188364375.197</v>
      </c>
      <c r="W34" s="19">
        <v>199365338.699</v>
      </c>
      <c r="X34" s="19">
        <v>165142680.18400002</v>
      </c>
      <c r="Y34" s="18" t="s">
        <v>46</v>
      </c>
    </row>
    <row r="35" spans="1:25" x14ac:dyDescent="0.15">
      <c r="A35" s="21" t="s">
        <v>29</v>
      </c>
      <c r="B35" s="41">
        <f>B25+B26+B29+B30</f>
        <v>512210477.20300001</v>
      </c>
      <c r="C35" s="41">
        <f t="shared" ref="C35:Y35" si="0">C25+C26+C29+C30</f>
        <v>544456042.051</v>
      </c>
      <c r="D35" s="41">
        <f t="shared" si="0"/>
        <v>572196894.24800003</v>
      </c>
      <c r="E35" s="41">
        <f t="shared" si="0"/>
        <v>596428196.75000012</v>
      </c>
      <c r="F35" s="41">
        <f t="shared" si="0"/>
        <v>626182510.45299995</v>
      </c>
      <c r="G35" s="41">
        <f t="shared" si="0"/>
        <v>654071967.40499997</v>
      </c>
      <c r="H35" s="41">
        <f t="shared" si="0"/>
        <v>689233253.972</v>
      </c>
      <c r="I35" s="41">
        <f t="shared" si="0"/>
        <v>721672517.54599988</v>
      </c>
      <c r="J35" s="41">
        <f t="shared" si="0"/>
        <v>757169626.31299996</v>
      </c>
      <c r="K35" s="41">
        <f t="shared" si="0"/>
        <v>790462677.82500017</v>
      </c>
      <c r="L35" s="41">
        <f t="shared" si="0"/>
        <v>814613026.45300007</v>
      </c>
      <c r="M35" s="41">
        <f t="shared" si="0"/>
        <v>831679419.28799987</v>
      </c>
      <c r="N35" s="41">
        <f t="shared" si="0"/>
        <v>864433235.96800005</v>
      </c>
      <c r="O35" s="41">
        <f t="shared" si="0"/>
        <v>895969999.51800013</v>
      </c>
      <c r="P35" s="41">
        <f t="shared" si="0"/>
        <v>929219855.24099994</v>
      </c>
      <c r="Q35" s="41">
        <f t="shared" si="0"/>
        <v>979882805.06299996</v>
      </c>
      <c r="R35" s="41">
        <f t="shared" si="0"/>
        <v>986253534.66400003</v>
      </c>
      <c r="S35" s="41">
        <f t="shared" si="0"/>
        <v>1020674086.151</v>
      </c>
      <c r="T35" s="41">
        <f t="shared" si="0"/>
        <v>1060702491.2440001</v>
      </c>
      <c r="U35" s="41">
        <f t="shared" si="0"/>
        <v>1059132588.7950001</v>
      </c>
      <c r="V35" s="41">
        <f t="shared" si="0"/>
        <v>1081428330.3280001</v>
      </c>
      <c r="W35" s="41">
        <f t="shared" si="0"/>
        <v>1122280466.1659999</v>
      </c>
      <c r="X35" s="41">
        <f t="shared" si="0"/>
        <v>1139681440.47</v>
      </c>
      <c r="Y35" s="41" t="e">
        <f t="shared" si="0"/>
        <v>#VALUE!</v>
      </c>
    </row>
    <row r="36" spans="1:25" x14ac:dyDescent="0.15">
      <c r="A36" s="20" t="s">
        <v>411</v>
      </c>
      <c r="B36" s="18"/>
      <c r="C36" s="18"/>
      <c r="D36" s="18"/>
      <c r="E36" s="18"/>
      <c r="F36" s="18"/>
      <c r="G36" s="18"/>
      <c r="H36" s="18"/>
      <c r="I36" s="18"/>
      <c r="J36" s="18"/>
      <c r="K36" s="18"/>
      <c r="L36" s="18"/>
      <c r="M36" s="18"/>
      <c r="N36" s="18"/>
      <c r="O36" s="18"/>
      <c r="P36" s="18"/>
      <c r="Q36" s="18"/>
      <c r="R36" s="18"/>
      <c r="S36" s="18"/>
      <c r="T36" s="18"/>
      <c r="U36" s="18"/>
      <c r="V36" s="18"/>
      <c r="W36" s="18"/>
      <c r="X36" s="18"/>
      <c r="Y36" s="18"/>
    </row>
    <row r="37" spans="1:25" ht="14" x14ac:dyDescent="0.15">
      <c r="A37" s="21" t="s">
        <v>410</v>
      </c>
      <c r="B37" s="19">
        <v>8086519.3260000004</v>
      </c>
      <c r="C37" s="19">
        <v>8181598.7889999999</v>
      </c>
      <c r="D37" s="19">
        <v>8207947.5420000004</v>
      </c>
      <c r="E37" s="19">
        <v>8335800.8080000002</v>
      </c>
      <c r="F37" s="19">
        <v>8675543.8010000009</v>
      </c>
      <c r="G37" s="19">
        <v>8639488.1770000011</v>
      </c>
      <c r="H37" s="19">
        <v>8619068.6109999996</v>
      </c>
      <c r="I37" s="19">
        <v>8169726.051</v>
      </c>
      <c r="J37" s="19">
        <v>7903406.432</v>
      </c>
      <c r="K37" s="19">
        <v>7805676.5839999998</v>
      </c>
      <c r="L37" s="19">
        <v>7641997.2910000002</v>
      </c>
      <c r="M37" s="19">
        <v>7381513.8250000002</v>
      </c>
      <c r="N37" s="19">
        <v>7369379.7599999998</v>
      </c>
      <c r="O37" s="19">
        <v>7189920.7300000004</v>
      </c>
      <c r="P37" s="19">
        <v>7001072.4240000006</v>
      </c>
      <c r="Q37" s="19">
        <v>6863670.8090000004</v>
      </c>
      <c r="R37" s="19">
        <v>6767781.4720000001</v>
      </c>
      <c r="S37" s="19">
        <v>6607622.415</v>
      </c>
      <c r="T37" s="49">
        <v>6671277.3650000002</v>
      </c>
      <c r="U37" s="19">
        <v>6544015.3640000001</v>
      </c>
      <c r="V37" s="19">
        <v>6409372.8049999997</v>
      </c>
      <c r="W37" s="19">
        <v>6550772.1730000004</v>
      </c>
      <c r="X37" s="19">
        <v>6164380.324</v>
      </c>
      <c r="Y37" s="18" t="s">
        <v>46</v>
      </c>
    </row>
    <row r="38" spans="1:25" x14ac:dyDescent="0.15">
      <c r="A38" s="21" t="s">
        <v>29</v>
      </c>
      <c r="B38" s="18"/>
      <c r="C38" s="18"/>
      <c r="D38" s="18"/>
      <c r="E38" s="18"/>
      <c r="F38" s="18"/>
      <c r="G38" s="18"/>
      <c r="H38" s="18"/>
      <c r="I38" s="18"/>
      <c r="J38" s="18"/>
      <c r="K38" s="18"/>
      <c r="L38" s="18"/>
      <c r="M38" s="18"/>
      <c r="N38" s="18"/>
      <c r="O38" s="18"/>
      <c r="P38" s="18"/>
      <c r="Q38" s="18"/>
      <c r="R38" s="18"/>
      <c r="S38" s="18"/>
      <c r="T38" s="18"/>
      <c r="U38" s="18"/>
      <c r="V38" s="18"/>
      <c r="W38" s="18"/>
      <c r="X38" s="18"/>
      <c r="Y38" s="18"/>
    </row>
    <row r="39" spans="1:25" ht="14" x14ac:dyDescent="0.15">
      <c r="A39" s="21" t="s">
        <v>405</v>
      </c>
      <c r="B39" s="19">
        <v>1237024.98</v>
      </c>
      <c r="C39" s="19">
        <v>1276573.361</v>
      </c>
      <c r="D39" s="19">
        <v>1168394.389</v>
      </c>
      <c r="E39" s="19">
        <v>1203279.4080000001</v>
      </c>
      <c r="F39" s="19">
        <v>1108361.2960000001</v>
      </c>
      <c r="G39" s="19">
        <v>1069261.4469999999</v>
      </c>
      <c r="H39" s="19">
        <v>1142433.331</v>
      </c>
      <c r="I39" s="19">
        <v>1199976.925</v>
      </c>
      <c r="J39" s="19">
        <v>1196704.558</v>
      </c>
      <c r="K39" s="19">
        <v>1254723.6680000001</v>
      </c>
      <c r="L39" s="19">
        <v>1304518.3589999999</v>
      </c>
      <c r="M39" s="19">
        <v>1121214.4580000001</v>
      </c>
      <c r="N39" s="19">
        <v>1206995.2560000001</v>
      </c>
      <c r="O39" s="19">
        <v>1241884.4920000001</v>
      </c>
      <c r="P39" s="19">
        <v>1243520.2520000001</v>
      </c>
      <c r="Q39" s="19">
        <v>1197447.0860000001</v>
      </c>
      <c r="R39" s="19">
        <v>1250741.6470000001</v>
      </c>
      <c r="S39" s="19">
        <v>1218270.7779999999</v>
      </c>
      <c r="T39" s="19">
        <v>1272332.872</v>
      </c>
      <c r="U39" s="19">
        <v>1231392.733</v>
      </c>
      <c r="V39" s="19">
        <v>1274169.818</v>
      </c>
      <c r="W39" s="19">
        <v>1369047.7069999999</v>
      </c>
      <c r="X39" s="19">
        <v>1471506.2620000001</v>
      </c>
      <c r="Y39" s="18" t="s">
        <v>46</v>
      </c>
    </row>
    <row r="40" spans="1:25" ht="14" x14ac:dyDescent="0.15">
      <c r="A40" s="21" t="s">
        <v>404</v>
      </c>
      <c r="B40" s="19">
        <v>4026596.378</v>
      </c>
      <c r="C40" s="19">
        <v>4125302.1350000002</v>
      </c>
      <c r="D40" s="19">
        <v>3966316.432</v>
      </c>
      <c r="E40" s="19">
        <v>3857761.08</v>
      </c>
      <c r="F40" s="19">
        <v>3886656.5959999999</v>
      </c>
      <c r="G40" s="19">
        <v>3632779.4139999999</v>
      </c>
      <c r="H40" s="19">
        <v>3328049.2630000003</v>
      </c>
      <c r="I40" s="19">
        <v>2693267.6779999998</v>
      </c>
      <c r="J40" s="19">
        <v>2333072.0630000001</v>
      </c>
      <c r="K40" s="19">
        <v>2039786.379</v>
      </c>
      <c r="L40" s="19">
        <v>1930247.561</v>
      </c>
      <c r="M40" s="19">
        <v>1729806.676</v>
      </c>
      <c r="N40" s="19">
        <v>1426137.841</v>
      </c>
      <c r="O40" s="19">
        <v>1129813.5</v>
      </c>
      <c r="P40" s="19">
        <v>897993.71299999999</v>
      </c>
      <c r="Q40" s="19">
        <v>798244.48</v>
      </c>
      <c r="R40" s="19">
        <v>814876.09100000001</v>
      </c>
      <c r="S40" s="19">
        <v>789060.86900000006</v>
      </c>
      <c r="T40" s="19">
        <v>783811.53</v>
      </c>
      <c r="U40" s="19">
        <v>762897.70600000001</v>
      </c>
      <c r="V40" s="19">
        <v>704200.21600000001</v>
      </c>
      <c r="W40" s="19">
        <v>650981.397</v>
      </c>
      <c r="X40" s="19">
        <v>640271.01300000004</v>
      </c>
      <c r="Y40" s="18" t="s">
        <v>46</v>
      </c>
    </row>
    <row r="41" spans="1:25" ht="14" x14ac:dyDescent="0.15">
      <c r="A41" s="21" t="s">
        <v>403</v>
      </c>
      <c r="B41" s="19">
        <v>70997.099000000002</v>
      </c>
      <c r="C41" s="19">
        <v>63285.381999999998</v>
      </c>
      <c r="D41" s="19">
        <v>55965.625</v>
      </c>
      <c r="E41" s="19">
        <v>43330.997000000003</v>
      </c>
      <c r="F41" s="19">
        <v>38594.851999999999</v>
      </c>
      <c r="G41" s="19">
        <v>27604.168000000001</v>
      </c>
      <c r="H41" s="19">
        <v>23750.734</v>
      </c>
      <c r="I41" s="19">
        <v>40567.588000000003</v>
      </c>
      <c r="J41" s="19">
        <v>17104.316999999999</v>
      </c>
      <c r="K41" s="19">
        <v>17210.849999999999</v>
      </c>
      <c r="L41" s="19">
        <v>11346.148999999999</v>
      </c>
      <c r="M41" s="19">
        <v>7332.9780000000001</v>
      </c>
      <c r="N41" s="19">
        <v>26194.868000000002</v>
      </c>
      <c r="O41" s="19">
        <v>6429.3940000000002</v>
      </c>
      <c r="P41" s="19">
        <v>5847.7070000000003</v>
      </c>
      <c r="Q41" s="19">
        <v>5132.0429999999997</v>
      </c>
      <c r="R41" s="19">
        <v>5442.0609999999997</v>
      </c>
      <c r="S41" s="19">
        <v>4827.1080000000002</v>
      </c>
      <c r="T41" s="19">
        <v>5276.9710000000005</v>
      </c>
      <c r="U41" s="19">
        <v>4679.4690000000001</v>
      </c>
      <c r="V41" s="19">
        <v>3854.0810000000001</v>
      </c>
      <c r="W41" s="19">
        <v>5840.9</v>
      </c>
      <c r="X41" s="19">
        <v>3528.1060000000002</v>
      </c>
      <c r="Y41" s="18" t="s">
        <v>46</v>
      </c>
    </row>
    <row r="42" spans="1:25" x14ac:dyDescent="0.15">
      <c r="A42" s="20" t="s">
        <v>402</v>
      </c>
      <c r="B42" s="18"/>
      <c r="C42" s="18"/>
      <c r="D42" s="18"/>
      <c r="E42" s="18"/>
      <c r="F42" s="18"/>
      <c r="G42" s="18"/>
      <c r="H42" s="18"/>
      <c r="I42" s="18"/>
      <c r="J42" s="18"/>
      <c r="K42" s="18"/>
      <c r="L42" s="18"/>
      <c r="M42" s="18"/>
      <c r="N42" s="18"/>
      <c r="O42" s="18"/>
      <c r="P42" s="18"/>
      <c r="Q42" s="18"/>
      <c r="R42" s="18"/>
      <c r="S42" s="18"/>
      <c r="T42" s="18"/>
      <c r="U42" s="18"/>
      <c r="V42" s="18"/>
      <c r="W42" s="18"/>
      <c r="X42" s="18"/>
      <c r="Y42" s="18"/>
    </row>
    <row r="43" spans="1:25" ht="14" x14ac:dyDescent="0.15">
      <c r="A43" s="21" t="s">
        <v>401</v>
      </c>
      <c r="B43" s="19">
        <v>565726.59400000004</v>
      </c>
      <c r="C43" s="19">
        <v>541444.84100000001</v>
      </c>
      <c r="D43" s="19">
        <v>600035.35600000003</v>
      </c>
      <c r="E43" s="19">
        <v>651070.16800000006</v>
      </c>
      <c r="F43" s="19">
        <v>664380.71100000001</v>
      </c>
      <c r="G43" s="19">
        <v>722693.94299999997</v>
      </c>
      <c r="H43" s="19">
        <v>731103.77899999998</v>
      </c>
      <c r="I43" s="19">
        <v>765118.16200000001</v>
      </c>
      <c r="J43" s="19">
        <v>732682.29300000006</v>
      </c>
      <c r="K43" s="19">
        <v>756837.696</v>
      </c>
      <c r="L43" s="19">
        <v>755288.93500000006</v>
      </c>
      <c r="M43" s="19">
        <v>725581.55099999998</v>
      </c>
      <c r="N43" s="19">
        <v>759724.46200000006</v>
      </c>
      <c r="O43" s="19">
        <v>935117.73699999996</v>
      </c>
      <c r="P43" s="19">
        <v>934846.88399999996</v>
      </c>
      <c r="Q43" s="19">
        <v>828868.55</v>
      </c>
      <c r="R43" s="19">
        <v>680358.81799999997</v>
      </c>
      <c r="S43" s="19">
        <v>688903.696</v>
      </c>
      <c r="T43" s="19">
        <v>677819.71299999999</v>
      </c>
      <c r="U43" s="19">
        <v>637145.26899999997</v>
      </c>
      <c r="V43" s="19">
        <v>558548.02300000004</v>
      </c>
      <c r="W43" s="19">
        <v>567364.89500000002</v>
      </c>
      <c r="X43" s="19">
        <v>570571.82700000005</v>
      </c>
      <c r="Y43" s="18" t="s">
        <v>46</v>
      </c>
    </row>
    <row r="44" spans="1:25" ht="14" x14ac:dyDescent="0.15">
      <c r="A44" s="21" t="s">
        <v>400</v>
      </c>
      <c r="B44" s="19">
        <v>1797493.236</v>
      </c>
      <c r="C44" s="19">
        <v>1834410.4610000001</v>
      </c>
      <c r="D44" s="19">
        <v>2052375.405</v>
      </c>
      <c r="E44" s="19">
        <v>2222798.2489999998</v>
      </c>
      <c r="F44" s="19">
        <v>2545414.767</v>
      </c>
      <c r="G44" s="19">
        <v>2782657.7910000002</v>
      </c>
      <c r="H44" s="19">
        <v>2980909.6340000001</v>
      </c>
      <c r="I44" s="19">
        <v>3111916.5449999999</v>
      </c>
      <c r="J44" s="19">
        <v>3326260.6510000001</v>
      </c>
      <c r="K44" s="19">
        <v>3409457.8930000002</v>
      </c>
      <c r="L44" s="19">
        <v>3309056.6120000002</v>
      </c>
      <c r="M44" s="19">
        <v>3437846.3480000002</v>
      </c>
      <c r="N44" s="19">
        <v>3632946.605</v>
      </c>
      <c r="O44" s="19">
        <v>3573783.4339999999</v>
      </c>
      <c r="P44" s="19">
        <v>3639063.4649999999</v>
      </c>
      <c r="Q44" s="19">
        <v>3774178.3960000002</v>
      </c>
      <c r="R44" s="19">
        <v>3792266.128</v>
      </c>
      <c r="S44" s="19">
        <v>3676169.702</v>
      </c>
      <c r="T44" s="19">
        <v>3713766.5060000001</v>
      </c>
      <c r="U44" s="19">
        <v>3710813.8280000002</v>
      </c>
      <c r="V44" s="19">
        <v>3678984.2830000003</v>
      </c>
      <c r="W44" s="19">
        <v>3772918.554</v>
      </c>
      <c r="X44" s="19">
        <v>3293260.4470000002</v>
      </c>
      <c r="Y44" s="18" t="s">
        <v>46</v>
      </c>
    </row>
    <row r="45" spans="1:25" ht="14" x14ac:dyDescent="0.15">
      <c r="A45" s="21" t="s">
        <v>399</v>
      </c>
      <c r="B45" s="19">
        <v>118616.19100000001</v>
      </c>
      <c r="C45" s="19">
        <v>109155.25200000001</v>
      </c>
      <c r="D45" s="19">
        <v>110436.40300000001</v>
      </c>
      <c r="E45" s="19">
        <v>126757.00200000001</v>
      </c>
      <c r="F45" s="19">
        <v>133785.89600000001</v>
      </c>
      <c r="G45" s="19">
        <v>115537.10800000001</v>
      </c>
      <c r="H45" s="19">
        <v>90200.236000000004</v>
      </c>
      <c r="I45" s="19">
        <v>81051.731</v>
      </c>
      <c r="J45" s="19">
        <v>69968.94</v>
      </c>
      <c r="K45" s="19">
        <v>67887.907000000007</v>
      </c>
      <c r="L45" s="19">
        <v>67097.58</v>
      </c>
      <c r="M45" s="19">
        <v>70231.074000000008</v>
      </c>
      <c r="N45" s="19">
        <v>68017.167000000001</v>
      </c>
      <c r="O45" s="19">
        <v>69011.604000000007</v>
      </c>
      <c r="P45" s="19">
        <v>69647.691000000006</v>
      </c>
      <c r="Q45" s="19">
        <v>62038.125</v>
      </c>
      <c r="R45" s="19">
        <v>58559.613000000005</v>
      </c>
      <c r="S45" s="19">
        <v>65030.633999999998</v>
      </c>
      <c r="T45" s="19">
        <v>45279.692999999999</v>
      </c>
      <c r="U45" s="19">
        <v>33163.807000000001</v>
      </c>
      <c r="V45" s="19">
        <v>29533.397000000001</v>
      </c>
      <c r="W45" s="19">
        <v>32105.396000000001</v>
      </c>
      <c r="X45" s="19">
        <v>29397.816999999999</v>
      </c>
      <c r="Y45" s="18" t="s">
        <v>46</v>
      </c>
    </row>
    <row r="46" spans="1:25" ht="14" x14ac:dyDescent="0.15">
      <c r="A46" s="21" t="s">
        <v>398</v>
      </c>
      <c r="B46" s="19">
        <v>128701.379</v>
      </c>
      <c r="C46" s="19">
        <v>115760.69100000001</v>
      </c>
      <c r="D46" s="19">
        <v>122261.003</v>
      </c>
      <c r="E46" s="19">
        <v>107037.92600000001</v>
      </c>
      <c r="F46" s="19">
        <v>165523.416</v>
      </c>
      <c r="G46" s="19">
        <v>179897.5</v>
      </c>
      <c r="H46" s="19">
        <v>203163.6</v>
      </c>
      <c r="I46" s="19">
        <v>164380.19700000001</v>
      </c>
      <c r="J46" s="19">
        <v>120586.818</v>
      </c>
      <c r="K46" s="19">
        <v>114732.613</v>
      </c>
      <c r="L46" s="19">
        <v>114433.132</v>
      </c>
      <c r="M46" s="19">
        <v>124642.637</v>
      </c>
      <c r="N46" s="19">
        <v>142277.356</v>
      </c>
      <c r="O46" s="19">
        <v>121186.54700000001</v>
      </c>
      <c r="P46" s="19">
        <v>115623.08100000001</v>
      </c>
      <c r="Q46" s="19">
        <v>104986.564</v>
      </c>
      <c r="R46" s="19">
        <v>95402.100999999995</v>
      </c>
      <c r="S46" s="19">
        <v>94848.525000000009</v>
      </c>
      <c r="T46" s="19">
        <v>95263.187000000005</v>
      </c>
      <c r="U46" s="19">
        <v>89017.936000000002</v>
      </c>
      <c r="V46" s="19">
        <v>84741.369000000006</v>
      </c>
      <c r="W46" s="19">
        <v>93481.510999999999</v>
      </c>
      <c r="X46" s="19">
        <v>97910.087</v>
      </c>
      <c r="Y46" s="18" t="s">
        <v>46</v>
      </c>
    </row>
    <row r="47" spans="1:25" x14ac:dyDescent="0.15">
      <c r="A47" s="21" t="s">
        <v>29</v>
      </c>
      <c r="B47" s="18"/>
      <c r="C47" s="18"/>
      <c r="D47" s="18"/>
      <c r="E47" s="18"/>
      <c r="F47" s="18"/>
      <c r="G47" s="18"/>
      <c r="H47" s="18"/>
      <c r="I47" s="18"/>
      <c r="J47" s="18"/>
      <c r="K47" s="18"/>
      <c r="L47" s="18"/>
      <c r="M47" s="18"/>
      <c r="N47" s="18"/>
      <c r="O47" s="18"/>
      <c r="P47" s="18"/>
      <c r="Q47" s="18"/>
      <c r="R47" s="18"/>
      <c r="S47" s="18"/>
      <c r="T47" s="18"/>
      <c r="U47" s="18"/>
      <c r="V47" s="18"/>
      <c r="W47" s="18"/>
      <c r="X47" s="18"/>
      <c r="Y47" s="18"/>
    </row>
    <row r="48" spans="1:25" x14ac:dyDescent="0.15">
      <c r="A48" s="20" t="s">
        <v>409</v>
      </c>
      <c r="B48" s="18"/>
      <c r="C48" s="18"/>
      <c r="D48" s="18"/>
      <c r="E48" s="18"/>
      <c r="F48" s="18"/>
      <c r="G48" s="18"/>
      <c r="H48" s="18"/>
      <c r="I48" s="18"/>
      <c r="J48" s="18"/>
      <c r="K48" s="18"/>
      <c r="L48" s="18"/>
      <c r="M48" s="18"/>
      <c r="N48" s="18"/>
      <c r="O48" s="18"/>
      <c r="P48" s="18"/>
      <c r="Q48" s="18"/>
      <c r="R48" s="18"/>
      <c r="S48" s="18"/>
      <c r="T48" s="18"/>
      <c r="U48" s="18"/>
      <c r="V48" s="18"/>
      <c r="W48" s="18"/>
      <c r="X48" s="18"/>
      <c r="Y48" s="18"/>
    </row>
    <row r="49" spans="1:25" ht="14" x14ac:dyDescent="0.15">
      <c r="A49" s="21" t="s">
        <v>408</v>
      </c>
      <c r="B49" s="19">
        <v>31502323.732000001</v>
      </c>
      <c r="C49" s="19">
        <v>34066331.758000001</v>
      </c>
      <c r="D49" s="19">
        <v>40051203.061999999</v>
      </c>
      <c r="E49" s="19">
        <v>48605666.331</v>
      </c>
      <c r="F49" s="19">
        <v>52659336.226999998</v>
      </c>
      <c r="G49" s="19">
        <v>56145606.097000003</v>
      </c>
      <c r="H49" s="19">
        <v>64888243.333999999</v>
      </c>
      <c r="I49" s="19">
        <v>75655492.476999998</v>
      </c>
      <c r="J49" s="19">
        <v>87304411.924999997</v>
      </c>
      <c r="K49" s="19">
        <v>92970712.806999996</v>
      </c>
      <c r="L49" s="19">
        <v>102576799.14300001</v>
      </c>
      <c r="M49" s="19">
        <v>115113126.206</v>
      </c>
      <c r="N49" s="19">
        <v>136262456.78400001</v>
      </c>
      <c r="O49" s="19">
        <v>146100619.52900001</v>
      </c>
      <c r="P49" s="19">
        <v>163689742.94800001</v>
      </c>
      <c r="Q49" s="19">
        <v>179758819.833</v>
      </c>
      <c r="R49" s="19">
        <v>178113780.05000001</v>
      </c>
      <c r="S49" s="19">
        <v>180014634.36700001</v>
      </c>
      <c r="T49" s="49">
        <v>187281567.13100001</v>
      </c>
      <c r="U49" s="19">
        <v>197646544.15799999</v>
      </c>
      <c r="V49" s="19">
        <v>209861487.05200002</v>
      </c>
      <c r="W49" s="19">
        <v>229072453.09799999</v>
      </c>
      <c r="X49" s="19">
        <v>199184029.289</v>
      </c>
      <c r="Y49" s="18" t="s">
        <v>46</v>
      </c>
    </row>
    <row r="50" spans="1:25" x14ac:dyDescent="0.15">
      <c r="A50" s="21" t="s">
        <v>29</v>
      </c>
      <c r="B50" s="18"/>
      <c r="C50" s="18"/>
      <c r="D50" s="18"/>
      <c r="E50" s="18"/>
      <c r="F50" s="18"/>
      <c r="G50" s="18"/>
      <c r="H50" s="18"/>
      <c r="I50" s="18"/>
      <c r="J50" s="18"/>
      <c r="K50" s="18"/>
      <c r="L50" s="18"/>
      <c r="M50" s="18"/>
      <c r="N50" s="18"/>
      <c r="O50" s="18"/>
      <c r="P50" s="18"/>
      <c r="Q50" s="18"/>
      <c r="R50" s="18"/>
      <c r="S50" s="18"/>
      <c r="T50" s="18"/>
      <c r="U50" s="18"/>
      <c r="V50" s="18"/>
      <c r="W50" s="18"/>
      <c r="X50" s="18"/>
      <c r="Y50" s="18"/>
    </row>
    <row r="51" spans="1:25" ht="14" x14ac:dyDescent="0.15">
      <c r="A51" s="21" t="s">
        <v>405</v>
      </c>
      <c r="B51" s="19">
        <v>2690463.28</v>
      </c>
      <c r="C51" s="19">
        <v>2947501.84</v>
      </c>
      <c r="D51" s="19">
        <v>2849320.2659999998</v>
      </c>
      <c r="E51" s="19">
        <v>3334469.13</v>
      </c>
      <c r="F51" s="19">
        <v>3592817.5260000001</v>
      </c>
      <c r="G51" s="19">
        <v>4433821.3509999998</v>
      </c>
      <c r="H51" s="19">
        <v>4971589.3629999999</v>
      </c>
      <c r="I51" s="19">
        <v>5390583.8530000001</v>
      </c>
      <c r="J51" s="19">
        <v>5291152.2190000005</v>
      </c>
      <c r="K51" s="19">
        <v>6977107.0070000002</v>
      </c>
      <c r="L51" s="19">
        <v>7872543.2510000002</v>
      </c>
      <c r="M51" s="19">
        <v>9676619.1339999996</v>
      </c>
      <c r="N51" s="19">
        <v>10878655.044</v>
      </c>
      <c r="O51" s="19">
        <v>12540685.030999999</v>
      </c>
      <c r="P51" s="19">
        <v>13884907.137</v>
      </c>
      <c r="Q51" s="19">
        <v>15404657.931</v>
      </c>
      <c r="R51" s="19">
        <v>17300575.675000001</v>
      </c>
      <c r="S51" s="19">
        <v>19177203.655999999</v>
      </c>
      <c r="T51" s="19">
        <v>20884444.938000001</v>
      </c>
      <c r="U51" s="19">
        <v>21690423.409000002</v>
      </c>
      <c r="V51" s="19">
        <v>22760206.627</v>
      </c>
      <c r="W51" s="19">
        <v>24185595.376000002</v>
      </c>
      <c r="X51" s="19">
        <v>26627548.647</v>
      </c>
      <c r="Y51" s="18" t="s">
        <v>46</v>
      </c>
    </row>
    <row r="52" spans="1:25" ht="14" x14ac:dyDescent="0.15">
      <c r="A52" s="21" t="s">
        <v>404</v>
      </c>
      <c r="B52" s="19">
        <v>40904.147000000004</v>
      </c>
      <c r="C52" s="19">
        <v>20895.118999999999</v>
      </c>
      <c r="D52" s="19">
        <v>7159.6180000000004</v>
      </c>
      <c r="E52" s="19">
        <v>1069.9639999999999</v>
      </c>
      <c r="F52" s="19">
        <v>2447.7960000000003</v>
      </c>
      <c r="G52" s="19">
        <v>325.57800000000003</v>
      </c>
      <c r="H52" s="19">
        <v>31.352</v>
      </c>
      <c r="I52" s="19">
        <v>259.75900000000001</v>
      </c>
      <c r="J52" s="19">
        <v>2174.018</v>
      </c>
      <c r="K52" s="19">
        <v>13480.083000000001</v>
      </c>
      <c r="L52" s="19">
        <v>22077.121999999999</v>
      </c>
      <c r="M52" s="19">
        <v>61110.093000000001</v>
      </c>
      <c r="N52" s="19">
        <v>49995.385000000002</v>
      </c>
      <c r="O52" s="19">
        <v>36414.012999999999</v>
      </c>
      <c r="P52" s="19">
        <v>30714.359</v>
      </c>
      <c r="Q52" s="19">
        <v>27294.833999999999</v>
      </c>
      <c r="R52" s="19">
        <v>21185.21</v>
      </c>
      <c r="S52" s="19">
        <v>15704.387000000001</v>
      </c>
      <c r="T52" s="19">
        <v>12316.25</v>
      </c>
      <c r="U52" s="19">
        <v>10382.44</v>
      </c>
      <c r="V52" s="19">
        <v>9017.6280000000006</v>
      </c>
      <c r="W52" s="19">
        <v>39616.624000000003</v>
      </c>
      <c r="X52" s="19">
        <v>53667.154000000002</v>
      </c>
      <c r="Y52" s="18" t="s">
        <v>46</v>
      </c>
    </row>
    <row r="53" spans="1:25" ht="14" x14ac:dyDescent="0.15">
      <c r="A53" s="21" t="s">
        <v>403</v>
      </c>
      <c r="B53" s="19">
        <v>27080.606</v>
      </c>
      <c r="C53" s="19">
        <v>25134.224000000002</v>
      </c>
      <c r="D53" s="19">
        <v>24308.846000000001</v>
      </c>
      <c r="E53" s="19">
        <v>21647.562000000002</v>
      </c>
      <c r="F53" s="19">
        <v>19765.302</v>
      </c>
      <c r="G53" s="19">
        <v>16971.550999999999</v>
      </c>
      <c r="H53" s="19">
        <v>20414.073</v>
      </c>
      <c r="I53" s="19">
        <v>18912.053</v>
      </c>
      <c r="J53" s="19">
        <v>17955.503000000001</v>
      </c>
      <c r="K53" s="19">
        <v>18582.285</v>
      </c>
      <c r="L53" s="19">
        <v>14055.573</v>
      </c>
      <c r="M53" s="19">
        <v>10953.074000000001</v>
      </c>
      <c r="N53" s="19">
        <v>9026.6380000000008</v>
      </c>
      <c r="O53" s="19">
        <v>11587.091</v>
      </c>
      <c r="P53" s="19">
        <v>11114.593000000001</v>
      </c>
      <c r="Q53" s="19">
        <v>10367.195</v>
      </c>
      <c r="R53" s="19">
        <v>9604.0439999999999</v>
      </c>
      <c r="S53" s="19">
        <v>8298.1470000000008</v>
      </c>
      <c r="T53" s="19">
        <v>8200.514000000001</v>
      </c>
      <c r="U53" s="19">
        <v>7858.6890000000003</v>
      </c>
      <c r="V53" s="19">
        <v>7766.9880000000003</v>
      </c>
      <c r="W53" s="19">
        <v>57226.039000000004</v>
      </c>
      <c r="X53" s="19">
        <v>7862.7359999999999</v>
      </c>
      <c r="Y53" s="18" t="s">
        <v>46</v>
      </c>
    </row>
    <row r="54" spans="1:25" x14ac:dyDescent="0.15">
      <c r="A54" s="20" t="s">
        <v>402</v>
      </c>
      <c r="B54" s="18"/>
      <c r="C54" s="18"/>
      <c r="D54" s="18"/>
      <c r="E54" s="18"/>
      <c r="F54" s="18"/>
      <c r="G54" s="18"/>
      <c r="H54" s="18"/>
      <c r="I54" s="18"/>
      <c r="J54" s="18"/>
      <c r="K54" s="18"/>
      <c r="L54" s="18"/>
      <c r="M54" s="18"/>
      <c r="N54" s="18"/>
      <c r="O54" s="18"/>
      <c r="P54" s="18"/>
      <c r="Q54" s="18"/>
      <c r="R54" s="18"/>
      <c r="S54" s="18"/>
      <c r="T54" s="18"/>
      <c r="U54" s="18"/>
      <c r="V54" s="18"/>
      <c r="W54" s="18"/>
      <c r="X54" s="18"/>
      <c r="Y54" s="18"/>
    </row>
    <row r="55" spans="1:25" ht="14" x14ac:dyDescent="0.15">
      <c r="A55" s="21" t="s">
        <v>401</v>
      </c>
      <c r="B55" s="19">
        <v>7398505.7800000003</v>
      </c>
      <c r="C55" s="19">
        <v>7986349.1859999998</v>
      </c>
      <c r="D55" s="19">
        <v>8629234.4590000007</v>
      </c>
      <c r="E55" s="19">
        <v>9895876.0510000009</v>
      </c>
      <c r="F55" s="19">
        <v>10421081.814999999</v>
      </c>
      <c r="G55" s="19">
        <v>10748684.918</v>
      </c>
      <c r="H55" s="19">
        <v>10911618.5</v>
      </c>
      <c r="I55" s="19">
        <v>11568919.557</v>
      </c>
      <c r="J55" s="19">
        <v>12024822.744000001</v>
      </c>
      <c r="K55" s="19">
        <v>12111489.317</v>
      </c>
      <c r="L55" s="19">
        <v>12626889.455</v>
      </c>
      <c r="M55" s="19">
        <v>12706950.848000001</v>
      </c>
      <c r="N55" s="19">
        <v>14032812.845000001</v>
      </c>
      <c r="O55" s="19">
        <v>14598865.789000001</v>
      </c>
      <c r="P55" s="19">
        <v>14588163.82</v>
      </c>
      <c r="Q55" s="19">
        <v>15577366.748</v>
      </c>
      <c r="R55" s="19">
        <v>7713181.5180000002</v>
      </c>
      <c r="S55" s="19">
        <v>7831523.0140000004</v>
      </c>
      <c r="T55" s="19">
        <v>7619704.9040000001</v>
      </c>
      <c r="U55" s="19">
        <v>7451365.3810000001</v>
      </c>
      <c r="V55" s="19">
        <v>7279771.8810000001</v>
      </c>
      <c r="W55" s="19">
        <v>7188255.3219999997</v>
      </c>
      <c r="X55" s="19">
        <v>6996900.2999999998</v>
      </c>
      <c r="Y55" s="18" t="s">
        <v>46</v>
      </c>
    </row>
    <row r="56" spans="1:25" ht="14" x14ac:dyDescent="0.15">
      <c r="A56" s="21" t="s">
        <v>400</v>
      </c>
      <c r="B56" s="19">
        <v>21031762.085000001</v>
      </c>
      <c r="C56" s="19">
        <v>22734727.427999999</v>
      </c>
      <c r="D56" s="19">
        <v>28198074.861000001</v>
      </c>
      <c r="E56" s="19">
        <v>34905221.173</v>
      </c>
      <c r="F56" s="19">
        <v>38170388.844999999</v>
      </c>
      <c r="G56" s="19">
        <v>40431189.689999998</v>
      </c>
      <c r="H56" s="19">
        <v>48372445.077</v>
      </c>
      <c r="I56" s="19">
        <v>58062555.417000003</v>
      </c>
      <c r="J56" s="19">
        <v>69227884.173000008</v>
      </c>
      <c r="K56" s="19">
        <v>73204940.728</v>
      </c>
      <c r="L56" s="19">
        <v>81313900.721000001</v>
      </c>
      <c r="M56" s="19">
        <v>91809562.998999998</v>
      </c>
      <c r="N56" s="19">
        <v>110431589.809</v>
      </c>
      <c r="O56" s="19">
        <v>118031178.98</v>
      </c>
      <c r="P56" s="19">
        <v>133605382.162</v>
      </c>
      <c r="Q56" s="19">
        <v>146652799.171</v>
      </c>
      <c r="R56" s="19">
        <v>152207627.42700002</v>
      </c>
      <c r="S56" s="19">
        <v>152222037.317</v>
      </c>
      <c r="T56" s="19">
        <v>157999890.88100001</v>
      </c>
      <c r="U56" s="19">
        <v>167657013.84200001</v>
      </c>
      <c r="V56" s="19">
        <v>179092180.70899999</v>
      </c>
      <c r="W56" s="19">
        <v>196825881.67199999</v>
      </c>
      <c r="X56" s="19">
        <v>164615458.09299999</v>
      </c>
      <c r="Y56" s="18" t="s">
        <v>46</v>
      </c>
    </row>
    <row r="57" spans="1:25" ht="14" x14ac:dyDescent="0.15">
      <c r="A57" s="21" t="s">
        <v>399</v>
      </c>
      <c r="B57" s="19">
        <v>173202.57399999999</v>
      </c>
      <c r="C57" s="19">
        <v>184341.64600000001</v>
      </c>
      <c r="D57" s="19">
        <v>185778.698</v>
      </c>
      <c r="E57" s="19">
        <v>228902.30600000001</v>
      </c>
      <c r="F57" s="19">
        <v>195335.274</v>
      </c>
      <c r="G57" s="19">
        <v>197018.079</v>
      </c>
      <c r="H57" s="19">
        <v>216854.038</v>
      </c>
      <c r="I57" s="19">
        <v>185878.82399999999</v>
      </c>
      <c r="J57" s="19">
        <v>178588.45300000001</v>
      </c>
      <c r="K57" s="19">
        <v>154526.73699999999</v>
      </c>
      <c r="L57" s="19">
        <v>140474.70199999999</v>
      </c>
      <c r="M57" s="19">
        <v>132332.886</v>
      </c>
      <c r="N57" s="19">
        <v>138664.33900000001</v>
      </c>
      <c r="O57" s="19">
        <v>147329.75899999999</v>
      </c>
      <c r="P57" s="19">
        <v>156267.821</v>
      </c>
      <c r="Q57" s="19">
        <v>189378.13</v>
      </c>
      <c r="R57" s="19">
        <v>186504.481</v>
      </c>
      <c r="S57" s="19">
        <v>142979.96600000001</v>
      </c>
      <c r="T57" s="19">
        <v>170318.21900000001</v>
      </c>
      <c r="U57" s="19">
        <v>239081.21400000001</v>
      </c>
      <c r="V57" s="19">
        <v>145334.65</v>
      </c>
      <c r="W57" s="19">
        <v>158943.345</v>
      </c>
      <c r="X57" s="19">
        <v>253220</v>
      </c>
      <c r="Y57" s="18" t="s">
        <v>46</v>
      </c>
    </row>
    <row r="58" spans="1:25" ht="14" x14ac:dyDescent="0.15">
      <c r="A58" s="21" t="s">
        <v>398</v>
      </c>
      <c r="B58" s="19">
        <v>38925.546999999999</v>
      </c>
      <c r="C58" s="19">
        <v>42387.141000000003</v>
      </c>
      <c r="D58" s="19">
        <v>50746.548000000003</v>
      </c>
      <c r="E58" s="19">
        <v>71348.41</v>
      </c>
      <c r="F58" s="19">
        <v>90467.145000000004</v>
      </c>
      <c r="G58" s="19">
        <v>110942.024</v>
      </c>
      <c r="H58" s="19">
        <v>120079.18700000001</v>
      </c>
      <c r="I58" s="19">
        <v>219115.09700000001</v>
      </c>
      <c r="J58" s="19">
        <v>247436.573</v>
      </c>
      <c r="K58" s="19">
        <v>270131.41000000003</v>
      </c>
      <c r="L58" s="19">
        <v>360789.38</v>
      </c>
      <c r="M58" s="19">
        <v>492828.05700000003</v>
      </c>
      <c r="N58" s="19">
        <v>503469.67800000001</v>
      </c>
      <c r="O58" s="19">
        <v>475020.61</v>
      </c>
      <c r="P58" s="19">
        <v>1183490.743</v>
      </c>
      <c r="Q58" s="19">
        <v>1666027.3740000001</v>
      </c>
      <c r="R58" s="19">
        <v>457908.538</v>
      </c>
      <c r="S58" s="19">
        <v>442870.56099999999</v>
      </c>
      <c r="T58" s="19">
        <v>454464.41600000003</v>
      </c>
      <c r="U58" s="19">
        <v>419167.79399999999</v>
      </c>
      <c r="V58" s="19">
        <v>423413.67499999999</v>
      </c>
      <c r="W58" s="19">
        <v>471404.11600000004</v>
      </c>
      <c r="X58" s="19">
        <v>481310.016</v>
      </c>
      <c r="Y58" s="18" t="s">
        <v>46</v>
      </c>
    </row>
    <row r="59" spans="1:25" x14ac:dyDescent="0.15">
      <c r="A59" s="21" t="s">
        <v>29</v>
      </c>
      <c r="B59" s="18"/>
      <c r="C59" s="18"/>
      <c r="D59" s="18"/>
      <c r="E59" s="18"/>
      <c r="F59" s="18"/>
      <c r="G59" s="18"/>
      <c r="H59" s="18"/>
      <c r="I59" s="18"/>
      <c r="J59" s="18"/>
      <c r="K59" s="18"/>
      <c r="L59" s="18"/>
      <c r="M59" s="18"/>
      <c r="N59" s="18"/>
      <c r="O59" s="18"/>
      <c r="P59" s="18"/>
      <c r="Q59" s="18"/>
      <c r="R59" s="18"/>
      <c r="S59" s="18"/>
      <c r="T59" s="18"/>
      <c r="U59" s="18"/>
      <c r="V59" s="18"/>
      <c r="W59" s="18"/>
      <c r="X59" s="18"/>
      <c r="Y59" s="18"/>
    </row>
    <row r="60" spans="1:25" x14ac:dyDescent="0.15">
      <c r="A60" s="20" t="s">
        <v>407</v>
      </c>
      <c r="B60" s="18"/>
      <c r="C60" s="18"/>
      <c r="D60" s="18"/>
      <c r="E60" s="18"/>
      <c r="F60" s="18"/>
      <c r="G60" s="18"/>
      <c r="H60" s="18"/>
      <c r="I60" s="18"/>
      <c r="J60" s="18"/>
      <c r="K60" s="18"/>
      <c r="L60" s="18"/>
      <c r="M60" s="18"/>
      <c r="N60" s="18"/>
      <c r="O60" s="18"/>
      <c r="P60" s="18"/>
      <c r="Q60" s="18"/>
      <c r="R60" s="18"/>
      <c r="S60" s="18"/>
      <c r="T60" s="18"/>
      <c r="U60" s="18"/>
      <c r="V60" s="18"/>
      <c r="W60" s="18"/>
      <c r="X60" s="18"/>
      <c r="Y60" s="18"/>
    </row>
    <row r="61" spans="1:25" ht="14" x14ac:dyDescent="0.15">
      <c r="A61" s="21" t="s">
        <v>406</v>
      </c>
      <c r="B61" s="19">
        <v>34202535.365000002</v>
      </c>
      <c r="C61" s="19">
        <v>37193889.399000004</v>
      </c>
      <c r="D61" s="19">
        <v>38985212.526000001</v>
      </c>
      <c r="E61" s="19">
        <v>41570941.479000002</v>
      </c>
      <c r="F61" s="19">
        <v>43423824.425999999</v>
      </c>
      <c r="G61" s="19">
        <v>46934805.586000003</v>
      </c>
      <c r="H61" s="19">
        <v>49693705.277000003</v>
      </c>
      <c r="I61" s="19">
        <v>52495949.042999998</v>
      </c>
      <c r="J61" s="19">
        <v>54422276.053999998</v>
      </c>
      <c r="K61" s="19">
        <v>58235459.362000003</v>
      </c>
      <c r="L61" s="19">
        <v>63171951.566</v>
      </c>
      <c r="M61" s="19">
        <v>66724583.844000004</v>
      </c>
      <c r="N61" s="19">
        <v>69126624.032000005</v>
      </c>
      <c r="O61" s="19">
        <v>71585596.784999996</v>
      </c>
      <c r="P61" s="19">
        <v>73745861.614999995</v>
      </c>
      <c r="Q61" s="19">
        <v>76161188.510000005</v>
      </c>
      <c r="R61" s="19">
        <v>78189863.091000006</v>
      </c>
      <c r="S61" s="19">
        <v>79892610.474000007</v>
      </c>
      <c r="T61" s="49">
        <v>82511791.142000005</v>
      </c>
      <c r="U61" s="19">
        <v>84373547.063000008</v>
      </c>
      <c r="V61" s="19">
        <v>88965931.006999999</v>
      </c>
      <c r="W61" s="19">
        <v>91136300.795000002</v>
      </c>
      <c r="X61" s="19">
        <v>94306598.511999995</v>
      </c>
      <c r="Y61" s="18" t="s">
        <v>46</v>
      </c>
    </row>
    <row r="62" spans="1:25" x14ac:dyDescent="0.15">
      <c r="A62" s="21" t="s">
        <v>29</v>
      </c>
      <c r="B62" s="18"/>
      <c r="C62" s="18"/>
      <c r="D62" s="18"/>
      <c r="E62" s="18"/>
      <c r="F62" s="18"/>
      <c r="G62" s="18"/>
      <c r="H62" s="18"/>
      <c r="I62" s="18"/>
      <c r="J62" s="18"/>
      <c r="K62" s="18"/>
      <c r="L62" s="18"/>
      <c r="M62" s="18"/>
      <c r="N62" s="18"/>
      <c r="O62" s="18"/>
      <c r="P62" s="18"/>
      <c r="Q62" s="18"/>
      <c r="R62" s="18"/>
      <c r="S62" s="18"/>
      <c r="T62" s="18"/>
      <c r="U62" s="18"/>
      <c r="V62" s="18"/>
      <c r="W62" s="18"/>
      <c r="X62" s="18"/>
      <c r="Y62" s="18"/>
    </row>
    <row r="63" spans="1:25" ht="14" x14ac:dyDescent="0.15">
      <c r="A63" s="21" t="s">
        <v>405</v>
      </c>
      <c r="B63" s="19">
        <v>19706822.284000002</v>
      </c>
      <c r="C63" s="19">
        <v>21141340.326000001</v>
      </c>
      <c r="D63" s="19">
        <v>21848956.710000001</v>
      </c>
      <c r="E63" s="19">
        <v>23283031.899</v>
      </c>
      <c r="F63" s="19">
        <v>24316299.539999999</v>
      </c>
      <c r="G63" s="19">
        <v>26858860.164000001</v>
      </c>
      <c r="H63" s="19">
        <v>28002465.181000002</v>
      </c>
      <c r="I63" s="19">
        <v>29593333.452</v>
      </c>
      <c r="J63" s="19">
        <v>31364306.566</v>
      </c>
      <c r="K63" s="19">
        <v>33140417.739</v>
      </c>
      <c r="L63" s="19">
        <v>36018836.971000001</v>
      </c>
      <c r="M63" s="19">
        <v>37853348.991000004</v>
      </c>
      <c r="N63" s="19">
        <v>39291341.711000003</v>
      </c>
      <c r="O63" s="19">
        <v>40073164.577</v>
      </c>
      <c r="P63" s="19">
        <v>40663288.776000001</v>
      </c>
      <c r="Q63" s="19">
        <v>41686408.489</v>
      </c>
      <c r="R63" s="19">
        <v>42745491.075999998</v>
      </c>
      <c r="S63" s="19">
        <v>43448841.149000004</v>
      </c>
      <c r="T63" s="19">
        <v>44387767.368000001</v>
      </c>
      <c r="U63" s="19">
        <v>44838776.848999999</v>
      </c>
      <c r="V63" s="19">
        <v>45736829.615000002</v>
      </c>
      <c r="W63" s="19">
        <v>46361809.464000002</v>
      </c>
      <c r="X63" s="19">
        <v>47367627.818999998</v>
      </c>
      <c r="Y63" s="18" t="s">
        <v>46</v>
      </c>
    </row>
    <row r="64" spans="1:25" ht="14" x14ac:dyDescent="0.15">
      <c r="A64" s="21" t="s">
        <v>404</v>
      </c>
      <c r="B64" s="19">
        <v>852699.96799999999</v>
      </c>
      <c r="C64" s="19">
        <v>904450.51699999999</v>
      </c>
      <c r="D64" s="19">
        <v>957827.79399999999</v>
      </c>
      <c r="E64" s="19">
        <v>905071.79</v>
      </c>
      <c r="F64" s="19">
        <v>909265.31500000006</v>
      </c>
      <c r="G64" s="19">
        <v>965618.05099999998</v>
      </c>
      <c r="H64" s="19">
        <v>969119.23100000003</v>
      </c>
      <c r="I64" s="19">
        <v>946275.26800000004</v>
      </c>
      <c r="J64" s="19">
        <v>894054.06400000001</v>
      </c>
      <c r="K64" s="19">
        <v>790009.67300000007</v>
      </c>
      <c r="L64" s="19">
        <v>725731.71700000006</v>
      </c>
      <c r="M64" s="19">
        <v>658761.45700000005</v>
      </c>
      <c r="N64" s="19">
        <v>602333.32000000007</v>
      </c>
      <c r="O64" s="19">
        <v>610071.74</v>
      </c>
      <c r="P64" s="19">
        <v>592018.54500000004</v>
      </c>
      <c r="Q64" s="19">
        <v>508511.66200000001</v>
      </c>
      <c r="R64" s="19">
        <v>474695.41800000001</v>
      </c>
      <c r="S64" s="19">
        <v>440495.18200000003</v>
      </c>
      <c r="T64" s="19">
        <v>420441.10399999999</v>
      </c>
      <c r="U64" s="19">
        <v>409679.56</v>
      </c>
      <c r="V64" s="19">
        <v>391172.88199999998</v>
      </c>
      <c r="W64" s="19">
        <v>366771.69099999999</v>
      </c>
      <c r="X64" s="19">
        <v>359103.10100000002</v>
      </c>
      <c r="Y64" s="18" t="s">
        <v>46</v>
      </c>
    </row>
    <row r="65" spans="1:25" ht="14" x14ac:dyDescent="0.15">
      <c r="A65" s="21" t="s">
        <v>403</v>
      </c>
      <c r="B65" s="19">
        <v>284250.10700000002</v>
      </c>
      <c r="C65" s="19">
        <v>286161.38400000002</v>
      </c>
      <c r="D65" s="19">
        <v>243284.72500000001</v>
      </c>
      <c r="E65" s="19">
        <v>271745.30300000001</v>
      </c>
      <c r="F65" s="19">
        <v>275949.57400000002</v>
      </c>
      <c r="G65" s="19">
        <v>258519.95300000001</v>
      </c>
      <c r="H65" s="19">
        <v>247193.10700000002</v>
      </c>
      <c r="I65" s="19">
        <v>129932.966</v>
      </c>
      <c r="J65" s="19">
        <v>120285.11200000001</v>
      </c>
      <c r="K65" s="19">
        <v>111005.3</v>
      </c>
      <c r="L65" s="19">
        <v>110350.322</v>
      </c>
      <c r="M65" s="19">
        <v>106148.791</v>
      </c>
      <c r="N65" s="19">
        <v>102750.765</v>
      </c>
      <c r="O65" s="19">
        <v>82999.425000000003</v>
      </c>
      <c r="P65" s="19">
        <v>76534.438999999998</v>
      </c>
      <c r="Q65" s="19">
        <v>65945.962</v>
      </c>
      <c r="R65" s="19">
        <v>60706.984000000004</v>
      </c>
      <c r="S65" s="19">
        <v>55577.228000000003</v>
      </c>
      <c r="T65" s="19">
        <v>51956.690999999999</v>
      </c>
      <c r="U65" s="19">
        <v>46122.9</v>
      </c>
      <c r="V65" s="19">
        <v>41799.072</v>
      </c>
      <c r="W65" s="19">
        <v>49261.239000000001</v>
      </c>
      <c r="X65" s="19">
        <v>34236.81</v>
      </c>
      <c r="Y65" s="18" t="s">
        <v>46</v>
      </c>
    </row>
    <row r="66" spans="1:25" x14ac:dyDescent="0.15">
      <c r="A66" s="20" t="s">
        <v>402</v>
      </c>
      <c r="B66" s="18"/>
      <c r="C66" s="18"/>
      <c r="D66" s="18"/>
      <c r="E66" s="18"/>
      <c r="F66" s="18"/>
      <c r="G66" s="18"/>
      <c r="H66" s="18"/>
      <c r="I66" s="18"/>
      <c r="J66" s="18"/>
      <c r="K66" s="18"/>
      <c r="L66" s="18"/>
      <c r="M66" s="18"/>
      <c r="N66" s="18"/>
      <c r="O66" s="18"/>
      <c r="P66" s="18"/>
      <c r="Q66" s="18"/>
      <c r="R66" s="18"/>
      <c r="S66" s="18"/>
      <c r="T66" s="18"/>
      <c r="U66" s="18"/>
      <c r="V66" s="18"/>
      <c r="W66" s="18"/>
      <c r="X66" s="18"/>
      <c r="Y66" s="18"/>
    </row>
    <row r="67" spans="1:25" ht="14" x14ac:dyDescent="0.15">
      <c r="A67" s="21" t="s">
        <v>401</v>
      </c>
      <c r="B67" s="19">
        <v>11230535.617000001</v>
      </c>
      <c r="C67" s="19">
        <v>12332717.399</v>
      </c>
      <c r="D67" s="19">
        <v>13226598.483000001</v>
      </c>
      <c r="E67" s="19">
        <v>14058636.339</v>
      </c>
      <c r="F67" s="19">
        <v>14544184.17</v>
      </c>
      <c r="G67" s="19">
        <v>15417200.191</v>
      </c>
      <c r="H67" s="19">
        <v>16439409.282</v>
      </c>
      <c r="I67" s="19">
        <v>17155156.697000001</v>
      </c>
      <c r="J67" s="19">
        <v>16816315.612</v>
      </c>
      <c r="K67" s="19">
        <v>18401149.866999999</v>
      </c>
      <c r="L67" s="19">
        <v>19589932.471999999</v>
      </c>
      <c r="M67" s="19">
        <v>20546952.171</v>
      </c>
      <c r="N67" s="19">
        <v>20926535.539000001</v>
      </c>
      <c r="O67" s="19">
        <v>21435352.835000001</v>
      </c>
      <c r="P67" s="19">
        <v>21815375.147</v>
      </c>
      <c r="Q67" s="19">
        <v>22079257.186999999</v>
      </c>
      <c r="R67" s="19">
        <v>21929712.172000002</v>
      </c>
      <c r="S67" s="19">
        <v>22177289.642999999</v>
      </c>
      <c r="T67" s="19">
        <v>22444540.026999999</v>
      </c>
      <c r="U67" s="19">
        <v>22491654.399</v>
      </c>
      <c r="V67" s="19">
        <v>22301560.427000001</v>
      </c>
      <c r="W67" s="19">
        <v>22191355.533</v>
      </c>
      <c r="X67" s="19">
        <v>22102693.727000002</v>
      </c>
      <c r="Y67" s="18" t="s">
        <v>46</v>
      </c>
    </row>
    <row r="68" spans="1:25" ht="14" x14ac:dyDescent="0.15">
      <c r="A68" s="21" t="s">
        <v>400</v>
      </c>
      <c r="B68" s="19">
        <v>1897028.0560000001</v>
      </c>
      <c r="C68" s="19">
        <v>2279400.3319999999</v>
      </c>
      <c r="D68" s="19">
        <v>2480939.9780000001</v>
      </c>
      <c r="E68" s="19">
        <v>2820124.398</v>
      </c>
      <c r="F68" s="19">
        <v>3148889.77</v>
      </c>
      <c r="G68" s="19">
        <v>3225112.8859999999</v>
      </c>
      <c r="H68" s="19">
        <v>3821918.19</v>
      </c>
      <c r="I68" s="19">
        <v>4459257.91</v>
      </c>
      <c r="J68" s="19">
        <v>5015337.5109999999</v>
      </c>
      <c r="K68" s="19">
        <v>5568746.4670000002</v>
      </c>
      <c r="L68" s="19">
        <v>6498349.835</v>
      </c>
      <c r="M68" s="19">
        <v>7320350.6979999999</v>
      </c>
      <c r="N68" s="19">
        <v>7998008.5370000005</v>
      </c>
      <c r="O68" s="19">
        <v>8907106.7129999995</v>
      </c>
      <c r="P68" s="19">
        <v>10078872.444</v>
      </c>
      <c r="Q68" s="19">
        <v>11282871.726</v>
      </c>
      <c r="R68" s="19">
        <v>12448244.456</v>
      </c>
      <c r="S68" s="19">
        <v>13263788.402000001</v>
      </c>
      <c r="T68" s="19">
        <v>14696714.926000001</v>
      </c>
      <c r="U68" s="19">
        <v>16064580.236</v>
      </c>
      <c r="V68" s="19">
        <v>19901276.614</v>
      </c>
      <c r="W68" s="19">
        <v>21577515.147</v>
      </c>
      <c r="X68" s="19">
        <v>24225690.835999999</v>
      </c>
      <c r="Y68" s="18" t="s">
        <v>46</v>
      </c>
    </row>
    <row r="69" spans="1:25" ht="14" x14ac:dyDescent="0.15">
      <c r="A69" s="21" t="s">
        <v>399</v>
      </c>
      <c r="B69" s="19">
        <v>92909.39</v>
      </c>
      <c r="C69" s="19">
        <v>90128.269</v>
      </c>
      <c r="D69" s="19">
        <v>75989.648000000001</v>
      </c>
      <c r="E69" s="19">
        <v>69932.282999999996</v>
      </c>
      <c r="F69" s="19">
        <v>62938.415000000001</v>
      </c>
      <c r="G69" s="19">
        <v>51880.656999999999</v>
      </c>
      <c r="H69" s="19">
        <v>53786.307000000001</v>
      </c>
      <c r="I69" s="19">
        <v>52014.353000000003</v>
      </c>
      <c r="J69" s="19">
        <v>48091.453000000001</v>
      </c>
      <c r="K69" s="19">
        <v>45986.644</v>
      </c>
      <c r="L69" s="19">
        <v>41123.974999999999</v>
      </c>
      <c r="M69" s="19">
        <v>35694.970999999998</v>
      </c>
      <c r="N69" s="19">
        <v>34937.355000000003</v>
      </c>
      <c r="O69" s="19">
        <v>34483.056000000004</v>
      </c>
      <c r="P69" s="19">
        <v>35064.914000000004</v>
      </c>
      <c r="Q69" s="19">
        <v>32368.222000000002</v>
      </c>
      <c r="R69" s="19">
        <v>31406.913</v>
      </c>
      <c r="S69" s="19">
        <v>31164.423999999999</v>
      </c>
      <c r="T69" s="19">
        <v>26357.26</v>
      </c>
      <c r="U69" s="19">
        <v>28808.339</v>
      </c>
      <c r="V69" s="19">
        <v>25177.797999999999</v>
      </c>
      <c r="W69" s="19">
        <v>22187.309000000001</v>
      </c>
      <c r="X69" s="19">
        <v>22867.631000000001</v>
      </c>
      <c r="Y69" s="18" t="s">
        <v>46</v>
      </c>
    </row>
    <row r="70" spans="1:25" ht="14" x14ac:dyDescent="0.15">
      <c r="A70" s="21" t="s">
        <v>398</v>
      </c>
      <c r="B70" s="19">
        <v>59858.351000000002</v>
      </c>
      <c r="C70" s="19">
        <v>63962.056000000004</v>
      </c>
      <c r="D70" s="19">
        <v>75464.11</v>
      </c>
      <c r="E70" s="19">
        <v>90530.856</v>
      </c>
      <c r="F70" s="19">
        <v>95592.596000000005</v>
      </c>
      <c r="G70" s="19">
        <v>99241.853000000003</v>
      </c>
      <c r="H70" s="19">
        <v>114674.81200000001</v>
      </c>
      <c r="I70" s="19">
        <v>122982.33900000001</v>
      </c>
      <c r="J70" s="19">
        <v>127668.10400000001</v>
      </c>
      <c r="K70" s="19">
        <v>147616.00099999999</v>
      </c>
      <c r="L70" s="19">
        <v>156485.83100000001</v>
      </c>
      <c r="M70" s="19">
        <v>173895.22899999999</v>
      </c>
      <c r="N70" s="19">
        <v>144293.96400000001</v>
      </c>
      <c r="O70" s="19">
        <v>410893.58</v>
      </c>
      <c r="P70" s="19">
        <v>453856.79499999998</v>
      </c>
      <c r="Q70" s="19">
        <v>474420.6</v>
      </c>
      <c r="R70" s="19">
        <v>479138.43800000002</v>
      </c>
      <c r="S70" s="19">
        <v>458440.1</v>
      </c>
      <c r="T70" s="19">
        <v>458721.61600000004</v>
      </c>
      <c r="U70" s="19">
        <v>474811.50400000002</v>
      </c>
      <c r="V70" s="19">
        <v>546881.49</v>
      </c>
      <c r="W70" s="19">
        <v>545713.20700000005</v>
      </c>
      <c r="X70" s="19">
        <v>177751.39499999999</v>
      </c>
      <c r="Y70" s="18" t="s">
        <v>46</v>
      </c>
    </row>
    <row r="71" spans="1:25" x14ac:dyDescent="0.15">
      <c r="A71" s="21" t="s">
        <v>29</v>
      </c>
      <c r="B71" s="18"/>
      <c r="C71" s="18"/>
      <c r="D71" s="18"/>
      <c r="E71" s="18"/>
      <c r="F71" s="18"/>
      <c r="G71" s="18"/>
      <c r="H71" s="18"/>
      <c r="I71" s="18"/>
      <c r="J71" s="18"/>
      <c r="K71" s="18"/>
      <c r="L71" s="18"/>
      <c r="M71" s="18"/>
      <c r="N71" s="18"/>
      <c r="O71" s="18"/>
      <c r="P71" s="18"/>
      <c r="Q71" s="18"/>
      <c r="R71" s="18"/>
      <c r="S71" s="18"/>
      <c r="T71" s="18"/>
      <c r="U71" s="18"/>
      <c r="V71" s="18"/>
      <c r="W71" s="18"/>
      <c r="X71" s="18"/>
      <c r="Y71" s="18"/>
    </row>
    <row r="72" spans="1:25" x14ac:dyDescent="0.15">
      <c r="A72" s="20" t="s">
        <v>397</v>
      </c>
      <c r="B72" s="18"/>
      <c r="C72" s="18"/>
      <c r="D72" s="18"/>
      <c r="E72" s="18"/>
      <c r="F72" s="18"/>
      <c r="G72" s="18"/>
      <c r="H72" s="18"/>
      <c r="I72" s="18"/>
      <c r="J72" s="18"/>
      <c r="K72" s="18"/>
      <c r="L72" s="18"/>
      <c r="M72" s="18"/>
      <c r="N72" s="18"/>
      <c r="O72" s="18"/>
      <c r="P72" s="18"/>
      <c r="Q72" s="18"/>
      <c r="R72" s="18"/>
      <c r="S72" s="18"/>
      <c r="T72" s="18"/>
      <c r="U72" s="18"/>
      <c r="V72" s="18"/>
      <c r="W72" s="18"/>
      <c r="X72" s="18"/>
      <c r="Y72" s="18"/>
    </row>
    <row r="73" spans="1:25" ht="14" x14ac:dyDescent="0.15">
      <c r="A73" s="21" t="s">
        <v>396</v>
      </c>
      <c r="B73" s="18" t="s">
        <v>46</v>
      </c>
      <c r="C73" s="18" t="s">
        <v>46</v>
      </c>
      <c r="D73" s="18" t="s">
        <v>46</v>
      </c>
      <c r="E73" s="18" t="s">
        <v>46</v>
      </c>
      <c r="F73" s="18" t="s">
        <v>46</v>
      </c>
      <c r="G73" s="19">
        <v>236479494.37</v>
      </c>
      <c r="H73" s="19">
        <v>262692609.51500002</v>
      </c>
      <c r="I73" s="19">
        <v>290800843.38300002</v>
      </c>
      <c r="J73" s="19">
        <v>314423564.25700003</v>
      </c>
      <c r="K73" s="19">
        <v>319164060.77700001</v>
      </c>
      <c r="L73" s="19">
        <v>330384531.84000003</v>
      </c>
      <c r="M73" s="19">
        <v>342690633.51377004</v>
      </c>
      <c r="N73" s="19">
        <v>337145540.65889001</v>
      </c>
      <c r="O73" s="19">
        <v>280842183.78665996</v>
      </c>
      <c r="P73" s="19">
        <v>271934927.282664</v>
      </c>
      <c r="Q73" s="19">
        <v>266826697.21599999</v>
      </c>
      <c r="R73" s="19">
        <v>270568959.54870003</v>
      </c>
      <c r="S73" s="19">
        <v>264289599.07185999</v>
      </c>
      <c r="T73" s="19">
        <v>267690564.30337</v>
      </c>
      <c r="U73" s="19">
        <v>269906059.95078999</v>
      </c>
      <c r="V73" s="19">
        <v>291910993.63300002</v>
      </c>
      <c r="W73" s="19">
        <v>307241719.38599998</v>
      </c>
      <c r="X73" s="19">
        <v>317811204.88700002</v>
      </c>
      <c r="Y73" s="19">
        <v>335421557.09399998</v>
      </c>
    </row>
    <row r="74" spans="1:25" x14ac:dyDescent="0.15">
      <c r="A74" s="21" t="s">
        <v>29</v>
      </c>
      <c r="B74" s="18"/>
      <c r="C74" s="18"/>
      <c r="D74" s="18"/>
      <c r="E74" s="18"/>
      <c r="F74" s="18"/>
      <c r="G74" s="18"/>
      <c r="H74" s="18"/>
      <c r="I74" s="18"/>
      <c r="J74" s="18"/>
      <c r="K74" s="18"/>
      <c r="L74" s="18"/>
      <c r="M74" s="18"/>
      <c r="N74" s="18"/>
      <c r="O74" s="18"/>
      <c r="P74" s="18"/>
      <c r="Q74" s="18"/>
      <c r="R74" s="18"/>
      <c r="S74" s="18"/>
      <c r="T74" s="18"/>
      <c r="U74" s="18"/>
      <c r="V74" s="18"/>
      <c r="W74" s="18"/>
      <c r="X74" s="18"/>
      <c r="Y74" s="18"/>
    </row>
    <row r="75" spans="1:25" ht="14" x14ac:dyDescent="0.15">
      <c r="A75" s="21" t="s">
        <v>395</v>
      </c>
      <c r="B75" s="18" t="s">
        <v>46</v>
      </c>
      <c r="C75" s="18" t="s">
        <v>46</v>
      </c>
      <c r="D75" s="18" t="s">
        <v>46</v>
      </c>
      <c r="E75" s="18" t="s">
        <v>46</v>
      </c>
      <c r="F75" s="18" t="s">
        <v>46</v>
      </c>
      <c r="G75" s="19">
        <v>110648554.52500001</v>
      </c>
      <c r="H75" s="19">
        <v>125697280.264</v>
      </c>
      <c r="I75" s="19">
        <v>129048071.862</v>
      </c>
      <c r="J75" s="19">
        <v>144221485.82500002</v>
      </c>
      <c r="K75" s="19">
        <v>141887582.47</v>
      </c>
      <c r="L75" s="19">
        <v>143705988.845</v>
      </c>
      <c r="M75" s="19">
        <v>148981284.616</v>
      </c>
      <c r="N75" s="19">
        <v>132752456.88600001</v>
      </c>
      <c r="O75" s="19">
        <v>91267689.224000007</v>
      </c>
      <c r="P75" s="19">
        <v>81285651.894000009</v>
      </c>
      <c r="Q75" s="19">
        <v>77810256.031000003</v>
      </c>
      <c r="R75" s="19">
        <v>73742848.538000003</v>
      </c>
      <c r="S75" s="19">
        <v>67929777.991999999</v>
      </c>
      <c r="T75" s="19">
        <v>61067790.245999999</v>
      </c>
      <c r="U75" s="19">
        <v>65745752.149000004</v>
      </c>
      <c r="V75" s="19">
        <v>74357982.738000005</v>
      </c>
      <c r="W75" s="19">
        <v>82667283.445999995</v>
      </c>
      <c r="X75" s="19">
        <v>92051810.256999999</v>
      </c>
      <c r="Y75" s="19">
        <v>98971753.498999998</v>
      </c>
    </row>
    <row r="76" spans="1:25" ht="14" x14ac:dyDescent="0.15">
      <c r="A76" s="21" t="s">
        <v>394</v>
      </c>
      <c r="B76" s="18" t="s">
        <v>46</v>
      </c>
      <c r="C76" s="18" t="s">
        <v>46</v>
      </c>
      <c r="D76" s="18" t="s">
        <v>46</v>
      </c>
      <c r="E76" s="18" t="s">
        <v>46</v>
      </c>
      <c r="F76" s="18" t="s">
        <v>46</v>
      </c>
      <c r="G76" s="18" t="s">
        <v>46</v>
      </c>
      <c r="H76" s="18" t="s">
        <v>46</v>
      </c>
      <c r="I76" s="18" t="s">
        <v>46</v>
      </c>
      <c r="J76" s="19">
        <v>31010428.481000002</v>
      </c>
      <c r="K76" s="19">
        <v>32557572.422000002</v>
      </c>
      <c r="L76" s="19">
        <v>34072159.875</v>
      </c>
      <c r="M76" s="19">
        <v>35095713.561999999</v>
      </c>
      <c r="N76" s="19">
        <v>35408334.634000003</v>
      </c>
      <c r="O76" s="19">
        <v>34749042.351000004</v>
      </c>
      <c r="P76" s="19">
        <v>33826284.805</v>
      </c>
      <c r="Q76" s="19">
        <v>33392488.184</v>
      </c>
      <c r="R76" s="19">
        <v>35207985.421999998</v>
      </c>
      <c r="S76" s="19">
        <v>35328754.766999997</v>
      </c>
      <c r="T76" s="19">
        <v>34750064.111000001</v>
      </c>
      <c r="U76" s="19">
        <v>34842071.082000002</v>
      </c>
      <c r="V76" s="19">
        <v>35635180.456</v>
      </c>
      <c r="W76" s="19">
        <v>35106578.774000004</v>
      </c>
      <c r="X76" s="19">
        <v>35437904.310000002</v>
      </c>
      <c r="Y76" s="19">
        <v>37210497.417999998</v>
      </c>
    </row>
    <row r="77" spans="1:25" ht="14" x14ac:dyDescent="0.15">
      <c r="A77" s="21" t="s">
        <v>393</v>
      </c>
      <c r="B77" s="18" t="s">
        <v>46</v>
      </c>
      <c r="C77" s="18" t="s">
        <v>46</v>
      </c>
      <c r="D77" s="18" t="s">
        <v>46</v>
      </c>
      <c r="E77" s="18" t="s">
        <v>46</v>
      </c>
      <c r="F77" s="18" t="s">
        <v>46</v>
      </c>
      <c r="G77" s="18" t="s">
        <v>46</v>
      </c>
      <c r="H77" s="18" t="s">
        <v>46</v>
      </c>
      <c r="I77" s="18" t="s">
        <v>46</v>
      </c>
      <c r="J77" s="19">
        <v>29310909.837000001</v>
      </c>
      <c r="K77" s="19">
        <v>29903052.797000002</v>
      </c>
      <c r="L77" s="19">
        <v>30014576.673</v>
      </c>
      <c r="M77" s="19">
        <v>30670740.089000002</v>
      </c>
      <c r="N77" s="19">
        <v>31151907.106000002</v>
      </c>
      <c r="O77" s="19">
        <v>32553811.778000001</v>
      </c>
      <c r="P77" s="19">
        <v>38155403.932999998</v>
      </c>
      <c r="Q77" s="19">
        <v>39288219.781999998</v>
      </c>
      <c r="R77" s="19">
        <v>39150317.122000001</v>
      </c>
      <c r="S77" s="19">
        <v>39818104.795000002</v>
      </c>
      <c r="T77" s="19">
        <v>40381739.824000001</v>
      </c>
      <c r="U77" s="19">
        <v>41532620.483999997</v>
      </c>
      <c r="V77" s="19">
        <v>42984778.245999999</v>
      </c>
      <c r="W77" s="19">
        <v>42793475.431000002</v>
      </c>
      <c r="X77" s="19">
        <v>45285569.728</v>
      </c>
      <c r="Y77" s="19">
        <v>45431626.649999999</v>
      </c>
    </row>
    <row r="78" spans="1:25" ht="14" x14ac:dyDescent="0.15">
      <c r="A78" s="21" t="s">
        <v>392</v>
      </c>
      <c r="B78" s="18" t="s">
        <v>46</v>
      </c>
      <c r="C78" s="18" t="s">
        <v>46</v>
      </c>
      <c r="D78" s="18" t="s">
        <v>46</v>
      </c>
      <c r="E78" s="18" t="s">
        <v>46</v>
      </c>
      <c r="F78" s="18" t="s">
        <v>46</v>
      </c>
      <c r="G78" s="19">
        <v>21779517.791000001</v>
      </c>
      <c r="H78" s="19">
        <v>22101661.463</v>
      </c>
      <c r="I78" s="19">
        <v>22524696.668000001</v>
      </c>
      <c r="J78" s="19">
        <v>22774993.267000001</v>
      </c>
      <c r="K78" s="19">
        <v>22826299.815000001</v>
      </c>
      <c r="L78" s="19">
        <v>22742395.897</v>
      </c>
      <c r="M78" s="19">
        <v>22622781.337000001</v>
      </c>
      <c r="N78" s="19">
        <v>22626471.798999999</v>
      </c>
      <c r="O78" s="19">
        <v>22460189.232000001</v>
      </c>
      <c r="P78" s="19">
        <v>22323781.487</v>
      </c>
      <c r="Q78" s="19">
        <v>22058825.357999999</v>
      </c>
      <c r="R78" s="19">
        <v>21803466.909000002</v>
      </c>
      <c r="S78" s="19">
        <v>21497604.041000001</v>
      </c>
      <c r="T78" s="19">
        <v>21231516.936999999</v>
      </c>
      <c r="U78" s="19">
        <v>15701051.979</v>
      </c>
      <c r="V78" s="19">
        <v>15526789.746000001</v>
      </c>
      <c r="W78" s="19">
        <v>15282828.288000001</v>
      </c>
      <c r="X78" s="19">
        <v>14968928.879000001</v>
      </c>
      <c r="Y78" s="19">
        <v>14652717.161</v>
      </c>
    </row>
    <row r="79" spans="1:25" ht="14" x14ac:dyDescent="0.15">
      <c r="A79" s="21" t="s">
        <v>103</v>
      </c>
      <c r="B79" s="18" t="s">
        <v>46</v>
      </c>
      <c r="C79" s="18" t="s">
        <v>46</v>
      </c>
      <c r="D79" s="18" t="s">
        <v>46</v>
      </c>
      <c r="E79" s="18" t="s">
        <v>46</v>
      </c>
      <c r="F79" s="18" t="s">
        <v>46</v>
      </c>
      <c r="G79" s="19">
        <v>50640655.002999999</v>
      </c>
      <c r="H79" s="19">
        <v>60803364.072999999</v>
      </c>
      <c r="I79" s="19">
        <v>81162998.739999995</v>
      </c>
      <c r="J79" s="19">
        <v>87105746.843999997</v>
      </c>
      <c r="K79" s="19">
        <v>91989553.280000001</v>
      </c>
      <c r="L79" s="19">
        <v>100022645.26900001</v>
      </c>
      <c r="M79" s="19">
        <v>111211673.581</v>
      </c>
      <c r="N79" s="19">
        <v>115214586.16500001</v>
      </c>
      <c r="O79" s="19">
        <v>99834045.741999999</v>
      </c>
      <c r="P79" s="19">
        <v>97580611.022</v>
      </c>
      <c r="Q79" s="19">
        <v>94323964.917999998</v>
      </c>
      <c r="R79" s="19">
        <v>100669258.63700001</v>
      </c>
      <c r="S79" s="19">
        <v>99738649.309</v>
      </c>
      <c r="T79" s="19">
        <v>110259453.176</v>
      </c>
      <c r="U79" s="19">
        <v>112084627.708</v>
      </c>
      <c r="V79" s="19">
        <v>123407542.985</v>
      </c>
      <c r="W79" s="19">
        <v>130646944.29900001</v>
      </c>
      <c r="X79" s="19">
        <v>130069830.229</v>
      </c>
      <c r="Y79" s="19">
        <v>139154962.36399999</v>
      </c>
    </row>
    <row r="80" spans="1:25" x14ac:dyDescent="0.15">
      <c r="A80" s="17"/>
    </row>
    <row r="81" spans="1:25" x14ac:dyDescent="0.15">
      <c r="B81" s="50">
        <f t="shared" ref="B81:U81" si="1">SUM(B25:B31)</f>
        <v>1140124253.2880001</v>
      </c>
      <c r="C81" s="50">
        <f t="shared" si="1"/>
        <v>1176958273.9460001</v>
      </c>
      <c r="D81" s="50">
        <f t="shared" si="1"/>
        <v>1208681220.5680001</v>
      </c>
      <c r="E81" s="50">
        <f t="shared" si="1"/>
        <v>1246090479.4740002</v>
      </c>
      <c r="F81" s="50">
        <f t="shared" si="1"/>
        <v>1281060431.6470001</v>
      </c>
      <c r="G81" s="50">
        <f t="shared" si="1"/>
        <v>1441339196.2620001</v>
      </c>
      <c r="H81" s="50">
        <f t="shared" si="1"/>
        <v>1583893542.0519998</v>
      </c>
      <c r="I81" s="50">
        <f t="shared" si="1"/>
        <v>1694122307.7920001</v>
      </c>
      <c r="J81" s="50">
        <f t="shared" si="1"/>
        <v>1799193045.8670001</v>
      </c>
      <c r="K81" s="50">
        <f t="shared" si="1"/>
        <v>1874520564.0110002</v>
      </c>
      <c r="L81" s="50">
        <f t="shared" si="1"/>
        <v>1904439663.7809999</v>
      </c>
      <c r="M81" s="50">
        <f t="shared" si="1"/>
        <v>1910499966.8040001</v>
      </c>
      <c r="N81" s="50">
        <f t="shared" si="1"/>
        <v>2031980498.5739996</v>
      </c>
      <c r="O81" s="50">
        <f t="shared" si="1"/>
        <v>2113526696.3690002</v>
      </c>
      <c r="P81" s="50">
        <f t="shared" si="1"/>
        <v>2191699591.3740001</v>
      </c>
      <c r="Q81" s="50">
        <f t="shared" si="1"/>
        <v>2313636112.7579999</v>
      </c>
      <c r="R81" s="50">
        <f t="shared" si="1"/>
        <v>2305681648.4359999</v>
      </c>
      <c r="S81" s="50">
        <f t="shared" si="1"/>
        <v>2375869589.1409998</v>
      </c>
      <c r="T81" s="50">
        <f t="shared" si="1"/>
        <v>2467627021.9190001</v>
      </c>
      <c r="U81" s="50">
        <f t="shared" si="1"/>
        <v>2530879466.7950001</v>
      </c>
      <c r="V81" s="50">
        <f>SUM(V25:V31)</f>
        <v>2638102287.9300003</v>
      </c>
      <c r="W81" s="50">
        <f t="shared" ref="W81:Y81" si="2">SUM(W25:W31)</f>
        <v>2722262942.7820005</v>
      </c>
      <c r="X81" s="50">
        <f t="shared" si="2"/>
        <v>2811547679.1410007</v>
      </c>
      <c r="Y81" s="50">
        <f t="shared" si="2"/>
        <v>0</v>
      </c>
    </row>
    <row r="82" spans="1:25" x14ac:dyDescent="0.15">
      <c r="B82" s="50">
        <f t="shared" ref="B82:S82" si="3">SUM(B20:B23,B37,B49,B61)</f>
        <v>1281722687.6010003</v>
      </c>
      <c r="C82" s="50">
        <f t="shared" si="3"/>
        <v>1329528091.4609997</v>
      </c>
      <c r="D82" s="50">
        <f t="shared" si="3"/>
        <v>1375737836.947</v>
      </c>
      <c r="E82" s="50">
        <f t="shared" si="3"/>
        <v>1432844903.3760002</v>
      </c>
      <c r="F82" s="50">
        <f t="shared" si="3"/>
        <v>1477975578.4460001</v>
      </c>
      <c r="G82" s="50">
        <f t="shared" si="3"/>
        <v>1651751930.1630001</v>
      </c>
      <c r="H82" s="50">
        <f t="shared" si="3"/>
        <v>1815782179.9260001</v>
      </c>
      <c r="I82" s="50">
        <f t="shared" si="3"/>
        <v>1943024135.3750002</v>
      </c>
      <c r="J82" s="50">
        <f t="shared" si="3"/>
        <v>2077140608.9039998</v>
      </c>
      <c r="K82" s="50">
        <f t="shared" si="3"/>
        <v>2169262389.7849998</v>
      </c>
      <c r="L82" s="50">
        <f t="shared" si="3"/>
        <v>2225055305.467</v>
      </c>
      <c r="M82" s="50">
        <f t="shared" si="3"/>
        <v>2260395271.1849999</v>
      </c>
      <c r="N82" s="50">
        <f t="shared" si="3"/>
        <v>2424800834.5300007</v>
      </c>
      <c r="O82" s="50">
        <f t="shared" si="3"/>
        <v>2528229630.7949996</v>
      </c>
      <c r="P82" s="50">
        <f t="shared" si="3"/>
        <v>2642996455.5339994</v>
      </c>
      <c r="Q82" s="50">
        <f t="shared" si="3"/>
        <v>2798644837.7310004</v>
      </c>
      <c r="R82" s="50">
        <f t="shared" si="3"/>
        <v>2787995439.4080009</v>
      </c>
      <c r="S82" s="50">
        <f t="shared" si="3"/>
        <v>2861264070.3190002</v>
      </c>
      <c r="T82" s="50">
        <f>SUM(T20:T23,T37,T49,T61)</f>
        <v>2967641493.4460001</v>
      </c>
      <c r="U82" s="50">
        <f t="shared" ref="U82:Y82" si="4">SUM(U20:U23,U37,U49,U61)</f>
        <v>3050914382.5150008</v>
      </c>
      <c r="V82" s="50">
        <f t="shared" si="4"/>
        <v>3196030207.9100003</v>
      </c>
      <c r="W82" s="50">
        <f t="shared" si="4"/>
        <v>3313924460.1769996</v>
      </c>
      <c r="X82" s="50">
        <f t="shared" si="4"/>
        <v>3344888577.599</v>
      </c>
      <c r="Y82" s="50">
        <f t="shared" si="4"/>
        <v>0</v>
      </c>
    </row>
    <row r="83" spans="1:25" ht="15" x14ac:dyDescent="0.2">
      <c r="A83" s="25" t="s">
        <v>470</v>
      </c>
      <c r="B83" s="25" t="s">
        <v>471</v>
      </c>
    </row>
    <row r="84" spans="1:25" ht="15" x14ac:dyDescent="0.2">
      <c r="A84" s="2" t="s">
        <v>1203</v>
      </c>
      <c r="B84" s="26" t="s">
        <v>1204</v>
      </c>
    </row>
    <row r="85" spans="1:25" ht="15" x14ac:dyDescent="0.2">
      <c r="A85" s="2"/>
      <c r="B85" s="26"/>
    </row>
    <row r="86" spans="1:25" ht="15" x14ac:dyDescent="0.2">
      <c r="A86" s="2"/>
      <c r="B86" s="26" t="s">
        <v>1205</v>
      </c>
    </row>
    <row r="87" spans="1:25" ht="15" x14ac:dyDescent="0.2">
      <c r="A87" s="2" t="s">
        <v>1206</v>
      </c>
      <c r="B87" s="26" t="s">
        <v>1207</v>
      </c>
    </row>
    <row r="88" spans="1:25" ht="15" x14ac:dyDescent="0.2">
      <c r="A88" s="2"/>
      <c r="B88" s="26"/>
    </row>
    <row r="89" spans="1:25" ht="15" x14ac:dyDescent="0.2">
      <c r="A89" s="2"/>
      <c r="B89" s="26" t="s">
        <v>1208</v>
      </c>
    </row>
    <row r="90" spans="1:25" ht="15" x14ac:dyDescent="0.2">
      <c r="A90" s="2" t="s">
        <v>1209</v>
      </c>
      <c r="B90" s="26" t="s">
        <v>1210</v>
      </c>
    </row>
    <row r="91" spans="1:25" ht="15" x14ac:dyDescent="0.2">
      <c r="A91" s="2"/>
      <c r="B91" s="26"/>
    </row>
    <row r="92" spans="1:25" ht="15" x14ac:dyDescent="0.2">
      <c r="A92" s="2"/>
      <c r="B92" s="26" t="s">
        <v>1211</v>
      </c>
    </row>
    <row r="93" spans="1:25" ht="15" x14ac:dyDescent="0.2">
      <c r="A93" s="2" t="s">
        <v>1212</v>
      </c>
      <c r="B93" s="26" t="s">
        <v>1207</v>
      </c>
    </row>
    <row r="94" spans="1:25" ht="15" x14ac:dyDescent="0.2">
      <c r="A94" s="2"/>
      <c r="B94" s="26"/>
    </row>
    <row r="95" spans="1:25" ht="15" x14ac:dyDescent="0.2">
      <c r="A95" s="2"/>
      <c r="B95" s="26" t="s">
        <v>1213</v>
      </c>
    </row>
    <row r="96" spans="1:25" ht="15" x14ac:dyDescent="0.2">
      <c r="A96" s="2" t="s">
        <v>1214</v>
      </c>
      <c r="B96" s="26" t="s">
        <v>582</v>
      </c>
    </row>
    <row r="97" spans="1:2" ht="15" x14ac:dyDescent="0.2">
      <c r="A97" s="2"/>
      <c r="B97" s="26"/>
    </row>
    <row r="98" spans="1:2" ht="15" x14ac:dyDescent="0.2">
      <c r="A98" s="2"/>
      <c r="B98" s="26" t="s">
        <v>1215</v>
      </c>
    </row>
    <row r="99" spans="1:2" ht="15" x14ac:dyDescent="0.2">
      <c r="A99" s="2" t="s">
        <v>1216</v>
      </c>
      <c r="B99" s="26" t="s">
        <v>1207</v>
      </c>
    </row>
    <row r="100" spans="1:2" ht="15" x14ac:dyDescent="0.2">
      <c r="A100" s="2"/>
      <c r="B100" s="26"/>
    </row>
    <row r="101" spans="1:2" ht="15" x14ac:dyDescent="0.2">
      <c r="A101" s="2"/>
      <c r="B101" s="26" t="s">
        <v>1217</v>
      </c>
    </row>
    <row r="102" spans="1:2" ht="15" x14ac:dyDescent="0.2">
      <c r="A102" s="2" t="s">
        <v>1218</v>
      </c>
      <c r="B102" s="26" t="s">
        <v>1219</v>
      </c>
    </row>
    <row r="103" spans="1:2" ht="15" x14ac:dyDescent="0.2">
      <c r="A103" s="2"/>
      <c r="B103" s="26"/>
    </row>
    <row r="104" spans="1:2" ht="15" x14ac:dyDescent="0.2">
      <c r="A104" s="2"/>
      <c r="B104" s="26" t="s">
        <v>1220</v>
      </c>
    </row>
    <row r="105" spans="1:2" ht="15" x14ac:dyDescent="0.2">
      <c r="A105" s="2" t="s">
        <v>397</v>
      </c>
      <c r="B105" s="26" t="s">
        <v>1221</v>
      </c>
    </row>
    <row r="106" spans="1:2" ht="15" x14ac:dyDescent="0.2">
      <c r="A106" s="2"/>
      <c r="B106" s="26"/>
    </row>
    <row r="107" spans="1:2" ht="15" x14ac:dyDescent="0.2">
      <c r="A107" s="2"/>
      <c r="B107" s="26" t="s">
        <v>1222</v>
      </c>
    </row>
    <row r="108" spans="1:2" ht="15" x14ac:dyDescent="0.2">
      <c r="A108" s="2" t="s">
        <v>1223</v>
      </c>
      <c r="B108" s="26" t="s">
        <v>1224</v>
      </c>
    </row>
    <row r="109" spans="1:2" ht="15" x14ac:dyDescent="0.2">
      <c r="A109" s="2"/>
      <c r="B109" s="26"/>
    </row>
    <row r="110" spans="1:2" ht="15" x14ac:dyDescent="0.2">
      <c r="A110" s="2"/>
      <c r="B110" s="26" t="s">
        <v>1225</v>
      </c>
    </row>
    <row r="111" spans="1:2" ht="15" x14ac:dyDescent="0.2">
      <c r="A111" s="2" t="s">
        <v>1226</v>
      </c>
      <c r="B111" s="26" t="s">
        <v>582</v>
      </c>
    </row>
    <row r="112" spans="1:2" ht="15" x14ac:dyDescent="0.2">
      <c r="A112" s="2"/>
      <c r="B112" s="26"/>
    </row>
    <row r="113" spans="1:2" ht="15" x14ac:dyDescent="0.2">
      <c r="A113" s="2"/>
      <c r="B113" s="26" t="s">
        <v>1227</v>
      </c>
    </row>
    <row r="114" spans="1:2" ht="15" x14ac:dyDescent="0.2">
      <c r="A114" s="2" t="s">
        <v>1228</v>
      </c>
      <c r="B114" s="26" t="s">
        <v>1207</v>
      </c>
    </row>
    <row r="115" spans="1:2" ht="15" x14ac:dyDescent="0.2">
      <c r="A115" s="2"/>
      <c r="B115" s="26"/>
    </row>
    <row r="116" spans="1:2" ht="15" x14ac:dyDescent="0.2">
      <c r="A116" s="2"/>
      <c r="B116" s="26" t="s">
        <v>1229</v>
      </c>
    </row>
    <row r="117" spans="1:2" ht="15" x14ac:dyDescent="0.2">
      <c r="A117" s="2" t="s">
        <v>1230</v>
      </c>
      <c r="B117" s="26" t="s">
        <v>1219</v>
      </c>
    </row>
    <row r="118" spans="1:2" ht="15" x14ac:dyDescent="0.2">
      <c r="A118" s="2"/>
      <c r="B118" s="26"/>
    </row>
    <row r="119" spans="1:2" ht="15" x14ac:dyDescent="0.2">
      <c r="A119" s="2"/>
      <c r="B119" s="26" t="s">
        <v>1231</v>
      </c>
    </row>
    <row r="120" spans="1:2" ht="15" x14ac:dyDescent="0.2">
      <c r="A120" s="2" t="s">
        <v>1232</v>
      </c>
      <c r="B120" s="26" t="s">
        <v>1219</v>
      </c>
    </row>
    <row r="121" spans="1:2" ht="15" x14ac:dyDescent="0.2">
      <c r="A121" s="2"/>
      <c r="B121" s="26"/>
    </row>
    <row r="122" spans="1:2" ht="15" x14ac:dyDescent="0.2">
      <c r="A122" s="2"/>
      <c r="B122" s="26" t="s">
        <v>1233</v>
      </c>
    </row>
    <row r="123" spans="1:2" ht="15" x14ac:dyDescent="0.2">
      <c r="A123" s="2" t="s">
        <v>1234</v>
      </c>
      <c r="B123" s="26" t="s">
        <v>555</v>
      </c>
    </row>
    <row r="124" spans="1:2" ht="15" x14ac:dyDescent="0.2">
      <c r="A124" s="2"/>
      <c r="B124" s="26"/>
    </row>
    <row r="125" spans="1:2" ht="15" x14ac:dyDescent="0.2">
      <c r="A125" s="2"/>
      <c r="B125" s="26" t="s">
        <v>1235</v>
      </c>
    </row>
    <row r="126" spans="1:2" ht="15" x14ac:dyDescent="0.2">
      <c r="A126" s="2" t="s">
        <v>420</v>
      </c>
      <c r="B126" s="26" t="s">
        <v>1236</v>
      </c>
    </row>
    <row r="127" spans="1:2" ht="15" x14ac:dyDescent="0.2">
      <c r="A127" s="2"/>
      <c r="B127" s="26"/>
    </row>
    <row r="128" spans="1:2" ht="15" x14ac:dyDescent="0.2">
      <c r="A128" s="2"/>
      <c r="B128" s="26" t="s">
        <v>1237</v>
      </c>
    </row>
    <row r="129" spans="1:2" ht="15" x14ac:dyDescent="0.2">
      <c r="A129" s="2" t="s">
        <v>1238</v>
      </c>
      <c r="B129" s="26" t="s">
        <v>1239</v>
      </c>
    </row>
    <row r="130" spans="1:2" ht="15" x14ac:dyDescent="0.2">
      <c r="A130" s="2"/>
      <c r="B130" s="26"/>
    </row>
    <row r="131" spans="1:2" ht="15" x14ac:dyDescent="0.2">
      <c r="A131" s="2"/>
      <c r="B131" s="26" t="s">
        <v>1240</v>
      </c>
    </row>
    <row r="132" spans="1:2" ht="15" x14ac:dyDescent="0.2">
      <c r="A132" s="2" t="s">
        <v>1241</v>
      </c>
      <c r="B132" s="26" t="s">
        <v>1207</v>
      </c>
    </row>
    <row r="133" spans="1:2" ht="15" x14ac:dyDescent="0.2">
      <c r="A133" s="2"/>
      <c r="B133" s="26"/>
    </row>
    <row r="134" spans="1:2" ht="15" x14ac:dyDescent="0.2">
      <c r="A134" s="2"/>
      <c r="B134" s="26" t="s">
        <v>1242</v>
      </c>
    </row>
    <row r="135" spans="1:2" ht="15" x14ac:dyDescent="0.2">
      <c r="A135" s="2" t="s">
        <v>1243</v>
      </c>
      <c r="B135" s="26" t="s">
        <v>1219</v>
      </c>
    </row>
    <row r="136" spans="1:2" ht="15" x14ac:dyDescent="0.2">
      <c r="A136" s="2"/>
      <c r="B136" s="26"/>
    </row>
    <row r="137" spans="1:2" ht="15" x14ac:dyDescent="0.2">
      <c r="A137" s="2"/>
      <c r="B137" s="26" t="s">
        <v>1244</v>
      </c>
    </row>
    <row r="138" spans="1:2" ht="15" x14ac:dyDescent="0.2">
      <c r="A138" s="2" t="s">
        <v>1245</v>
      </c>
      <c r="B138" s="26" t="s">
        <v>1219</v>
      </c>
    </row>
    <row r="139" spans="1:2" ht="15" x14ac:dyDescent="0.2">
      <c r="A139" s="2"/>
      <c r="B139" s="26"/>
    </row>
    <row r="140" spans="1:2" ht="15" x14ac:dyDescent="0.2">
      <c r="A140" s="2"/>
      <c r="B140" s="26" t="s">
        <v>1246</v>
      </c>
    </row>
    <row r="141" spans="1:2" ht="15" x14ac:dyDescent="0.2">
      <c r="A141" s="2" t="s">
        <v>1247</v>
      </c>
      <c r="B141" s="26" t="s">
        <v>582</v>
      </c>
    </row>
    <row r="142" spans="1:2" ht="15" x14ac:dyDescent="0.2">
      <c r="A142" s="2"/>
      <c r="B142" s="26"/>
    </row>
    <row r="143" spans="1:2" ht="15" x14ac:dyDescent="0.2">
      <c r="A143" s="2"/>
      <c r="B143" s="26" t="s">
        <v>1248</v>
      </c>
    </row>
    <row r="144" spans="1:2" ht="15" x14ac:dyDescent="0.2">
      <c r="A144" s="2" t="s">
        <v>1249</v>
      </c>
      <c r="B144" s="26" t="s">
        <v>1219</v>
      </c>
    </row>
    <row r="145" spans="1:2" ht="15" x14ac:dyDescent="0.2">
      <c r="A145" s="2"/>
      <c r="B145" s="26"/>
    </row>
    <row r="146" spans="1:2" ht="15" x14ac:dyDescent="0.2">
      <c r="A146" s="2"/>
      <c r="B146" s="26" t="s">
        <v>1250</v>
      </c>
    </row>
    <row r="147" spans="1:2" ht="15" x14ac:dyDescent="0.2">
      <c r="A147" s="2" t="s">
        <v>1251</v>
      </c>
      <c r="B147" s="26" t="s">
        <v>1219</v>
      </c>
    </row>
    <row r="148" spans="1:2" ht="15" x14ac:dyDescent="0.2">
      <c r="A148" s="2"/>
      <c r="B148" s="26"/>
    </row>
    <row r="149" spans="1:2" ht="15" x14ac:dyDescent="0.2">
      <c r="A149" s="2"/>
      <c r="B149" s="26" t="s">
        <v>1252</v>
      </c>
    </row>
    <row r="150" spans="1:2" ht="15" x14ac:dyDescent="0.2">
      <c r="A150" s="2" t="s">
        <v>1253</v>
      </c>
      <c r="B150" s="26" t="s">
        <v>1219</v>
      </c>
    </row>
    <row r="151" spans="1:2" ht="15" x14ac:dyDescent="0.2">
      <c r="A151" s="2"/>
      <c r="B151" s="26"/>
    </row>
    <row r="152" spans="1:2" ht="15" x14ac:dyDescent="0.2">
      <c r="A152" s="2"/>
      <c r="B152" s="26" t="s">
        <v>1254</v>
      </c>
    </row>
    <row r="153" spans="1:2" ht="15" x14ac:dyDescent="0.2">
      <c r="A153" s="2" t="s">
        <v>1255</v>
      </c>
      <c r="B153" s="26" t="s">
        <v>1207</v>
      </c>
    </row>
    <row r="154" spans="1:2" ht="15" x14ac:dyDescent="0.2">
      <c r="A154" s="2"/>
      <c r="B154" s="26"/>
    </row>
    <row r="155" spans="1:2" ht="15" x14ac:dyDescent="0.2">
      <c r="A155" s="2"/>
      <c r="B155" s="26" t="s">
        <v>1256</v>
      </c>
    </row>
    <row r="156" spans="1:2" ht="15" x14ac:dyDescent="0.2">
      <c r="A156" s="2" t="s">
        <v>1257</v>
      </c>
      <c r="B156" s="26" t="s">
        <v>1207</v>
      </c>
    </row>
    <row r="157" spans="1:2" ht="15" x14ac:dyDescent="0.2">
      <c r="A157" s="2"/>
      <c r="B157" s="26"/>
    </row>
    <row r="158" spans="1:2" ht="15" x14ac:dyDescent="0.2">
      <c r="A158" s="2"/>
      <c r="B158" s="26" t="s">
        <v>1258</v>
      </c>
    </row>
    <row r="159" spans="1:2" ht="15" x14ac:dyDescent="0.2">
      <c r="A159" s="2" t="s">
        <v>1259</v>
      </c>
      <c r="B159" s="26" t="s">
        <v>1219</v>
      </c>
    </row>
    <row r="160" spans="1:2" ht="15" x14ac:dyDescent="0.2">
      <c r="A160" s="2"/>
      <c r="B160" s="26"/>
    </row>
    <row r="161" spans="1:2" ht="15" x14ac:dyDescent="0.2">
      <c r="A161" s="2"/>
      <c r="B161" s="26" t="s">
        <v>1260</v>
      </c>
    </row>
    <row r="162" spans="1:2" ht="15" x14ac:dyDescent="0.2">
      <c r="A162" s="2" t="s">
        <v>1261</v>
      </c>
      <c r="B162" s="26" t="s">
        <v>1262</v>
      </c>
    </row>
    <row r="163" spans="1:2" ht="15" x14ac:dyDescent="0.2">
      <c r="A163" s="2"/>
      <c r="B163" s="26"/>
    </row>
    <row r="164" spans="1:2" ht="15" x14ac:dyDescent="0.2">
      <c r="A164" s="2"/>
      <c r="B164" s="26" t="s">
        <v>1263</v>
      </c>
    </row>
    <row r="165" spans="1:2" ht="15" x14ac:dyDescent="0.2">
      <c r="A165" s="2" t="s">
        <v>1264</v>
      </c>
      <c r="B165" s="26" t="s">
        <v>582</v>
      </c>
    </row>
    <row r="166" spans="1:2" ht="15" x14ac:dyDescent="0.2">
      <c r="A166" s="2"/>
      <c r="B166" s="26"/>
    </row>
    <row r="167" spans="1:2" ht="15" x14ac:dyDescent="0.2">
      <c r="A167" s="2"/>
      <c r="B167" s="26" t="s">
        <v>1265</v>
      </c>
    </row>
    <row r="168" spans="1:2" ht="15" x14ac:dyDescent="0.2">
      <c r="A168" s="2" t="s">
        <v>1266</v>
      </c>
      <c r="B168" s="26" t="s">
        <v>1207</v>
      </c>
    </row>
    <row r="169" spans="1:2" ht="15" x14ac:dyDescent="0.2">
      <c r="A169" s="2"/>
      <c r="B169" s="26"/>
    </row>
    <row r="170" spans="1:2" ht="15" x14ac:dyDescent="0.2">
      <c r="A170" s="2"/>
      <c r="B170" s="26" t="s">
        <v>1267</v>
      </c>
    </row>
    <row r="171" spans="1:2" ht="15" x14ac:dyDescent="0.2">
      <c r="A171" s="2" t="s">
        <v>602</v>
      </c>
      <c r="B171" s="26" t="s">
        <v>603</v>
      </c>
    </row>
    <row r="172" spans="1:2" ht="15" x14ac:dyDescent="0.2">
      <c r="A172" s="2"/>
      <c r="B172" s="26"/>
    </row>
    <row r="173" spans="1:2" ht="15" x14ac:dyDescent="0.2">
      <c r="A173" s="2"/>
      <c r="B173" s="26" t="s">
        <v>604</v>
      </c>
    </row>
    <row r="174" spans="1:2" ht="15" x14ac:dyDescent="0.2">
      <c r="A174" s="2" t="s">
        <v>1268</v>
      </c>
      <c r="B174" s="26" t="s">
        <v>1269</v>
      </c>
    </row>
    <row r="175" spans="1:2" ht="15" x14ac:dyDescent="0.2">
      <c r="A175" s="2"/>
      <c r="B175" s="26"/>
    </row>
    <row r="176" spans="1:2" ht="15" x14ac:dyDescent="0.2">
      <c r="A176" s="2"/>
      <c r="B176" s="26" t="s">
        <v>1270</v>
      </c>
    </row>
    <row r="177" spans="1:2" ht="15" x14ac:dyDescent="0.2">
      <c r="A177" s="2" t="s">
        <v>1271</v>
      </c>
      <c r="B177" s="26" t="s">
        <v>1272</v>
      </c>
    </row>
    <row r="178" spans="1:2" ht="15" x14ac:dyDescent="0.2">
      <c r="A178" s="2"/>
      <c r="B178" s="26"/>
    </row>
    <row r="179" spans="1:2" ht="15" x14ac:dyDescent="0.2">
      <c r="A179" s="2"/>
      <c r="B179" s="26" t="s">
        <v>1273</v>
      </c>
    </row>
    <row r="180" spans="1:2" ht="15" x14ac:dyDescent="0.2">
      <c r="A180" s="2" t="s">
        <v>1274</v>
      </c>
      <c r="B180" s="26" t="s">
        <v>1219</v>
      </c>
    </row>
    <row r="181" spans="1:2" ht="15" x14ac:dyDescent="0.2">
      <c r="A181" s="2"/>
      <c r="B181" s="26"/>
    </row>
    <row r="182" spans="1:2" ht="15" x14ac:dyDescent="0.2">
      <c r="A182" s="2"/>
      <c r="B182" s="26" t="s">
        <v>1275</v>
      </c>
    </row>
    <row r="183" spans="1:2" ht="15" x14ac:dyDescent="0.2">
      <c r="A183" s="2" t="s">
        <v>1276</v>
      </c>
      <c r="B183" s="26" t="s">
        <v>773</v>
      </c>
    </row>
    <row r="184" spans="1:2" ht="15" x14ac:dyDescent="0.2">
      <c r="A184" s="2"/>
      <c r="B184" s="26"/>
    </row>
    <row r="185" spans="1:2" ht="15" x14ac:dyDescent="0.2">
      <c r="A185" s="2"/>
      <c r="B185" s="26" t="s">
        <v>1277</v>
      </c>
    </row>
    <row r="186" spans="1:2" ht="15" x14ac:dyDescent="0.2">
      <c r="A186" s="2" t="s">
        <v>123</v>
      </c>
      <c r="B186" s="26" t="s">
        <v>656</v>
      </c>
    </row>
    <row r="187" spans="1:2" ht="15" x14ac:dyDescent="0.2">
      <c r="A187" s="2"/>
      <c r="B187" s="26"/>
    </row>
    <row r="188" spans="1:2" ht="15" x14ac:dyDescent="0.2">
      <c r="A188" s="2"/>
      <c r="B188" s="26" t="s">
        <v>1278</v>
      </c>
    </row>
    <row r="189" spans="1:2" ht="15" x14ac:dyDescent="0.2">
      <c r="A189" s="2" t="s">
        <v>1279</v>
      </c>
      <c r="B189" s="26" t="s">
        <v>659</v>
      </c>
    </row>
    <row r="190" spans="1:2" ht="15" x14ac:dyDescent="0.2">
      <c r="A190" s="2"/>
      <c r="B190" s="26"/>
    </row>
    <row r="191" spans="1:2" ht="15" x14ac:dyDescent="0.2">
      <c r="A191" s="2"/>
      <c r="B191" s="26" t="s">
        <v>1280</v>
      </c>
    </row>
  </sheetData>
  <mergeCells count="39">
    <mergeCell ref="A90:A92"/>
    <mergeCell ref="A1:D1"/>
    <mergeCell ref="A7:Y7"/>
    <mergeCell ref="A2:Y2"/>
    <mergeCell ref="A84:A86"/>
    <mergeCell ref="A87:A89"/>
    <mergeCell ref="A126:A128"/>
    <mergeCell ref="A93:A95"/>
    <mergeCell ref="A96:A98"/>
    <mergeCell ref="A99:A101"/>
    <mergeCell ref="A102:A104"/>
    <mergeCell ref="A105:A107"/>
    <mergeCell ref="A108:A110"/>
    <mergeCell ref="A111:A113"/>
    <mergeCell ref="A114:A116"/>
    <mergeCell ref="A117:A119"/>
    <mergeCell ref="A120:A122"/>
    <mergeCell ref="A123:A125"/>
    <mergeCell ref="A162:A164"/>
    <mergeCell ref="A129:A131"/>
    <mergeCell ref="A132:A134"/>
    <mergeCell ref="A135:A137"/>
    <mergeCell ref="A138:A140"/>
    <mergeCell ref="A141:A143"/>
    <mergeCell ref="A144:A146"/>
    <mergeCell ref="A147:A149"/>
    <mergeCell ref="A150:A152"/>
    <mergeCell ref="A153:A155"/>
    <mergeCell ref="A156:A158"/>
    <mergeCell ref="A159:A161"/>
    <mergeCell ref="A183:A185"/>
    <mergeCell ref="A186:A188"/>
    <mergeCell ref="A189:A191"/>
    <mergeCell ref="A165:A167"/>
    <mergeCell ref="A168:A170"/>
    <mergeCell ref="A171:A173"/>
    <mergeCell ref="A174:A176"/>
    <mergeCell ref="A177:A179"/>
    <mergeCell ref="A180:A182"/>
  </mergeCells>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Y119"/>
  <sheetViews>
    <sheetView tabSelected="1" zoomScaleNormal="100" workbookViewId="0">
      <selection activeCell="A18" sqref="A18:XFD18"/>
    </sheetView>
  </sheetViews>
  <sheetFormatPr baseColWidth="10" defaultRowHeight="13" x14ac:dyDescent="0.15"/>
  <cols>
    <col min="1" max="1" width="48.5" customWidth="1"/>
    <col min="2" max="25" width="17.5" customWidth="1"/>
  </cols>
  <sheetData>
    <row r="1" spans="1:25" ht="40" customHeight="1" x14ac:dyDescent="0.15">
      <c r="A1" s="1"/>
      <c r="B1" s="38"/>
      <c r="C1" s="38"/>
      <c r="D1" s="38"/>
    </row>
    <row r="2" spans="1:25" ht="30" customHeight="1" x14ac:dyDescent="0.2">
      <c r="A2" s="33" t="s">
        <v>0</v>
      </c>
      <c r="B2" s="34"/>
      <c r="C2" s="34"/>
      <c r="D2" s="34"/>
      <c r="E2" s="34"/>
      <c r="F2" s="34"/>
      <c r="G2" s="34"/>
      <c r="H2" s="34"/>
      <c r="I2" s="34"/>
      <c r="J2" s="34"/>
      <c r="K2" s="34"/>
      <c r="L2" s="34"/>
      <c r="M2" s="34"/>
      <c r="N2" s="34"/>
      <c r="O2" s="34"/>
      <c r="P2" s="34"/>
      <c r="Q2" s="34"/>
      <c r="R2" s="34"/>
      <c r="S2" s="34"/>
      <c r="T2" s="34"/>
      <c r="U2" s="34"/>
      <c r="V2" s="34"/>
      <c r="W2" s="34"/>
      <c r="X2" s="34"/>
      <c r="Y2" s="34"/>
    </row>
    <row r="3" spans="1:25" x14ac:dyDescent="0.15">
      <c r="A3" s="1" t="s">
        <v>1</v>
      </c>
    </row>
    <row r="5" spans="1:25" x14ac:dyDescent="0.15">
      <c r="A5" s="1" t="s">
        <v>2</v>
      </c>
      <c r="B5" s="2"/>
    </row>
    <row r="7" spans="1:25" x14ac:dyDescent="0.15">
      <c r="A7" s="2"/>
      <c r="B7" s="38"/>
      <c r="C7" s="38"/>
      <c r="D7" s="38"/>
      <c r="E7" s="38"/>
      <c r="F7" s="38"/>
      <c r="G7" s="38"/>
      <c r="H7" s="38"/>
      <c r="I7" s="38"/>
      <c r="J7" s="38"/>
      <c r="K7" s="38"/>
      <c r="L7" s="38"/>
      <c r="M7" s="38"/>
      <c r="N7" s="38"/>
      <c r="O7" s="38"/>
      <c r="P7" s="38"/>
      <c r="Q7" s="38"/>
      <c r="R7" s="38"/>
      <c r="S7" s="38"/>
      <c r="T7" s="38"/>
      <c r="U7" s="38"/>
      <c r="V7" s="38"/>
      <c r="W7" s="38"/>
      <c r="X7" s="38"/>
      <c r="Y7" s="38"/>
    </row>
    <row r="8" spans="1:25" ht="14" x14ac:dyDescent="0.15">
      <c r="A8" s="3"/>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c r="Y8" s="4" t="s">
        <v>26</v>
      </c>
    </row>
    <row r="9" spans="1:25" x14ac:dyDescent="0.15">
      <c r="A9" s="1" t="s">
        <v>27</v>
      </c>
      <c r="B9" s="5">
        <v>35430</v>
      </c>
      <c r="C9" s="5">
        <v>35795</v>
      </c>
      <c r="D9" s="5">
        <v>36160</v>
      </c>
      <c r="E9" s="5">
        <v>36525</v>
      </c>
      <c r="F9" s="5">
        <v>36891</v>
      </c>
      <c r="G9" s="5">
        <v>37256</v>
      </c>
      <c r="H9" s="5">
        <v>37621</v>
      </c>
      <c r="I9" s="5">
        <v>37986</v>
      </c>
      <c r="J9" s="5">
        <v>38352</v>
      </c>
      <c r="K9" s="5">
        <v>38717</v>
      </c>
      <c r="L9" s="5">
        <v>39082</v>
      </c>
      <c r="M9" s="5">
        <v>39447</v>
      </c>
      <c r="N9" s="5">
        <v>39813</v>
      </c>
      <c r="O9" s="5">
        <v>40178</v>
      </c>
      <c r="P9" s="5">
        <v>40543</v>
      </c>
      <c r="Q9" s="5">
        <v>40908</v>
      </c>
      <c r="R9" s="5">
        <v>41274</v>
      </c>
      <c r="S9" s="5">
        <v>41639</v>
      </c>
      <c r="T9" s="5">
        <v>42004</v>
      </c>
      <c r="U9" s="5">
        <v>42369</v>
      </c>
      <c r="V9" s="5">
        <v>42735</v>
      </c>
      <c r="W9" s="5">
        <v>43100</v>
      </c>
      <c r="X9" s="5">
        <v>43465</v>
      </c>
      <c r="Y9" s="5">
        <v>43830</v>
      </c>
    </row>
    <row r="10" spans="1:25" x14ac:dyDescent="0.15">
      <c r="A10" s="6" t="s">
        <v>28</v>
      </c>
      <c r="B10" s="7"/>
      <c r="C10" s="7"/>
      <c r="D10" s="7"/>
      <c r="E10" s="7"/>
      <c r="F10" s="7"/>
      <c r="G10" s="7"/>
      <c r="H10" s="7"/>
      <c r="I10" s="7"/>
      <c r="J10" s="7"/>
      <c r="K10" s="7"/>
      <c r="L10" s="7"/>
      <c r="M10" s="7"/>
      <c r="N10" s="7"/>
      <c r="O10" s="7"/>
      <c r="P10" s="7"/>
      <c r="Q10" s="7"/>
      <c r="R10" s="7"/>
      <c r="S10" s="7"/>
      <c r="T10" s="7"/>
      <c r="U10" s="7"/>
      <c r="V10" s="7"/>
      <c r="W10" s="7"/>
      <c r="X10" s="7"/>
      <c r="Y10" s="7"/>
    </row>
    <row r="11" spans="1:25" x14ac:dyDescent="0.15">
      <c r="A11" s="1" t="s">
        <v>29</v>
      </c>
      <c r="B11" s="7"/>
      <c r="C11" s="7"/>
      <c r="D11" s="7"/>
      <c r="E11" s="7"/>
      <c r="F11" s="7"/>
      <c r="G11" s="7"/>
      <c r="H11" s="7"/>
      <c r="I11" s="7"/>
      <c r="J11" s="7"/>
      <c r="K11" s="7"/>
      <c r="L11" s="7"/>
      <c r="M11" s="7"/>
      <c r="N11" s="7"/>
      <c r="O11" s="7"/>
      <c r="P11" s="7"/>
      <c r="Q11" s="7"/>
      <c r="R11" s="7"/>
      <c r="S11" s="7"/>
      <c r="T11" s="7"/>
      <c r="U11" s="7"/>
      <c r="V11" s="7"/>
      <c r="W11" s="7"/>
      <c r="X11" s="7"/>
      <c r="Y11" s="7"/>
    </row>
    <row r="12" spans="1:25" x14ac:dyDescent="0.15">
      <c r="A12" s="6" t="s">
        <v>30</v>
      </c>
      <c r="B12" s="7"/>
      <c r="C12" s="7"/>
      <c r="D12" s="7"/>
      <c r="E12" s="7"/>
      <c r="F12" s="7"/>
      <c r="G12" s="7"/>
      <c r="H12" s="7"/>
      <c r="I12" s="7"/>
      <c r="J12" s="7"/>
      <c r="K12" s="7"/>
      <c r="L12" s="7"/>
      <c r="M12" s="7"/>
      <c r="N12" s="7"/>
      <c r="O12" s="7"/>
      <c r="P12" s="7"/>
      <c r="Q12" s="7"/>
      <c r="R12" s="7"/>
      <c r="S12" s="7"/>
      <c r="T12" s="7"/>
      <c r="U12" s="7"/>
      <c r="V12" s="7"/>
      <c r="W12" s="7"/>
      <c r="X12" s="7"/>
      <c r="Y12" s="7"/>
    </row>
    <row r="13" spans="1:25" x14ac:dyDescent="0.15">
      <c r="A13" s="1" t="s">
        <v>29</v>
      </c>
      <c r="B13" s="7"/>
      <c r="C13" s="7"/>
      <c r="D13" s="7"/>
      <c r="E13" s="7"/>
      <c r="F13" s="7"/>
      <c r="G13" s="7"/>
      <c r="H13" s="7"/>
      <c r="I13" s="7"/>
      <c r="J13" s="7"/>
      <c r="K13" s="7"/>
      <c r="L13" s="7"/>
      <c r="M13" s="7"/>
      <c r="N13" s="7"/>
      <c r="O13" s="7"/>
      <c r="P13" s="7"/>
      <c r="Q13" s="7"/>
      <c r="R13" s="7"/>
      <c r="S13" s="7"/>
      <c r="T13" s="7"/>
      <c r="U13" s="7"/>
      <c r="V13" s="7"/>
      <c r="W13" s="7"/>
      <c r="X13" s="7"/>
      <c r="Y13" s="7"/>
    </row>
    <row r="14" spans="1:25" x14ac:dyDescent="0.15">
      <c r="A14" s="6" t="s">
        <v>31</v>
      </c>
      <c r="B14" s="7"/>
      <c r="C14" s="7"/>
      <c r="D14" s="7"/>
      <c r="E14" s="7"/>
      <c r="F14" s="7"/>
      <c r="G14" s="7"/>
      <c r="H14" s="7"/>
      <c r="I14" s="7"/>
      <c r="J14" s="7"/>
      <c r="K14" s="7"/>
      <c r="L14" s="7"/>
      <c r="M14" s="7"/>
      <c r="N14" s="7"/>
      <c r="O14" s="7"/>
      <c r="P14" s="7"/>
      <c r="Q14" s="7"/>
      <c r="R14" s="7"/>
      <c r="S14" s="7"/>
      <c r="T14" s="7"/>
      <c r="U14" s="7"/>
      <c r="V14" s="7"/>
      <c r="W14" s="7"/>
      <c r="X14" s="7"/>
      <c r="Y14" s="7"/>
    </row>
    <row r="15" spans="1:25" x14ac:dyDescent="0.15">
      <c r="A15" s="1" t="s">
        <v>32</v>
      </c>
      <c r="B15" s="8">
        <v>16100234853</v>
      </c>
      <c r="C15" s="8">
        <v>17634679685</v>
      </c>
      <c r="D15" s="8">
        <v>19524129239</v>
      </c>
      <c r="E15" s="8">
        <v>21354992019</v>
      </c>
      <c r="F15" s="8">
        <v>23193263497</v>
      </c>
      <c r="G15" s="8">
        <v>25057678043</v>
      </c>
      <c r="H15" s="8">
        <v>26627921905</v>
      </c>
      <c r="I15" s="8">
        <v>28759113596</v>
      </c>
      <c r="J15" s="8">
        <v>30549116359</v>
      </c>
      <c r="K15" s="8">
        <v>32275767727</v>
      </c>
      <c r="L15" s="8">
        <v>34205030213</v>
      </c>
      <c r="M15" s="8">
        <v>35499012327</v>
      </c>
      <c r="N15" s="8">
        <v>37665076647</v>
      </c>
      <c r="O15" s="8">
        <v>39704131951</v>
      </c>
      <c r="P15" s="8">
        <v>40682620711</v>
      </c>
      <c r="Q15" s="8">
        <v>42901255933</v>
      </c>
      <c r="R15" s="8">
        <v>43668649206</v>
      </c>
      <c r="S15" s="8">
        <v>44137506682</v>
      </c>
      <c r="T15" s="8">
        <v>45033457802</v>
      </c>
      <c r="U15" s="8">
        <v>46124138070</v>
      </c>
      <c r="V15" s="8">
        <v>47955556198</v>
      </c>
      <c r="W15" s="8">
        <v>49349392575</v>
      </c>
      <c r="X15" s="8">
        <v>51746460430</v>
      </c>
      <c r="Y15" s="8">
        <v>52471053932</v>
      </c>
    </row>
    <row r="16" spans="1:25" x14ac:dyDescent="0.15">
      <c r="A16" s="1" t="s">
        <v>29</v>
      </c>
      <c r="B16" s="7"/>
      <c r="C16" s="7"/>
      <c r="D16" s="7"/>
      <c r="E16" s="7"/>
      <c r="F16" s="7"/>
      <c r="G16" s="7"/>
      <c r="H16" s="7"/>
      <c r="I16" s="7"/>
      <c r="J16" s="7"/>
      <c r="K16" s="7"/>
      <c r="L16" s="7"/>
      <c r="M16" s="7"/>
      <c r="N16" s="7"/>
      <c r="O16" s="7"/>
      <c r="P16" s="7"/>
      <c r="Q16" s="7"/>
      <c r="R16" s="7"/>
      <c r="S16" s="7"/>
      <c r="T16" s="7"/>
      <c r="U16" s="7"/>
      <c r="V16" s="7"/>
      <c r="W16" s="7"/>
      <c r="X16" s="7"/>
      <c r="Y16" s="7"/>
    </row>
    <row r="17" spans="1:25" x14ac:dyDescent="0.15">
      <c r="A17" s="1" t="s">
        <v>33</v>
      </c>
      <c r="B17" s="8">
        <v>36616861</v>
      </c>
      <c r="C17" s="8">
        <v>46835630</v>
      </c>
      <c r="D17" s="8">
        <v>47747969</v>
      </c>
      <c r="E17" s="8">
        <v>41283324</v>
      </c>
      <c r="F17" s="8">
        <v>38481930</v>
      </c>
      <c r="G17" s="8">
        <v>38788411</v>
      </c>
      <c r="H17" s="8">
        <v>35231266.730999999</v>
      </c>
      <c r="I17" s="8">
        <v>42297156.637000002</v>
      </c>
      <c r="J17" s="8">
        <v>15226319.987</v>
      </c>
      <c r="K17" s="8">
        <v>14715848.059</v>
      </c>
      <c r="L17" s="8">
        <v>14080271.039000001</v>
      </c>
      <c r="M17" s="8">
        <v>13712130.209000001</v>
      </c>
      <c r="N17" s="8">
        <v>13295690.909</v>
      </c>
      <c r="O17" s="8">
        <v>12821393.875</v>
      </c>
      <c r="P17" s="8">
        <v>12596482.301000001</v>
      </c>
      <c r="Q17" s="8">
        <v>12665345.875</v>
      </c>
      <c r="R17" s="8">
        <v>11882006.857000001</v>
      </c>
      <c r="S17" s="8">
        <v>11268312.846999999</v>
      </c>
      <c r="T17" s="8">
        <v>10691708.814999999</v>
      </c>
      <c r="U17" s="8">
        <v>12397099.904999999</v>
      </c>
      <c r="V17" s="8">
        <v>12053354.755000001</v>
      </c>
      <c r="W17" s="8">
        <v>11709296.814999999</v>
      </c>
      <c r="X17" s="8">
        <v>11208241.140000001</v>
      </c>
      <c r="Y17" s="8">
        <v>10593892.074999999</v>
      </c>
    </row>
    <row r="18" spans="1:25" x14ac:dyDescent="0.15">
      <c r="A18" s="1" t="s">
        <v>34</v>
      </c>
      <c r="B18" s="8">
        <v>10138212746</v>
      </c>
      <c r="C18" s="8">
        <v>11170761310</v>
      </c>
      <c r="D18" s="8">
        <v>12596260194</v>
      </c>
      <c r="E18" s="8">
        <v>14131673314</v>
      </c>
      <c r="F18" s="8">
        <v>15613524783</v>
      </c>
      <c r="G18" s="8">
        <v>16936214348</v>
      </c>
      <c r="H18" s="8">
        <v>18271836805</v>
      </c>
      <c r="I18" s="8">
        <v>20053333040</v>
      </c>
      <c r="J18" s="8">
        <v>21607329592</v>
      </c>
      <c r="K18" s="8">
        <v>22808979177</v>
      </c>
      <c r="L18" s="8">
        <v>24063302817</v>
      </c>
      <c r="M18" s="8">
        <v>24934323710</v>
      </c>
      <c r="N18" s="8">
        <v>26144563623</v>
      </c>
      <c r="O18" s="8">
        <v>27307181922</v>
      </c>
      <c r="P18" s="8">
        <v>27724367758</v>
      </c>
      <c r="Q18" s="8">
        <v>29613808141</v>
      </c>
      <c r="R18" s="8">
        <v>30125772481</v>
      </c>
      <c r="S18" s="8">
        <v>30637682404</v>
      </c>
      <c r="T18" s="8">
        <v>31248231616</v>
      </c>
      <c r="U18" s="8">
        <v>31800464378</v>
      </c>
      <c r="V18" s="8">
        <v>32545015813</v>
      </c>
      <c r="W18" s="8">
        <v>32900060800</v>
      </c>
      <c r="X18" s="8">
        <v>33076823454</v>
      </c>
      <c r="Y18" s="8">
        <v>33669776921</v>
      </c>
    </row>
    <row r="19" spans="1:25" x14ac:dyDescent="0.15">
      <c r="A19" s="1" t="s">
        <v>35</v>
      </c>
      <c r="B19" s="8">
        <v>306570950</v>
      </c>
      <c r="C19" s="8">
        <v>324866306</v>
      </c>
      <c r="D19" s="8">
        <v>313102467</v>
      </c>
      <c r="E19" s="8">
        <v>308409920</v>
      </c>
      <c r="F19" s="8">
        <v>332314845.92299998</v>
      </c>
      <c r="G19" s="8">
        <v>286768518.04799998</v>
      </c>
      <c r="H19" s="8">
        <v>268746028.10000002</v>
      </c>
      <c r="I19" s="8">
        <v>251020314.74599999</v>
      </c>
      <c r="J19" s="8">
        <v>244816592.574</v>
      </c>
      <c r="K19" s="8">
        <v>235644208.20199999</v>
      </c>
      <c r="L19" s="8">
        <v>224130351.794</v>
      </c>
      <c r="M19" s="8">
        <v>222191402.89700001</v>
      </c>
      <c r="N19" s="8">
        <v>215301199.24200001</v>
      </c>
      <c r="O19" s="8">
        <v>179405976.43399999</v>
      </c>
      <c r="P19" s="8">
        <v>156656810.49900001</v>
      </c>
      <c r="Q19" s="8">
        <v>146478779.877</v>
      </c>
      <c r="R19" s="8">
        <v>131687783.479</v>
      </c>
      <c r="S19" s="8">
        <v>122206797.389</v>
      </c>
      <c r="T19" s="8">
        <v>112266190.779</v>
      </c>
      <c r="U19" s="8">
        <v>114540817.148</v>
      </c>
      <c r="V19" s="8">
        <v>106297866.764</v>
      </c>
      <c r="W19" s="8">
        <v>108206186.627</v>
      </c>
      <c r="X19" s="8">
        <v>106982626.03200001</v>
      </c>
      <c r="Y19" s="8">
        <v>100390454.285</v>
      </c>
    </row>
    <row r="20" spans="1:25" x14ac:dyDescent="0.15">
      <c r="A20" s="1" t="s">
        <v>36</v>
      </c>
      <c r="B20" s="8">
        <v>5634488012</v>
      </c>
      <c r="C20" s="8">
        <v>6106595350</v>
      </c>
      <c r="D20" s="8">
        <v>6570390750</v>
      </c>
      <c r="E20" s="8">
        <v>6873625462</v>
      </c>
      <c r="F20" s="8">
        <v>7208941454</v>
      </c>
      <c r="G20" s="8">
        <v>7795907762</v>
      </c>
      <c r="H20" s="8">
        <v>8052107810</v>
      </c>
      <c r="I20" s="8">
        <v>8412457236</v>
      </c>
      <c r="J20" s="8">
        <v>8681743854</v>
      </c>
      <c r="K20" s="8">
        <v>9216428534</v>
      </c>
      <c r="L20" s="8">
        <v>9903516775</v>
      </c>
      <c r="M20" s="8">
        <v>10328785080</v>
      </c>
      <c r="N20" s="8">
        <v>11291916128</v>
      </c>
      <c r="O20" s="8">
        <v>12204722653</v>
      </c>
      <c r="P20" s="8">
        <v>12788999659</v>
      </c>
      <c r="Q20" s="8">
        <v>13128303682</v>
      </c>
      <c r="R20" s="8">
        <v>13399306945</v>
      </c>
      <c r="S20" s="8">
        <v>13366349298</v>
      </c>
      <c r="T20" s="8">
        <v>13662268287</v>
      </c>
      <c r="U20" s="8">
        <v>14196735775</v>
      </c>
      <c r="V20" s="8">
        <v>15292189891</v>
      </c>
      <c r="W20" s="8">
        <v>16329416292</v>
      </c>
      <c r="X20" s="8">
        <v>18551446115</v>
      </c>
      <c r="Y20" s="8">
        <v>18690293118</v>
      </c>
    </row>
    <row r="21" spans="1:25" x14ac:dyDescent="0.15">
      <c r="A21" s="1" t="s">
        <v>29</v>
      </c>
      <c r="B21" s="7"/>
      <c r="C21" s="7"/>
      <c r="D21" s="7"/>
      <c r="E21" s="7"/>
      <c r="F21" s="7"/>
      <c r="G21" s="7"/>
      <c r="H21" s="7"/>
      <c r="I21" s="7"/>
      <c r="J21" s="7"/>
      <c r="K21" s="7"/>
      <c r="L21" s="7"/>
      <c r="M21" s="7"/>
      <c r="N21" s="7"/>
      <c r="O21" s="7"/>
      <c r="P21" s="7"/>
      <c r="Q21" s="7"/>
      <c r="R21" s="7"/>
      <c r="S21" s="7"/>
      <c r="T21" s="7"/>
      <c r="U21" s="7"/>
      <c r="V21" s="7"/>
      <c r="W21" s="7"/>
      <c r="X21" s="7"/>
      <c r="Y21" s="7"/>
    </row>
    <row r="22" spans="1:25" x14ac:dyDescent="0.15">
      <c r="A22" s="1" t="s">
        <v>37</v>
      </c>
      <c r="B22" s="8">
        <v>1289.7236806999999</v>
      </c>
      <c r="C22" s="8">
        <v>1700.5125287000001</v>
      </c>
      <c r="D22" s="8">
        <v>1862.9116859000001</v>
      </c>
      <c r="E22" s="8">
        <v>1705.7494374</v>
      </c>
      <c r="F22" s="8">
        <v>1669.1618980999999</v>
      </c>
      <c r="G22" s="8">
        <v>1719.1691131</v>
      </c>
      <c r="H22" s="8">
        <v>1673.5407815000001</v>
      </c>
      <c r="I22" s="8">
        <v>2083.4932371999998</v>
      </c>
      <c r="J22" s="8">
        <v>785.34419400000002</v>
      </c>
      <c r="K22" s="8">
        <v>795.86126560000002</v>
      </c>
      <c r="L22" s="8">
        <v>804.25377160000005</v>
      </c>
      <c r="M22" s="8">
        <v>815.41605830000003</v>
      </c>
      <c r="N22" s="8">
        <v>828.46065980000003</v>
      </c>
      <c r="O22" s="8">
        <v>834.95251410000003</v>
      </c>
      <c r="P22" s="8">
        <v>851.98586069999999</v>
      </c>
      <c r="Q22" s="8">
        <v>869.88293229999999</v>
      </c>
      <c r="R22" s="8">
        <v>898.50735769999994</v>
      </c>
      <c r="S22" s="8">
        <v>902.64633909999998</v>
      </c>
      <c r="T22" s="8">
        <v>903.0443199</v>
      </c>
      <c r="U22" s="8">
        <v>1118.2217905</v>
      </c>
      <c r="V22" s="8">
        <v>1129.6400997999999</v>
      </c>
      <c r="W22" s="8">
        <v>1144.4383373000001</v>
      </c>
      <c r="X22" s="8">
        <v>1162.4971972999999</v>
      </c>
      <c r="Y22" s="8">
        <v>1178.4978655</v>
      </c>
    </row>
    <row r="23" spans="1:25" x14ac:dyDescent="0.15">
      <c r="A23" s="1" t="s">
        <v>38</v>
      </c>
      <c r="B23" s="8">
        <v>48039.416219899998</v>
      </c>
      <c r="C23" s="8">
        <v>49235.722638899999</v>
      </c>
      <c r="D23" s="8">
        <v>50565.528564599997</v>
      </c>
      <c r="E23" s="8">
        <v>50827.735660500002</v>
      </c>
      <c r="F23" s="8">
        <v>49949.886022899998</v>
      </c>
      <c r="G23" s="8">
        <v>52058.188293300002</v>
      </c>
      <c r="H23" s="8">
        <v>55486.050344700001</v>
      </c>
      <c r="I23" s="8">
        <v>60469.757326500003</v>
      </c>
      <c r="J23" s="8">
        <v>64995.548599299997</v>
      </c>
      <c r="K23" s="8">
        <v>69553.643399399996</v>
      </c>
      <c r="L23" s="8">
        <v>74914.539696799999</v>
      </c>
      <c r="M23" s="8">
        <v>78609.581304699997</v>
      </c>
      <c r="N23" s="8">
        <v>85609.668808300004</v>
      </c>
      <c r="O23" s="8">
        <v>89317.438672599994</v>
      </c>
      <c r="P23" s="8">
        <v>94539.722983500003</v>
      </c>
      <c r="Q23" s="8">
        <v>98716.633913199999</v>
      </c>
      <c r="R23" s="8">
        <v>101353.6267697</v>
      </c>
      <c r="S23" s="8">
        <v>104505.7633507</v>
      </c>
      <c r="T23" s="8">
        <v>108280.2655193</v>
      </c>
      <c r="U23" s="8">
        <v>110798.9473404</v>
      </c>
      <c r="V23" s="8">
        <v>114230.313897</v>
      </c>
      <c r="W23" s="8">
        <v>111073.9853097</v>
      </c>
      <c r="X23" s="8">
        <v>114709.18152110001</v>
      </c>
      <c r="Y23" s="8">
        <v>120290.9167423</v>
      </c>
    </row>
    <row r="24" spans="1:25" x14ac:dyDescent="0.15">
      <c r="A24" s="1" t="s">
        <v>39</v>
      </c>
      <c r="B24" s="8">
        <v>4197.2326307000003</v>
      </c>
      <c r="C24" s="8">
        <v>4399.2537961999997</v>
      </c>
      <c r="D24" s="8">
        <v>4378.8341523999998</v>
      </c>
      <c r="E24" s="8">
        <v>4542.8503241999997</v>
      </c>
      <c r="F24" s="8">
        <v>5001.9280709000004</v>
      </c>
      <c r="G24" s="8">
        <v>4724.6552830000001</v>
      </c>
      <c r="H24" s="8">
        <v>4847.6728309999999</v>
      </c>
      <c r="I24" s="8">
        <v>4808.1235071000001</v>
      </c>
      <c r="J24" s="8">
        <v>4795.1073275999997</v>
      </c>
      <c r="K24" s="8">
        <v>4616.5434575999998</v>
      </c>
      <c r="L24" s="8">
        <v>5065.3916970999999</v>
      </c>
      <c r="M24" s="8">
        <v>5026.8219811999998</v>
      </c>
      <c r="N24" s="8">
        <v>6010.7806853000002</v>
      </c>
      <c r="O24" s="8">
        <v>6237.5872214999999</v>
      </c>
      <c r="P24" s="8">
        <v>5909.4108963999997</v>
      </c>
      <c r="Q24" s="8">
        <v>5462.9396938</v>
      </c>
      <c r="R24" s="8">
        <v>5936.2803340999999</v>
      </c>
      <c r="S24" s="8">
        <v>6367.8672463000003</v>
      </c>
      <c r="T24" s="8">
        <v>6225.1164762999997</v>
      </c>
      <c r="U24" s="8">
        <v>6532.9755003</v>
      </c>
      <c r="V24" s="8">
        <v>6348.9014606000001</v>
      </c>
      <c r="W24" s="8">
        <v>6596.0016390000001</v>
      </c>
      <c r="X24" s="8">
        <v>6927.5468799</v>
      </c>
      <c r="Y24" s="8">
        <v>7183.9415828000001</v>
      </c>
    </row>
    <row r="25" spans="1:25" x14ac:dyDescent="0.15">
      <c r="A25" s="1" t="s">
        <v>40</v>
      </c>
      <c r="B25" s="8">
        <v>36614.625583300003</v>
      </c>
      <c r="C25" s="8">
        <v>37569.585627300003</v>
      </c>
      <c r="D25" s="8">
        <v>37722.6669759</v>
      </c>
      <c r="E25" s="8">
        <v>38071.868938400003</v>
      </c>
      <c r="F25" s="8">
        <v>40660.197779100003</v>
      </c>
      <c r="G25" s="8">
        <v>41594.136674699999</v>
      </c>
      <c r="H25" s="8">
        <v>42100.167767899999</v>
      </c>
      <c r="I25" s="8">
        <v>43325.637953600002</v>
      </c>
      <c r="J25" s="8">
        <v>46243.204095100002</v>
      </c>
      <c r="K25" s="8">
        <v>49554.549637299999</v>
      </c>
      <c r="L25" s="8">
        <v>50344.626264300001</v>
      </c>
      <c r="M25" s="8">
        <v>51110.055064300002</v>
      </c>
      <c r="N25" s="8">
        <v>59161.777678600003</v>
      </c>
      <c r="O25" s="8">
        <v>68266.074422100006</v>
      </c>
      <c r="P25" s="8">
        <v>71641.423930599994</v>
      </c>
      <c r="Q25" s="8">
        <v>72519.071207300003</v>
      </c>
      <c r="R25" s="8">
        <v>75622.4921875</v>
      </c>
      <c r="S25" s="8">
        <v>72149.063573000007</v>
      </c>
      <c r="T25" s="8">
        <v>68483.203114999997</v>
      </c>
      <c r="U25" s="8">
        <v>68094.184874300001</v>
      </c>
      <c r="V25" s="8">
        <v>61797.117849200004</v>
      </c>
      <c r="W25" s="8">
        <v>63361.026242300002</v>
      </c>
      <c r="X25" s="8">
        <v>64226.935866</v>
      </c>
      <c r="Y25" s="8">
        <v>68001.730054800006</v>
      </c>
    </row>
    <row r="26" spans="1:25" x14ac:dyDescent="0.15">
      <c r="A26" s="1" t="s">
        <v>29</v>
      </c>
      <c r="B26" s="7"/>
      <c r="C26" s="7"/>
      <c r="D26" s="7"/>
      <c r="E26" s="7"/>
      <c r="F26" s="7"/>
      <c r="G26" s="7"/>
      <c r="H26" s="7"/>
      <c r="I26" s="7"/>
      <c r="J26" s="7"/>
      <c r="K26" s="7"/>
      <c r="L26" s="7"/>
      <c r="M26" s="7"/>
      <c r="N26" s="7"/>
      <c r="O26" s="7"/>
      <c r="P26" s="7"/>
      <c r="Q26" s="7"/>
      <c r="R26" s="7"/>
      <c r="S26" s="7"/>
      <c r="T26" s="7"/>
      <c r="U26" s="7"/>
      <c r="V26" s="7"/>
      <c r="W26" s="7"/>
      <c r="X26" s="7"/>
      <c r="Y26" s="7"/>
    </row>
    <row r="27" spans="1:25" x14ac:dyDescent="0.15">
      <c r="A27" s="6" t="s">
        <v>41</v>
      </c>
      <c r="B27" s="7"/>
      <c r="C27" s="7"/>
      <c r="D27" s="7"/>
      <c r="E27" s="7"/>
      <c r="F27" s="7"/>
      <c r="G27" s="7"/>
      <c r="H27" s="7"/>
      <c r="I27" s="7"/>
      <c r="J27" s="7"/>
      <c r="K27" s="7"/>
      <c r="L27" s="7"/>
      <c r="M27" s="7"/>
      <c r="N27" s="7"/>
      <c r="O27" s="7"/>
      <c r="P27" s="7"/>
      <c r="Q27" s="7"/>
      <c r="R27" s="7"/>
      <c r="S27" s="7"/>
      <c r="T27" s="7"/>
      <c r="U27" s="7"/>
      <c r="V27" s="7"/>
      <c r="W27" s="7"/>
      <c r="X27" s="7"/>
      <c r="Y27" s="7"/>
    </row>
    <row r="28" spans="1:25" x14ac:dyDescent="0.15">
      <c r="A28" s="1" t="s">
        <v>42</v>
      </c>
      <c r="B28" s="8">
        <v>62041002</v>
      </c>
      <c r="C28" s="8">
        <v>46275969</v>
      </c>
      <c r="D28" s="8">
        <v>42369369</v>
      </c>
      <c r="E28" s="8">
        <v>47039155</v>
      </c>
      <c r="F28" s="8">
        <v>42783943</v>
      </c>
      <c r="G28" s="8">
        <v>42085801</v>
      </c>
      <c r="H28" s="8">
        <v>51547703</v>
      </c>
      <c r="I28" s="8">
        <v>42629582</v>
      </c>
      <c r="J28" s="8">
        <v>48380187</v>
      </c>
      <c r="K28" s="8">
        <v>51418279</v>
      </c>
      <c r="L28" s="8">
        <v>49948334</v>
      </c>
      <c r="M28" s="8">
        <v>49031202</v>
      </c>
      <c r="N28" s="8">
        <v>42094169</v>
      </c>
      <c r="O28" s="8">
        <v>47049396</v>
      </c>
      <c r="P28" s="8">
        <v>48598903</v>
      </c>
      <c r="Q28" s="8">
        <v>50710318</v>
      </c>
      <c r="R28" s="8">
        <v>51059845</v>
      </c>
      <c r="S28" s="8">
        <v>38051092</v>
      </c>
      <c r="T28" s="8">
        <v>37507042</v>
      </c>
      <c r="U28" s="8">
        <v>38272890</v>
      </c>
      <c r="V28" s="8">
        <v>37683134</v>
      </c>
      <c r="W28" s="8">
        <v>37479691</v>
      </c>
      <c r="X28" s="8">
        <v>38274549</v>
      </c>
      <c r="Y28" s="8">
        <v>38398887</v>
      </c>
    </row>
    <row r="29" spans="1:25" x14ac:dyDescent="0.15">
      <c r="A29" s="1" t="s">
        <v>43</v>
      </c>
      <c r="B29" s="8">
        <v>16020569</v>
      </c>
      <c r="C29" s="8">
        <v>15976214</v>
      </c>
      <c r="D29" s="8">
        <v>15415963</v>
      </c>
      <c r="E29" s="8">
        <v>17809143</v>
      </c>
      <c r="F29" s="8">
        <v>23476013</v>
      </c>
      <c r="G29" s="8">
        <v>20130440</v>
      </c>
      <c r="H29" s="8">
        <v>23370994</v>
      </c>
      <c r="I29" s="8">
        <v>24055017</v>
      </c>
      <c r="J29" s="8">
        <v>25453511</v>
      </c>
      <c r="K29" s="8">
        <v>25107334</v>
      </c>
      <c r="L29" s="8">
        <v>24894150</v>
      </c>
      <c r="M29" s="8">
        <v>23081384</v>
      </c>
      <c r="N29" s="8">
        <v>22950601</v>
      </c>
      <c r="O29" s="8">
        <v>22788551</v>
      </c>
      <c r="P29" s="8">
        <v>22607388</v>
      </c>
      <c r="Q29" s="8">
        <v>22553004</v>
      </c>
      <c r="R29" s="8">
        <v>21789108</v>
      </c>
      <c r="S29" s="8">
        <v>21630221</v>
      </c>
      <c r="T29" s="8">
        <v>21656665</v>
      </c>
      <c r="U29" s="8">
        <v>21716887</v>
      </c>
      <c r="V29" s="8">
        <v>21842446</v>
      </c>
      <c r="W29" s="8">
        <v>22349123</v>
      </c>
      <c r="X29" s="8">
        <v>23143154</v>
      </c>
      <c r="Y29" s="8">
        <v>23791932</v>
      </c>
    </row>
    <row r="30" spans="1:25" x14ac:dyDescent="0.15">
      <c r="A30" s="1" t="s">
        <v>44</v>
      </c>
      <c r="B30" s="8">
        <v>44196.056000000004</v>
      </c>
      <c r="C30" s="8">
        <v>83125.483000000007</v>
      </c>
      <c r="D30" s="8">
        <v>80557.415999999997</v>
      </c>
      <c r="E30" s="8">
        <v>70454.233000000007</v>
      </c>
      <c r="F30" s="8">
        <v>19146.385000000002</v>
      </c>
      <c r="G30" s="8">
        <v>17315.272000000001</v>
      </c>
      <c r="H30" s="8">
        <v>84144.815000000002</v>
      </c>
      <c r="I30" s="8">
        <v>72132.615999999995</v>
      </c>
      <c r="J30" s="8">
        <v>73498.934999999998</v>
      </c>
      <c r="K30" s="8">
        <v>205631.226</v>
      </c>
      <c r="L30" s="8">
        <v>161798.481</v>
      </c>
      <c r="M30" s="8">
        <v>138599.552</v>
      </c>
      <c r="N30" s="8">
        <v>275216.43599999999</v>
      </c>
      <c r="O30" s="8">
        <v>471240.429</v>
      </c>
      <c r="P30" s="8">
        <v>214150.79699999999</v>
      </c>
      <c r="Q30" s="8">
        <v>212194.74300000002</v>
      </c>
      <c r="R30" s="8">
        <v>214629.728</v>
      </c>
      <c r="S30" s="8">
        <v>310996.82699999999</v>
      </c>
      <c r="T30" s="8">
        <v>349451.59899999999</v>
      </c>
      <c r="U30" s="8">
        <v>336669.55800000002</v>
      </c>
      <c r="V30" s="8">
        <v>11322.99</v>
      </c>
      <c r="W30" s="8">
        <v>10968.212</v>
      </c>
      <c r="X30" s="8">
        <v>10498.623</v>
      </c>
      <c r="Y30" s="8">
        <v>8394.8729999999996</v>
      </c>
    </row>
    <row r="31" spans="1:25" x14ac:dyDescent="0.15">
      <c r="A31" s="1" t="s">
        <v>29</v>
      </c>
      <c r="B31" s="7"/>
      <c r="C31" s="7"/>
      <c r="D31" s="7"/>
      <c r="E31" s="7"/>
      <c r="F31" s="7"/>
      <c r="G31" s="7"/>
      <c r="H31" s="7"/>
      <c r="I31" s="7"/>
      <c r="J31" s="7"/>
      <c r="K31" s="7"/>
      <c r="L31" s="7"/>
      <c r="M31" s="7"/>
      <c r="N31" s="7"/>
      <c r="O31" s="7"/>
      <c r="P31" s="7"/>
      <c r="Q31" s="7"/>
      <c r="R31" s="7"/>
      <c r="S31" s="7"/>
      <c r="T31" s="7"/>
      <c r="U31" s="7"/>
      <c r="V31" s="7"/>
      <c r="W31" s="7"/>
      <c r="X31" s="7"/>
      <c r="Y31" s="7"/>
    </row>
    <row r="32" spans="1:25" ht="14" x14ac:dyDescent="0.15">
      <c r="A32" s="1" t="s">
        <v>45</v>
      </c>
      <c r="B32" s="8">
        <v>6764.0041297999996</v>
      </c>
      <c r="C32" s="8">
        <v>9261.0646742999998</v>
      </c>
      <c r="D32" s="8">
        <v>10269.922268</v>
      </c>
      <c r="E32" s="8">
        <v>9563.5732466000009</v>
      </c>
      <c r="F32" s="8">
        <v>10686.517019700001</v>
      </c>
      <c r="G32" s="8">
        <v>12171.9192355</v>
      </c>
      <c r="H32" s="8">
        <v>11664.4805232</v>
      </c>
      <c r="I32" s="8">
        <v>15638.877033999999</v>
      </c>
      <c r="J32" s="8">
        <v>15031.554272400001</v>
      </c>
      <c r="K32" s="8">
        <v>14873.4177397</v>
      </c>
      <c r="L32" s="8">
        <v>15544.6887236</v>
      </c>
      <c r="M32" s="8">
        <v>15758.9824899</v>
      </c>
      <c r="N32" s="8">
        <v>20105.2382822</v>
      </c>
      <c r="O32" s="8">
        <v>18954.809732999998</v>
      </c>
      <c r="P32" s="8">
        <v>19128.812154800002</v>
      </c>
      <c r="Q32" s="8">
        <v>19479.250675499999</v>
      </c>
      <c r="R32" s="8">
        <v>18893.384844600001</v>
      </c>
      <c r="S32" s="8">
        <v>26076.035085</v>
      </c>
      <c r="T32" s="8">
        <v>27653.398216400001</v>
      </c>
      <c r="U32" s="8">
        <v>28405.134344400001</v>
      </c>
      <c r="V32" s="8">
        <v>30679.318653400001</v>
      </c>
      <c r="W32" s="8">
        <v>31698.169811600001</v>
      </c>
      <c r="X32" s="8">
        <v>32362.882630700002</v>
      </c>
      <c r="Y32" s="7" t="s">
        <v>46</v>
      </c>
    </row>
    <row r="33" spans="1:25" ht="14" x14ac:dyDescent="0.15">
      <c r="A33" s="1" t="s">
        <v>47</v>
      </c>
      <c r="B33" s="8">
        <v>12640.386938600001</v>
      </c>
      <c r="C33" s="8">
        <v>12394.321669299999</v>
      </c>
      <c r="D33" s="8">
        <v>12662.3774553</v>
      </c>
      <c r="E33" s="8">
        <v>10861.8008682</v>
      </c>
      <c r="F33" s="8">
        <v>8143.1656521000004</v>
      </c>
      <c r="G33" s="8">
        <v>13324.2274712</v>
      </c>
      <c r="H33" s="8">
        <v>12252.5146267</v>
      </c>
      <c r="I33" s="8">
        <v>12410.698754999999</v>
      </c>
      <c r="J33" s="8">
        <v>12075.986860999999</v>
      </c>
      <c r="K33" s="8">
        <v>12415.5924261</v>
      </c>
      <c r="L33" s="8">
        <v>12269.4974834</v>
      </c>
      <c r="M33" s="8">
        <v>12876.5665016</v>
      </c>
      <c r="N33" s="8">
        <v>13567.1359242</v>
      </c>
      <c r="O33" s="8">
        <v>13741.8278417</v>
      </c>
      <c r="P33" s="8">
        <v>14148.1154692</v>
      </c>
      <c r="Q33" s="8">
        <v>14716.0156498</v>
      </c>
      <c r="R33" s="8">
        <v>15593.1001529</v>
      </c>
      <c r="S33" s="8">
        <v>16041.143518000001</v>
      </c>
      <c r="T33" s="8">
        <v>16273.8053022</v>
      </c>
      <c r="U33" s="8">
        <v>16868.546421800002</v>
      </c>
      <c r="V33" s="8">
        <v>17475.232618800001</v>
      </c>
      <c r="W33" s="8">
        <v>17566.190091500001</v>
      </c>
      <c r="X33" s="8">
        <v>17820.467745499998</v>
      </c>
      <c r="Y33" s="7" t="s">
        <v>46</v>
      </c>
    </row>
    <row r="34" spans="1:25" x14ac:dyDescent="0.15">
      <c r="A34" s="1" t="s">
        <v>29</v>
      </c>
      <c r="B34" s="7"/>
      <c r="C34" s="7"/>
      <c r="D34" s="7"/>
      <c r="E34" s="7"/>
      <c r="F34" s="7"/>
      <c r="G34" s="7"/>
      <c r="H34" s="7"/>
      <c r="I34" s="7"/>
      <c r="J34" s="7"/>
      <c r="K34" s="7"/>
      <c r="L34" s="7"/>
      <c r="M34" s="7"/>
      <c r="N34" s="7"/>
      <c r="O34" s="7"/>
      <c r="P34" s="7"/>
      <c r="Q34" s="7"/>
      <c r="R34" s="7"/>
      <c r="S34" s="7"/>
      <c r="T34" s="7"/>
      <c r="U34" s="7"/>
      <c r="V34" s="7"/>
      <c r="W34" s="7"/>
      <c r="X34" s="7"/>
      <c r="Y34" s="7"/>
    </row>
    <row r="35" spans="1:25" x14ac:dyDescent="0.15">
      <c r="A35" s="6" t="s">
        <v>48</v>
      </c>
      <c r="B35" s="7"/>
      <c r="C35" s="7"/>
      <c r="D35" s="7"/>
      <c r="E35" s="7"/>
      <c r="F35" s="7"/>
      <c r="G35" s="7"/>
      <c r="H35" s="7"/>
      <c r="I35" s="7"/>
      <c r="J35" s="7"/>
      <c r="K35" s="7"/>
      <c r="L35" s="7"/>
      <c r="M35" s="7"/>
      <c r="N35" s="7"/>
      <c r="O35" s="7"/>
      <c r="P35" s="7"/>
      <c r="Q35" s="7"/>
      <c r="R35" s="7"/>
      <c r="S35" s="7"/>
      <c r="T35" s="7"/>
      <c r="U35" s="7"/>
      <c r="V35" s="7"/>
      <c r="W35" s="7"/>
      <c r="X35" s="7"/>
      <c r="Y35" s="7"/>
    </row>
    <row r="36" spans="1:25" x14ac:dyDescent="0.15">
      <c r="A36" s="1" t="s">
        <v>49</v>
      </c>
      <c r="B36" s="8">
        <v>95812213.369000003</v>
      </c>
      <c r="C36" s="8">
        <v>99939993.666000009</v>
      </c>
      <c r="D36" s="8">
        <v>104246851.54899999</v>
      </c>
      <c r="E36" s="8">
        <v>110769999.523</v>
      </c>
      <c r="F36" s="8">
        <v>102727810.039</v>
      </c>
      <c r="G36" s="8">
        <v>103700016.485</v>
      </c>
      <c r="H36" s="8">
        <v>108467497.671</v>
      </c>
      <c r="I36" s="8">
        <v>113932834.404</v>
      </c>
      <c r="J36" s="8">
        <v>115738549.24000001</v>
      </c>
      <c r="K36" s="8">
        <v>117839999.927</v>
      </c>
      <c r="L36" s="8">
        <v>125374797.62900001</v>
      </c>
      <c r="M36" s="8">
        <v>136011543.998</v>
      </c>
      <c r="N36" s="8">
        <v>142922736.34799999</v>
      </c>
      <c r="O36" s="8">
        <v>151280894.20899999</v>
      </c>
      <c r="P36" s="8">
        <v>148524281.44600001</v>
      </c>
      <c r="Q36" s="8">
        <v>145136751.28600001</v>
      </c>
      <c r="R36" s="8">
        <v>143114724.10499999</v>
      </c>
      <c r="S36" s="8">
        <v>145320999.14399999</v>
      </c>
      <c r="T36" s="8">
        <v>144571659.43799999</v>
      </c>
      <c r="U36" s="8">
        <v>157557932.89899999</v>
      </c>
      <c r="V36" s="8">
        <v>168069307.23199999</v>
      </c>
      <c r="W36" s="8">
        <v>170759421.80000001</v>
      </c>
      <c r="X36" s="8">
        <v>180939332.315</v>
      </c>
      <c r="Y36" s="8">
        <v>188290353.70000002</v>
      </c>
    </row>
    <row r="37" spans="1:25" x14ac:dyDescent="0.15">
      <c r="A37" s="1" t="s">
        <v>29</v>
      </c>
      <c r="B37" s="7"/>
      <c r="C37" s="7"/>
      <c r="D37" s="7"/>
      <c r="E37" s="7"/>
      <c r="F37" s="7"/>
      <c r="G37" s="7"/>
      <c r="H37" s="7"/>
      <c r="I37" s="7"/>
      <c r="J37" s="7"/>
      <c r="K37" s="7"/>
      <c r="L37" s="7"/>
      <c r="M37" s="7"/>
      <c r="N37" s="7"/>
      <c r="O37" s="7"/>
      <c r="P37" s="7"/>
      <c r="Q37" s="7"/>
      <c r="R37" s="7"/>
      <c r="S37" s="7"/>
      <c r="T37" s="7"/>
      <c r="U37" s="7"/>
      <c r="V37" s="7"/>
      <c r="W37" s="7"/>
      <c r="X37" s="7"/>
      <c r="Y37" s="7"/>
    </row>
    <row r="38" spans="1:25" x14ac:dyDescent="0.15">
      <c r="A38" s="1" t="s">
        <v>50</v>
      </c>
      <c r="B38" s="8">
        <v>59070329.267999999</v>
      </c>
      <c r="C38" s="8">
        <v>58644559.211000003</v>
      </c>
      <c r="D38" s="8">
        <v>58506370.675999999</v>
      </c>
      <c r="E38" s="8">
        <v>63685630.734999999</v>
      </c>
      <c r="F38" s="8">
        <v>55338103.902000003</v>
      </c>
      <c r="G38" s="8">
        <v>56171287.215999998</v>
      </c>
      <c r="H38" s="8">
        <v>60427867.340000004</v>
      </c>
      <c r="I38" s="8">
        <v>63987293.674000002</v>
      </c>
      <c r="J38" s="8">
        <v>67384544.467000008</v>
      </c>
      <c r="K38" s="8">
        <v>71288218.570999995</v>
      </c>
      <c r="L38" s="8">
        <v>73710340.005999997</v>
      </c>
      <c r="M38" s="8">
        <v>75557661.988000005</v>
      </c>
      <c r="N38" s="8">
        <v>75290210.201000005</v>
      </c>
      <c r="O38" s="8">
        <v>77533959.634000003</v>
      </c>
      <c r="P38" s="8">
        <v>76781264.711999997</v>
      </c>
      <c r="Q38" s="8">
        <v>74238280.724000007</v>
      </c>
      <c r="R38" s="8">
        <v>77350550.812000006</v>
      </c>
      <c r="S38" s="8">
        <v>81151206.217999995</v>
      </c>
      <c r="T38" s="8">
        <v>85710401.328999996</v>
      </c>
      <c r="U38" s="8">
        <v>88247218.265000001</v>
      </c>
      <c r="V38" s="8">
        <v>96310813.130999997</v>
      </c>
      <c r="W38" s="8">
        <v>98485398.493000001</v>
      </c>
      <c r="X38" s="8">
        <v>113060409.242</v>
      </c>
      <c r="Y38" s="8">
        <v>111606098.109</v>
      </c>
    </row>
    <row r="39" spans="1:25" x14ac:dyDescent="0.15">
      <c r="A39" s="1" t="s">
        <v>51</v>
      </c>
      <c r="B39" s="8">
        <v>15554953.519000001</v>
      </c>
      <c r="C39" s="8">
        <v>19455183.800000001</v>
      </c>
      <c r="D39" s="8">
        <v>21355430.954</v>
      </c>
      <c r="E39" s="8">
        <v>18114943.07</v>
      </c>
      <c r="F39" s="8">
        <v>17783446.058000002</v>
      </c>
      <c r="G39" s="8">
        <v>16482357.205</v>
      </c>
      <c r="H39" s="8">
        <v>14847520.206</v>
      </c>
      <c r="I39" s="8">
        <v>12280780.234000001</v>
      </c>
      <c r="J39" s="8">
        <v>9122998.5960000008</v>
      </c>
      <c r="K39" s="8">
        <v>6188728.2539999997</v>
      </c>
      <c r="L39" s="8">
        <v>6533177.0499999998</v>
      </c>
      <c r="M39" s="8">
        <v>10659501.539000001</v>
      </c>
      <c r="N39" s="8">
        <v>8856473.4619999994</v>
      </c>
      <c r="O39" s="8">
        <v>8579881.3499999996</v>
      </c>
      <c r="P39" s="8">
        <v>7123797.068</v>
      </c>
      <c r="Q39" s="8">
        <v>4642982.1430000002</v>
      </c>
      <c r="R39" s="8">
        <v>4378409.2939999998</v>
      </c>
      <c r="S39" s="8">
        <v>2837963.1189999999</v>
      </c>
      <c r="T39" s="8">
        <v>1715201.628</v>
      </c>
      <c r="U39" s="8">
        <v>3282869.949</v>
      </c>
      <c r="V39" s="8">
        <v>3159471.9640000002</v>
      </c>
      <c r="W39" s="8">
        <v>3208803.4569999999</v>
      </c>
      <c r="X39" s="8">
        <v>3468050.6869999999</v>
      </c>
      <c r="Y39" s="8">
        <v>3693254.798</v>
      </c>
    </row>
    <row r="40" spans="1:25" x14ac:dyDescent="0.15">
      <c r="A40" s="1" t="s">
        <v>52</v>
      </c>
      <c r="B40" s="8">
        <v>21186930.582000002</v>
      </c>
      <c r="C40" s="8">
        <v>21840250.655000001</v>
      </c>
      <c r="D40" s="8">
        <v>24385049.919</v>
      </c>
      <c r="E40" s="8">
        <v>28970748.310000002</v>
      </c>
      <c r="F40" s="8">
        <v>29607661.449999999</v>
      </c>
      <c r="G40" s="8">
        <v>31046496.616</v>
      </c>
      <c r="H40" s="8">
        <v>33192110.125</v>
      </c>
      <c r="I40" s="8">
        <v>37664760.495999999</v>
      </c>
      <c r="J40" s="8">
        <v>39231006.177000001</v>
      </c>
      <c r="K40" s="8">
        <v>40363053.101999998</v>
      </c>
      <c r="L40" s="8">
        <v>45131280.572999999</v>
      </c>
      <c r="M40" s="8">
        <v>49794380.471000001</v>
      </c>
      <c r="N40" s="8">
        <v>58776073.511</v>
      </c>
      <c r="O40" s="8">
        <v>65167053.225000001</v>
      </c>
      <c r="P40" s="8">
        <v>64619219.666000001</v>
      </c>
      <c r="Q40" s="8">
        <v>66255488.419</v>
      </c>
      <c r="R40" s="8">
        <v>61385763.998999998</v>
      </c>
      <c r="S40" s="8">
        <v>61331829.807000004</v>
      </c>
      <c r="T40" s="8">
        <v>57146056.480999999</v>
      </c>
      <c r="U40" s="8">
        <v>66027844.685000002</v>
      </c>
      <c r="V40" s="8">
        <v>68599022.136999995</v>
      </c>
      <c r="W40" s="8">
        <v>69065219.849999994</v>
      </c>
      <c r="X40" s="8">
        <v>64410872.386</v>
      </c>
      <c r="Y40" s="8">
        <v>72991000.792999998</v>
      </c>
    </row>
    <row r="41" spans="1:25" x14ac:dyDescent="0.15">
      <c r="A41" s="1" t="s">
        <v>29</v>
      </c>
      <c r="B41" s="7"/>
      <c r="C41" s="7"/>
      <c r="D41" s="7"/>
      <c r="E41" s="7"/>
      <c r="F41" s="7"/>
      <c r="G41" s="7"/>
      <c r="H41" s="7"/>
      <c r="I41" s="7"/>
      <c r="J41" s="7"/>
      <c r="K41" s="7"/>
      <c r="L41" s="7"/>
      <c r="M41" s="7"/>
      <c r="N41" s="7"/>
      <c r="O41" s="7"/>
      <c r="P41" s="7"/>
      <c r="Q41" s="7"/>
      <c r="R41" s="7"/>
      <c r="S41" s="7"/>
      <c r="T41" s="7"/>
      <c r="U41" s="7"/>
      <c r="V41" s="7"/>
      <c r="W41" s="7"/>
      <c r="X41" s="7"/>
      <c r="Y41" s="7"/>
    </row>
    <row r="42" spans="1:25" x14ac:dyDescent="0.15">
      <c r="A42" s="1" t="s">
        <v>53</v>
      </c>
      <c r="B42" s="8">
        <v>98702426</v>
      </c>
      <c r="C42" s="8">
        <v>98307840</v>
      </c>
      <c r="D42" s="8">
        <v>100359947</v>
      </c>
      <c r="E42" s="8">
        <v>103462085</v>
      </c>
      <c r="F42" s="8">
        <v>97453892</v>
      </c>
      <c r="G42" s="8">
        <v>96096700</v>
      </c>
      <c r="H42" s="8">
        <v>93474622</v>
      </c>
      <c r="I42" s="8">
        <v>88974445</v>
      </c>
      <c r="J42" s="8">
        <v>108340937</v>
      </c>
      <c r="K42" s="8">
        <v>85652805</v>
      </c>
      <c r="L42" s="8">
        <v>89277819</v>
      </c>
      <c r="M42" s="8">
        <v>216942332</v>
      </c>
      <c r="N42" s="8">
        <v>231364472</v>
      </c>
      <c r="O42" s="8">
        <v>249183035</v>
      </c>
      <c r="P42" s="8">
        <v>254151488</v>
      </c>
      <c r="Q42" s="8">
        <v>252038595</v>
      </c>
      <c r="R42" s="8">
        <v>262355323</v>
      </c>
      <c r="S42" s="8">
        <v>265519377</v>
      </c>
      <c r="T42" s="8">
        <v>278224143</v>
      </c>
      <c r="U42" s="8">
        <v>293309416</v>
      </c>
      <c r="V42" s="8">
        <v>317359256</v>
      </c>
      <c r="W42" s="8">
        <v>314982970</v>
      </c>
      <c r="X42" s="8">
        <v>302605054</v>
      </c>
      <c r="Y42" s="8">
        <v>319055820</v>
      </c>
    </row>
    <row r="43" spans="1:25" x14ac:dyDescent="0.15">
      <c r="A43" s="1" t="s">
        <v>29</v>
      </c>
      <c r="B43" s="7"/>
      <c r="C43" s="7"/>
      <c r="D43" s="7"/>
      <c r="E43" s="7"/>
      <c r="F43" s="7"/>
      <c r="G43" s="7"/>
      <c r="H43" s="7"/>
      <c r="I43" s="7"/>
      <c r="J43" s="7"/>
      <c r="K43" s="7"/>
      <c r="L43" s="7"/>
      <c r="M43" s="7"/>
      <c r="N43" s="7"/>
      <c r="O43" s="7"/>
      <c r="P43" s="7"/>
      <c r="Q43" s="7"/>
      <c r="R43" s="7"/>
      <c r="S43" s="7"/>
      <c r="T43" s="7"/>
      <c r="U43" s="7"/>
      <c r="V43" s="7"/>
      <c r="W43" s="7"/>
      <c r="X43" s="7"/>
      <c r="Y43" s="7"/>
    </row>
    <row r="44" spans="1:25" x14ac:dyDescent="0.15">
      <c r="A44" s="1" t="s">
        <v>54</v>
      </c>
      <c r="B44" s="8">
        <v>14248.347596</v>
      </c>
      <c r="C44" s="8">
        <v>13470.536345</v>
      </c>
      <c r="D44" s="8">
        <v>9684.5082246999991</v>
      </c>
      <c r="E44" s="8">
        <v>10530.5591095</v>
      </c>
      <c r="F44" s="8">
        <v>7931.3381004000003</v>
      </c>
      <c r="G44" s="8">
        <v>7992.0026623000003</v>
      </c>
      <c r="H44" s="8">
        <v>12343.493227700001</v>
      </c>
      <c r="I44" s="8">
        <v>17101.416752599998</v>
      </c>
      <c r="J44" s="8">
        <v>15949.748299999999</v>
      </c>
      <c r="K44" s="8">
        <v>17348.138203300001</v>
      </c>
      <c r="L44" s="8">
        <v>17493.211356700001</v>
      </c>
      <c r="M44" s="8">
        <v>569.76069959999995</v>
      </c>
      <c r="N44" s="8">
        <v>518.78588950000005</v>
      </c>
      <c r="O44" s="8">
        <v>475.61062920000001</v>
      </c>
      <c r="P44" s="8">
        <v>455.67849050000001</v>
      </c>
      <c r="Q44" s="8">
        <v>442.5002346</v>
      </c>
      <c r="R44" s="8">
        <v>427.92718930000001</v>
      </c>
      <c r="S44" s="8">
        <v>435.66867880000001</v>
      </c>
      <c r="T44" s="8">
        <v>429.15447949999998</v>
      </c>
      <c r="U44" s="8">
        <v>420.82977570000003</v>
      </c>
      <c r="V44" s="8">
        <v>411.79455830000001</v>
      </c>
      <c r="W44" s="8">
        <v>427.5727215</v>
      </c>
      <c r="X44" s="8">
        <v>465.17242370000002</v>
      </c>
      <c r="Y44" s="8">
        <v>437.13237789999999</v>
      </c>
    </row>
    <row r="45" spans="1:25" x14ac:dyDescent="0.15">
      <c r="A45" s="1" t="s">
        <v>55</v>
      </c>
      <c r="B45" s="8">
        <v>455.0168506</v>
      </c>
      <c r="C45" s="8">
        <v>566.26563229999999</v>
      </c>
      <c r="D45" s="8">
        <v>651.25587240000004</v>
      </c>
      <c r="E45" s="8">
        <v>620.15452289999996</v>
      </c>
      <c r="F45" s="8">
        <v>644.99883490000002</v>
      </c>
      <c r="G45" s="8">
        <v>647.71778370000004</v>
      </c>
      <c r="H45" s="8">
        <v>637.21523339999999</v>
      </c>
      <c r="I45" s="8">
        <v>670.35353520000001</v>
      </c>
      <c r="J45" s="8">
        <v>249.1299592</v>
      </c>
      <c r="K45" s="8">
        <v>462.05821470000001</v>
      </c>
      <c r="L45" s="8">
        <v>466.49929300000002</v>
      </c>
      <c r="M45" s="8">
        <v>824.02772660000005</v>
      </c>
      <c r="N45" s="8">
        <v>774.23040379999998</v>
      </c>
      <c r="O45" s="8">
        <v>779.80652620000001</v>
      </c>
      <c r="P45" s="8">
        <v>700.77921790000005</v>
      </c>
      <c r="Q45" s="8">
        <v>527.86612260000004</v>
      </c>
      <c r="R45" s="8">
        <v>471.87414419999999</v>
      </c>
      <c r="S45" s="8">
        <v>419.7104875</v>
      </c>
      <c r="T45" s="8">
        <v>264.34624580000002</v>
      </c>
      <c r="U45" s="8">
        <v>550.41879070000005</v>
      </c>
      <c r="V45" s="8">
        <v>489.09287119999999</v>
      </c>
      <c r="W45" s="8">
        <v>481.60505080000001</v>
      </c>
      <c r="X45" s="8">
        <v>563.49461110000004</v>
      </c>
      <c r="Y45" s="8">
        <v>612.19305610000004</v>
      </c>
    </row>
    <row r="46" spans="1:25" x14ac:dyDescent="0.15">
      <c r="A46" s="1" t="s">
        <v>56</v>
      </c>
      <c r="B46" s="8">
        <v>350.94425269999999</v>
      </c>
      <c r="C46" s="8">
        <v>366.46372939999998</v>
      </c>
      <c r="D46" s="8">
        <v>396.32726409999998</v>
      </c>
      <c r="E46" s="8">
        <v>424.76591239999999</v>
      </c>
      <c r="F46" s="8">
        <v>470.66906310000002</v>
      </c>
      <c r="G46" s="8">
        <v>487.98791999999997</v>
      </c>
      <c r="H46" s="8">
        <v>508.46954890000001</v>
      </c>
      <c r="I46" s="8">
        <v>562.89192709999998</v>
      </c>
      <c r="J46" s="8">
        <v>581.2285243</v>
      </c>
      <c r="K46" s="8">
        <v>592.27040090000003</v>
      </c>
      <c r="L46" s="8">
        <v>635.11979650000001</v>
      </c>
      <c r="M46" s="8">
        <v>697.463752</v>
      </c>
      <c r="N46" s="8">
        <v>785.76053209999998</v>
      </c>
      <c r="O46" s="8">
        <v>867.03700000000003</v>
      </c>
      <c r="P46" s="8">
        <v>856.0290364</v>
      </c>
      <c r="Q46" s="8">
        <v>877.87239299999999</v>
      </c>
      <c r="R46" s="8">
        <v>848.80497190000006</v>
      </c>
      <c r="S46" s="8">
        <v>846.07887879999998</v>
      </c>
      <c r="T46" s="8">
        <v>793.51394400000004</v>
      </c>
      <c r="U46" s="8">
        <v>850.35957859999996</v>
      </c>
      <c r="V46" s="8">
        <v>890.68052279999995</v>
      </c>
      <c r="W46" s="8">
        <v>885.63067239999998</v>
      </c>
      <c r="X46" s="8">
        <v>1206.1967446000001</v>
      </c>
      <c r="Y46" s="8">
        <v>1264.8156687999999</v>
      </c>
    </row>
    <row r="47" spans="1:25" x14ac:dyDescent="0.15">
      <c r="A47" s="2"/>
    </row>
    <row r="50" spans="1:2" ht="15" x14ac:dyDescent="0.2">
      <c r="A50" s="25" t="s">
        <v>470</v>
      </c>
      <c r="B50" s="25" t="s">
        <v>471</v>
      </c>
    </row>
    <row r="51" spans="1:2" ht="15" x14ac:dyDescent="0.2">
      <c r="A51" s="2" t="s">
        <v>40</v>
      </c>
      <c r="B51" s="26" t="s">
        <v>1281</v>
      </c>
    </row>
    <row r="52" spans="1:2" ht="15" x14ac:dyDescent="0.2">
      <c r="A52" s="2"/>
      <c r="B52" s="26"/>
    </row>
    <row r="53" spans="1:2" ht="15" x14ac:dyDescent="0.2">
      <c r="A53" s="2"/>
      <c r="B53" s="26" t="s">
        <v>1282</v>
      </c>
    </row>
    <row r="54" spans="1:2" ht="15" x14ac:dyDescent="0.2">
      <c r="A54" s="2" t="s">
        <v>39</v>
      </c>
      <c r="B54" s="26" t="s">
        <v>1283</v>
      </c>
    </row>
    <row r="55" spans="1:2" ht="15" x14ac:dyDescent="0.2">
      <c r="A55" s="2"/>
      <c r="B55" s="26"/>
    </row>
    <row r="56" spans="1:2" ht="15" x14ac:dyDescent="0.2">
      <c r="A56" s="2"/>
      <c r="B56" s="26" t="s">
        <v>1284</v>
      </c>
    </row>
    <row r="57" spans="1:2" ht="15" x14ac:dyDescent="0.2">
      <c r="A57" s="2" t="s">
        <v>37</v>
      </c>
      <c r="B57" s="26" t="s">
        <v>1285</v>
      </c>
    </row>
    <row r="58" spans="1:2" ht="15" x14ac:dyDescent="0.2">
      <c r="A58" s="2"/>
      <c r="B58" s="26"/>
    </row>
    <row r="59" spans="1:2" ht="15" x14ac:dyDescent="0.2">
      <c r="A59" s="2"/>
      <c r="B59" s="26" t="s">
        <v>1286</v>
      </c>
    </row>
    <row r="60" spans="1:2" ht="15" x14ac:dyDescent="0.2">
      <c r="A60" s="2" t="s">
        <v>38</v>
      </c>
      <c r="B60" s="26" t="s">
        <v>1285</v>
      </c>
    </row>
    <row r="61" spans="1:2" ht="15" x14ac:dyDescent="0.2">
      <c r="A61" s="2"/>
      <c r="B61" s="26"/>
    </row>
    <row r="62" spans="1:2" ht="15" x14ac:dyDescent="0.2">
      <c r="A62" s="2"/>
      <c r="B62" s="26" t="s">
        <v>1287</v>
      </c>
    </row>
    <row r="63" spans="1:2" ht="15" x14ac:dyDescent="0.2">
      <c r="A63" s="2" t="s">
        <v>45</v>
      </c>
      <c r="B63" s="26" t="s">
        <v>1288</v>
      </c>
    </row>
    <row r="64" spans="1:2" ht="15" x14ac:dyDescent="0.2">
      <c r="A64" s="2"/>
      <c r="B64" s="26"/>
    </row>
    <row r="65" spans="1:2" ht="15" x14ac:dyDescent="0.2">
      <c r="A65" s="2"/>
      <c r="B65" s="26" t="s">
        <v>1289</v>
      </c>
    </row>
    <row r="66" spans="1:2" ht="15" x14ac:dyDescent="0.2">
      <c r="A66" s="2" t="s">
        <v>55</v>
      </c>
      <c r="B66" s="26" t="s">
        <v>1290</v>
      </c>
    </row>
    <row r="67" spans="1:2" ht="15" x14ac:dyDescent="0.2">
      <c r="A67" s="2"/>
      <c r="B67" s="26"/>
    </row>
    <row r="68" spans="1:2" ht="15" x14ac:dyDescent="0.2">
      <c r="A68" s="2"/>
      <c r="B68" s="26" t="s">
        <v>1291</v>
      </c>
    </row>
    <row r="69" spans="1:2" ht="15" x14ac:dyDescent="0.2">
      <c r="A69" s="2" t="s">
        <v>54</v>
      </c>
      <c r="B69" s="26" t="s">
        <v>1290</v>
      </c>
    </row>
    <row r="70" spans="1:2" ht="15" x14ac:dyDescent="0.2">
      <c r="A70" s="2"/>
      <c r="B70" s="26"/>
    </row>
    <row r="71" spans="1:2" ht="15" x14ac:dyDescent="0.2">
      <c r="A71" s="2"/>
      <c r="B71" s="26" t="s">
        <v>1292</v>
      </c>
    </row>
    <row r="72" spans="1:2" ht="15" x14ac:dyDescent="0.2">
      <c r="A72" s="2" t="s">
        <v>56</v>
      </c>
      <c r="B72" s="26" t="s">
        <v>1290</v>
      </c>
    </row>
    <row r="73" spans="1:2" ht="15" x14ac:dyDescent="0.2">
      <c r="A73" s="2"/>
      <c r="B73" s="26"/>
    </row>
    <row r="74" spans="1:2" ht="15" x14ac:dyDescent="0.2">
      <c r="A74" s="2"/>
      <c r="B74" s="26" t="s">
        <v>1293</v>
      </c>
    </row>
    <row r="75" spans="1:2" ht="15" x14ac:dyDescent="0.2">
      <c r="A75" s="2" t="s">
        <v>1294</v>
      </c>
      <c r="B75" s="26" t="s">
        <v>1295</v>
      </c>
    </row>
    <row r="76" spans="1:2" ht="15" x14ac:dyDescent="0.2">
      <c r="A76" s="2"/>
      <c r="B76" s="26"/>
    </row>
    <row r="77" spans="1:2" ht="15" x14ac:dyDescent="0.2">
      <c r="A77" s="2"/>
      <c r="B77" s="26" t="s">
        <v>1296</v>
      </c>
    </row>
    <row r="78" spans="1:2" ht="15" x14ac:dyDescent="0.2">
      <c r="A78" s="2" t="s">
        <v>1297</v>
      </c>
      <c r="B78" s="26" t="s">
        <v>1295</v>
      </c>
    </row>
    <row r="79" spans="1:2" ht="15" x14ac:dyDescent="0.2">
      <c r="A79" s="2"/>
      <c r="B79" s="26"/>
    </row>
    <row r="80" spans="1:2" ht="15" x14ac:dyDescent="0.2">
      <c r="A80" s="2"/>
      <c r="B80" s="26" t="s">
        <v>1298</v>
      </c>
    </row>
    <row r="81" spans="1:2" ht="15" x14ac:dyDescent="0.2">
      <c r="A81" s="2" t="s">
        <v>1299</v>
      </c>
      <c r="B81" s="26" t="s">
        <v>1295</v>
      </c>
    </row>
    <row r="82" spans="1:2" ht="15" x14ac:dyDescent="0.2">
      <c r="A82" s="2"/>
      <c r="B82" s="26"/>
    </row>
    <row r="83" spans="1:2" ht="15" x14ac:dyDescent="0.2">
      <c r="A83" s="2"/>
      <c r="B83" s="26" t="s">
        <v>1300</v>
      </c>
    </row>
    <row r="84" spans="1:2" ht="15" x14ac:dyDescent="0.2">
      <c r="A84" s="2" t="s">
        <v>1301</v>
      </c>
      <c r="B84" s="26" t="s">
        <v>1295</v>
      </c>
    </row>
    <row r="85" spans="1:2" ht="15" x14ac:dyDescent="0.2">
      <c r="A85" s="2"/>
      <c r="B85" s="26"/>
    </row>
    <row r="86" spans="1:2" ht="15" x14ac:dyDescent="0.2">
      <c r="A86" s="2"/>
      <c r="B86" s="26" t="s">
        <v>1302</v>
      </c>
    </row>
    <row r="87" spans="1:2" ht="15" x14ac:dyDescent="0.2">
      <c r="A87" s="2" t="s">
        <v>47</v>
      </c>
      <c r="B87" s="26" t="s">
        <v>1288</v>
      </c>
    </row>
    <row r="88" spans="1:2" ht="15" x14ac:dyDescent="0.2">
      <c r="A88" s="2"/>
      <c r="B88" s="26"/>
    </row>
    <row r="89" spans="1:2" ht="15" x14ac:dyDescent="0.2">
      <c r="A89" s="2"/>
      <c r="B89" s="26" t="s">
        <v>1303</v>
      </c>
    </row>
    <row r="90" spans="1:2" ht="15" x14ac:dyDescent="0.2">
      <c r="A90" s="2" t="s">
        <v>1304</v>
      </c>
      <c r="B90" s="26" t="s">
        <v>1305</v>
      </c>
    </row>
    <row r="91" spans="1:2" ht="15" x14ac:dyDescent="0.2">
      <c r="A91" s="2"/>
      <c r="B91" s="26"/>
    </row>
    <row r="92" spans="1:2" ht="15" x14ac:dyDescent="0.2">
      <c r="A92" s="2"/>
      <c r="B92" s="26" t="s">
        <v>1306</v>
      </c>
    </row>
    <row r="93" spans="1:2" ht="15" x14ac:dyDescent="0.2">
      <c r="A93" s="2" t="s">
        <v>602</v>
      </c>
      <c r="B93" s="26" t="s">
        <v>603</v>
      </c>
    </row>
    <row r="94" spans="1:2" ht="15" x14ac:dyDescent="0.2">
      <c r="A94" s="2"/>
      <c r="B94" s="26"/>
    </row>
    <row r="95" spans="1:2" ht="15" x14ac:dyDescent="0.2">
      <c r="A95" s="2"/>
      <c r="B95" s="26" t="s">
        <v>604</v>
      </c>
    </row>
    <row r="96" spans="1:2" ht="15" x14ac:dyDescent="0.2">
      <c r="A96" s="2" t="s">
        <v>1307</v>
      </c>
      <c r="B96" s="26" t="s">
        <v>1308</v>
      </c>
    </row>
    <row r="97" spans="1:2" ht="15" x14ac:dyDescent="0.2">
      <c r="A97" s="2"/>
      <c r="B97" s="26"/>
    </row>
    <row r="98" spans="1:2" ht="15" x14ac:dyDescent="0.2">
      <c r="A98" s="2"/>
      <c r="B98" s="26" t="s">
        <v>1309</v>
      </c>
    </row>
    <row r="99" spans="1:2" ht="15" x14ac:dyDescent="0.2">
      <c r="A99" s="2" t="s">
        <v>1310</v>
      </c>
      <c r="B99" s="26" t="s">
        <v>1308</v>
      </c>
    </row>
    <row r="100" spans="1:2" ht="15" x14ac:dyDescent="0.2">
      <c r="A100" s="2"/>
      <c r="B100" s="26"/>
    </row>
    <row r="101" spans="1:2" ht="15" x14ac:dyDescent="0.2">
      <c r="A101" s="2"/>
      <c r="B101" s="26" t="s">
        <v>1311</v>
      </c>
    </row>
    <row r="102" spans="1:2" ht="15" x14ac:dyDescent="0.2">
      <c r="A102" s="2" t="s">
        <v>1312</v>
      </c>
      <c r="B102" s="26" t="s">
        <v>1308</v>
      </c>
    </row>
    <row r="103" spans="1:2" ht="15" x14ac:dyDescent="0.2">
      <c r="A103" s="2"/>
      <c r="B103" s="26"/>
    </row>
    <row r="104" spans="1:2" ht="15" x14ac:dyDescent="0.2">
      <c r="A104" s="2"/>
      <c r="B104" s="26" t="s">
        <v>1313</v>
      </c>
    </row>
    <row r="105" spans="1:2" ht="15" x14ac:dyDescent="0.2">
      <c r="A105" s="2" t="s">
        <v>1314</v>
      </c>
      <c r="B105" s="26" t="s">
        <v>1308</v>
      </c>
    </row>
    <row r="106" spans="1:2" ht="15" x14ac:dyDescent="0.2">
      <c r="A106" s="2"/>
      <c r="B106" s="26"/>
    </row>
    <row r="107" spans="1:2" ht="15" x14ac:dyDescent="0.2">
      <c r="A107" s="2"/>
      <c r="B107" s="26" t="s">
        <v>1315</v>
      </c>
    </row>
    <row r="108" spans="1:2" ht="15" x14ac:dyDescent="0.2">
      <c r="A108" s="2" t="s">
        <v>1316</v>
      </c>
      <c r="B108" s="26" t="s">
        <v>1295</v>
      </c>
    </row>
    <row r="109" spans="1:2" ht="15" x14ac:dyDescent="0.2">
      <c r="A109" s="2"/>
      <c r="B109" s="26"/>
    </row>
    <row r="110" spans="1:2" ht="15" x14ac:dyDescent="0.2">
      <c r="A110" s="2"/>
      <c r="B110" s="26" t="s">
        <v>1317</v>
      </c>
    </row>
    <row r="111" spans="1:2" ht="15" x14ac:dyDescent="0.2">
      <c r="A111" s="2" t="s">
        <v>1318</v>
      </c>
      <c r="B111" s="26" t="s">
        <v>1319</v>
      </c>
    </row>
    <row r="112" spans="1:2" ht="15" x14ac:dyDescent="0.2">
      <c r="A112" s="2"/>
      <c r="B112" s="26"/>
    </row>
    <row r="113" spans="1:2" ht="15" x14ac:dyDescent="0.2">
      <c r="A113" s="2"/>
      <c r="B113" s="26" t="s">
        <v>1320</v>
      </c>
    </row>
    <row r="114" spans="1:2" ht="15" x14ac:dyDescent="0.2">
      <c r="A114" s="2" t="s">
        <v>1321</v>
      </c>
      <c r="B114" s="26" t="s">
        <v>1322</v>
      </c>
    </row>
    <row r="115" spans="1:2" ht="15" x14ac:dyDescent="0.2">
      <c r="A115" s="2"/>
      <c r="B115" s="26"/>
    </row>
    <row r="116" spans="1:2" ht="15" x14ac:dyDescent="0.2">
      <c r="A116" s="2"/>
      <c r="B116" s="26" t="s">
        <v>1323</v>
      </c>
    </row>
    <row r="117" spans="1:2" ht="15" x14ac:dyDescent="0.2">
      <c r="A117" s="2" t="s">
        <v>1324</v>
      </c>
      <c r="B117" s="26" t="s">
        <v>1325</v>
      </c>
    </row>
    <row r="118" spans="1:2" ht="15" x14ac:dyDescent="0.2">
      <c r="A118" s="2"/>
      <c r="B118" s="26"/>
    </row>
    <row r="119" spans="1:2" ht="15" x14ac:dyDescent="0.2">
      <c r="A119" s="2"/>
      <c r="B119" s="26" t="s">
        <v>1326</v>
      </c>
    </row>
  </sheetData>
  <mergeCells count="26">
    <mergeCell ref="A57:A59"/>
    <mergeCell ref="A1:D1"/>
    <mergeCell ref="A7:Y7"/>
    <mergeCell ref="A2:Y2"/>
    <mergeCell ref="A51:A53"/>
    <mergeCell ref="A54:A56"/>
    <mergeCell ref="A93:A95"/>
    <mergeCell ref="A60:A62"/>
    <mergeCell ref="A63:A65"/>
    <mergeCell ref="A66:A68"/>
    <mergeCell ref="A69:A71"/>
    <mergeCell ref="A72:A74"/>
    <mergeCell ref="A75:A77"/>
    <mergeCell ref="A78:A80"/>
    <mergeCell ref="A81:A83"/>
    <mergeCell ref="A84:A86"/>
    <mergeCell ref="A87:A89"/>
    <mergeCell ref="A90:A92"/>
    <mergeCell ref="A114:A116"/>
    <mergeCell ref="A117:A119"/>
    <mergeCell ref="A96:A98"/>
    <mergeCell ref="A99:A101"/>
    <mergeCell ref="A102:A104"/>
    <mergeCell ref="A105:A107"/>
    <mergeCell ref="A108:A110"/>
    <mergeCell ref="A111:A113"/>
  </mergeCells>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Y202"/>
  <sheetViews>
    <sheetView zoomScaleNormal="100" workbookViewId="0">
      <selection activeCell="A21" sqref="A21"/>
    </sheetView>
  </sheetViews>
  <sheetFormatPr baseColWidth="10" defaultRowHeight="13" x14ac:dyDescent="0.15"/>
  <cols>
    <col min="1" max="1" width="48.5" style="16" customWidth="1"/>
    <col min="2" max="25" width="17.5" style="16" customWidth="1"/>
    <col min="26" max="16384" width="10.83203125" style="16"/>
  </cols>
  <sheetData>
    <row r="1" spans="1:25" ht="40" customHeight="1" x14ac:dyDescent="0.15">
      <c r="A1" s="35"/>
      <c r="B1" s="36"/>
      <c r="C1" s="36"/>
      <c r="D1" s="36"/>
    </row>
    <row r="2" spans="1:25" ht="30" customHeight="1" x14ac:dyDescent="0.2">
      <c r="A2" s="33" t="s">
        <v>468</v>
      </c>
      <c r="B2" s="34"/>
      <c r="C2" s="34"/>
      <c r="D2" s="34"/>
      <c r="E2" s="34"/>
      <c r="F2" s="34"/>
      <c r="G2" s="34"/>
      <c r="H2" s="34"/>
      <c r="I2" s="34"/>
      <c r="J2" s="34"/>
      <c r="K2" s="34"/>
      <c r="L2" s="34"/>
      <c r="M2" s="34"/>
      <c r="N2" s="34"/>
      <c r="O2" s="34"/>
      <c r="P2" s="34"/>
      <c r="Q2" s="34"/>
      <c r="R2" s="34"/>
      <c r="S2" s="34"/>
      <c r="T2" s="34"/>
      <c r="U2" s="34"/>
      <c r="V2" s="34"/>
      <c r="W2" s="34"/>
      <c r="X2" s="34"/>
      <c r="Y2" s="34"/>
    </row>
    <row r="3" spans="1:25" x14ac:dyDescent="0.15">
      <c r="A3" s="21" t="s">
        <v>1</v>
      </c>
    </row>
    <row r="5" spans="1:25" x14ac:dyDescent="0.15">
      <c r="A5" s="21" t="s">
        <v>2</v>
      </c>
      <c r="B5" s="17"/>
    </row>
    <row r="7" spans="1:25" x14ac:dyDescent="0.15">
      <c r="A7" s="37"/>
      <c r="B7" s="36"/>
      <c r="C7" s="36"/>
      <c r="D7" s="36"/>
      <c r="E7" s="36"/>
      <c r="F7" s="36"/>
      <c r="G7" s="36"/>
      <c r="H7" s="36"/>
      <c r="I7" s="36"/>
      <c r="J7" s="36"/>
      <c r="K7" s="36"/>
      <c r="L7" s="36"/>
      <c r="M7" s="36"/>
      <c r="N7" s="36"/>
      <c r="O7" s="36"/>
      <c r="P7" s="36"/>
      <c r="Q7" s="36"/>
      <c r="R7" s="36"/>
      <c r="S7" s="36"/>
      <c r="T7" s="36"/>
      <c r="U7" s="36"/>
      <c r="V7" s="36"/>
      <c r="W7" s="36"/>
      <c r="X7" s="36"/>
      <c r="Y7" s="36"/>
    </row>
    <row r="8" spans="1:25" ht="14" x14ac:dyDescent="0.15">
      <c r="A8" s="23"/>
      <c r="B8" s="4" t="s">
        <v>3</v>
      </c>
      <c r="C8" s="4" t="s">
        <v>4</v>
      </c>
      <c r="D8" s="4" t="s">
        <v>5</v>
      </c>
      <c r="E8" s="4" t="s">
        <v>6</v>
      </c>
      <c r="F8" s="4" t="s">
        <v>7</v>
      </c>
      <c r="G8" s="4" t="s">
        <v>8</v>
      </c>
      <c r="H8" s="4" t="s">
        <v>9</v>
      </c>
      <c r="I8" s="4" t="s">
        <v>10</v>
      </c>
      <c r="J8" s="4" t="s">
        <v>11</v>
      </c>
      <c r="K8" s="4" t="s">
        <v>12</v>
      </c>
      <c r="L8" s="4" t="s">
        <v>13</v>
      </c>
      <c r="M8" s="4" t="s">
        <v>14</v>
      </c>
      <c r="N8" s="4" t="s">
        <v>15</v>
      </c>
      <c r="O8" s="4" t="s">
        <v>16</v>
      </c>
      <c r="P8" s="4" t="s">
        <v>17</v>
      </c>
      <c r="Q8" s="4" t="s">
        <v>18</v>
      </c>
      <c r="R8" s="4" t="s">
        <v>19</v>
      </c>
      <c r="S8" s="4" t="s">
        <v>20</v>
      </c>
      <c r="T8" s="4" t="s">
        <v>21</v>
      </c>
      <c r="U8" s="4" t="s">
        <v>22</v>
      </c>
      <c r="V8" s="4" t="s">
        <v>23</v>
      </c>
      <c r="W8" s="4" t="s">
        <v>24</v>
      </c>
      <c r="X8" s="4" t="s">
        <v>25</v>
      </c>
      <c r="Y8" s="4" t="s">
        <v>26</v>
      </c>
    </row>
    <row r="9" spans="1:25" x14ac:dyDescent="0.15">
      <c r="A9" s="21" t="s">
        <v>27</v>
      </c>
      <c r="B9" s="22">
        <v>35430</v>
      </c>
      <c r="C9" s="22">
        <v>35795</v>
      </c>
      <c r="D9" s="22">
        <v>36160</v>
      </c>
      <c r="E9" s="22">
        <v>36525</v>
      </c>
      <c r="F9" s="22">
        <v>36891</v>
      </c>
      <c r="G9" s="22">
        <v>37256</v>
      </c>
      <c r="H9" s="22">
        <v>37621</v>
      </c>
      <c r="I9" s="22">
        <v>37986</v>
      </c>
      <c r="J9" s="22">
        <v>38352</v>
      </c>
      <c r="K9" s="22">
        <v>38717</v>
      </c>
      <c r="L9" s="22">
        <v>39082</v>
      </c>
      <c r="M9" s="22">
        <v>39447</v>
      </c>
      <c r="N9" s="22">
        <v>39813</v>
      </c>
      <c r="O9" s="22">
        <v>40178</v>
      </c>
      <c r="P9" s="22">
        <v>40543</v>
      </c>
      <c r="Q9" s="22">
        <v>40908</v>
      </c>
      <c r="R9" s="22">
        <v>41274</v>
      </c>
      <c r="S9" s="22">
        <v>41639</v>
      </c>
      <c r="T9" s="22">
        <v>42004</v>
      </c>
      <c r="U9" s="22">
        <v>42369</v>
      </c>
      <c r="V9" s="22">
        <v>42735</v>
      </c>
      <c r="W9" s="22">
        <v>43100</v>
      </c>
      <c r="X9" s="22">
        <v>43465</v>
      </c>
      <c r="Y9" s="22">
        <v>43830</v>
      </c>
    </row>
    <row r="10" spans="1:25" x14ac:dyDescent="0.15">
      <c r="A10" s="20" t="s">
        <v>28</v>
      </c>
      <c r="B10" s="18"/>
      <c r="C10" s="18"/>
      <c r="D10" s="18"/>
      <c r="E10" s="18"/>
      <c r="F10" s="18"/>
      <c r="G10" s="18"/>
      <c r="H10" s="18"/>
      <c r="I10" s="18"/>
      <c r="J10" s="18"/>
      <c r="K10" s="18"/>
      <c r="L10" s="18"/>
      <c r="M10" s="18"/>
      <c r="N10" s="18"/>
      <c r="O10" s="18"/>
      <c r="P10" s="18"/>
      <c r="Q10" s="18"/>
      <c r="R10" s="18"/>
      <c r="S10" s="18"/>
      <c r="T10" s="18"/>
      <c r="U10" s="18"/>
      <c r="V10" s="18"/>
      <c r="W10" s="18"/>
      <c r="X10" s="18"/>
      <c r="Y10" s="18"/>
    </row>
    <row r="11" spans="1:25" x14ac:dyDescent="0.15">
      <c r="A11" s="21" t="s">
        <v>29</v>
      </c>
      <c r="B11" s="18"/>
      <c r="C11" s="18"/>
      <c r="D11" s="18"/>
      <c r="E11" s="18"/>
      <c r="F11" s="18"/>
      <c r="G11" s="18"/>
      <c r="H11" s="18"/>
      <c r="I11" s="18"/>
      <c r="J11" s="18"/>
      <c r="K11" s="18"/>
      <c r="L11" s="18"/>
      <c r="M11" s="18"/>
      <c r="N11" s="18"/>
      <c r="O11" s="18"/>
      <c r="P11" s="18"/>
      <c r="Q11" s="18"/>
      <c r="R11" s="18"/>
      <c r="S11" s="18"/>
      <c r="T11" s="18"/>
      <c r="U11" s="18"/>
      <c r="V11" s="18"/>
      <c r="W11" s="18"/>
      <c r="X11" s="18"/>
      <c r="Y11" s="18"/>
    </row>
    <row r="12" spans="1:25" x14ac:dyDescent="0.15">
      <c r="A12" s="20" t="s">
        <v>467</v>
      </c>
      <c r="B12" s="18"/>
      <c r="C12" s="18"/>
      <c r="D12" s="18"/>
      <c r="E12" s="18"/>
      <c r="F12" s="18"/>
      <c r="G12" s="18"/>
      <c r="H12" s="18"/>
      <c r="I12" s="18"/>
      <c r="J12" s="18"/>
      <c r="K12" s="18"/>
      <c r="L12" s="18"/>
      <c r="M12" s="18"/>
      <c r="N12" s="18"/>
      <c r="O12" s="18"/>
      <c r="P12" s="18"/>
      <c r="Q12" s="18"/>
      <c r="R12" s="18"/>
      <c r="S12" s="18"/>
      <c r="T12" s="18"/>
      <c r="U12" s="18"/>
      <c r="V12" s="18"/>
      <c r="W12" s="18"/>
      <c r="X12" s="18"/>
      <c r="Y12" s="18"/>
    </row>
    <row r="13" spans="1:25" ht="14" x14ac:dyDescent="0.15">
      <c r="A13" s="21" t="s">
        <v>466</v>
      </c>
      <c r="B13" s="18" t="s">
        <v>46</v>
      </c>
      <c r="C13" s="19">
        <v>36107792.068000004</v>
      </c>
      <c r="D13" s="19">
        <v>1280.6079999999999</v>
      </c>
      <c r="E13" s="19">
        <v>36264191.752000004</v>
      </c>
      <c r="F13" s="19">
        <v>35368139.355000004</v>
      </c>
      <c r="G13" s="19">
        <v>54145506.443000004</v>
      </c>
      <c r="H13" s="19">
        <v>55600353.991000004</v>
      </c>
      <c r="I13" s="19">
        <v>74671590.833000004</v>
      </c>
      <c r="J13" s="19">
        <v>75001537.916999996</v>
      </c>
      <c r="K13" s="19">
        <v>70231242.327000007</v>
      </c>
      <c r="L13" s="19">
        <v>66364381.976000004</v>
      </c>
      <c r="M13" s="19">
        <v>81519345.391000003</v>
      </c>
      <c r="N13" s="19">
        <v>86788403.701000005</v>
      </c>
      <c r="O13" s="19">
        <v>95334083.218999997</v>
      </c>
      <c r="P13" s="19">
        <v>86018120.447999999</v>
      </c>
      <c r="Q13" s="19">
        <v>104694720.904</v>
      </c>
      <c r="R13" s="19">
        <v>117797995.013</v>
      </c>
      <c r="S13" s="19">
        <v>149238593.92700002</v>
      </c>
      <c r="T13" s="19">
        <v>55238821.325999998</v>
      </c>
      <c r="U13" s="19">
        <v>148514951.24000001</v>
      </c>
      <c r="V13" s="19">
        <v>146861204.18400002</v>
      </c>
      <c r="W13" s="19">
        <v>163869976.85699999</v>
      </c>
      <c r="X13" s="19">
        <v>226800198.75999999</v>
      </c>
      <c r="Y13" s="19">
        <v>176102886.22600001</v>
      </c>
    </row>
    <row r="14" spans="1:25" ht="14" x14ac:dyDescent="0.15">
      <c r="A14" s="21" t="s">
        <v>465</v>
      </c>
      <c r="B14" s="18" t="s">
        <v>46</v>
      </c>
      <c r="C14" s="18" t="s">
        <v>46</v>
      </c>
      <c r="D14" s="18" t="s">
        <v>46</v>
      </c>
      <c r="E14" s="19">
        <v>3484216.0550000002</v>
      </c>
      <c r="F14" s="19">
        <v>3376595.0559999999</v>
      </c>
      <c r="G14" s="19">
        <v>3953390.93</v>
      </c>
      <c r="H14" s="19">
        <v>10626289.683</v>
      </c>
      <c r="I14" s="19">
        <v>9174017.3039999995</v>
      </c>
      <c r="J14" s="19">
        <v>9945877.0510000009</v>
      </c>
      <c r="K14" s="19">
        <v>7297366.517</v>
      </c>
      <c r="L14" s="19">
        <v>11951392.481000001</v>
      </c>
      <c r="M14" s="19">
        <v>15620143.573000001</v>
      </c>
      <c r="N14" s="19">
        <v>16645984.217</v>
      </c>
      <c r="O14" s="19">
        <v>64044030.300999999</v>
      </c>
      <c r="P14" s="19">
        <v>8444176.9780000001</v>
      </c>
      <c r="Q14" s="19">
        <v>7381217.9680000003</v>
      </c>
      <c r="R14" s="19">
        <v>6443957.0370000005</v>
      </c>
      <c r="S14" s="19">
        <v>8494027.6960000005</v>
      </c>
      <c r="T14" s="19">
        <v>6233601.8950000005</v>
      </c>
      <c r="U14" s="19">
        <v>6847944.5619999999</v>
      </c>
      <c r="V14" s="19">
        <v>6921172.2609999999</v>
      </c>
      <c r="W14" s="19">
        <v>8626497.2280000001</v>
      </c>
      <c r="X14" s="19">
        <v>23493837.102000002</v>
      </c>
      <c r="Y14" s="19">
        <v>6728924.574</v>
      </c>
    </row>
    <row r="15" spans="1:25" x14ac:dyDescent="0.15">
      <c r="A15" s="21" t="s">
        <v>464</v>
      </c>
      <c r="B15" s="19">
        <v>17568859.934</v>
      </c>
      <c r="C15" s="19">
        <v>16093506.185000001</v>
      </c>
      <c r="D15" s="19">
        <v>16604059.734000001</v>
      </c>
      <c r="E15" s="19">
        <v>19878428.375</v>
      </c>
      <c r="F15" s="19">
        <v>22784058.815000001</v>
      </c>
      <c r="G15" s="19">
        <v>23551130.692000002</v>
      </c>
      <c r="H15" s="19">
        <v>20820972.315000001</v>
      </c>
      <c r="I15" s="19">
        <v>21311968.48</v>
      </c>
      <c r="J15" s="19">
        <v>19850697.866999999</v>
      </c>
      <c r="K15" s="19">
        <v>19223522.563000001</v>
      </c>
      <c r="L15" s="19">
        <v>18386670.186999999</v>
      </c>
      <c r="M15" s="19">
        <v>20845234.958999999</v>
      </c>
      <c r="N15" s="19">
        <v>23167349.954</v>
      </c>
      <c r="O15" s="19">
        <v>26082898.673999999</v>
      </c>
      <c r="P15" s="19">
        <v>25461011.68</v>
      </c>
      <c r="Q15" s="19">
        <v>26410567.330000002</v>
      </c>
      <c r="R15" s="19">
        <v>29606237.982000001</v>
      </c>
      <c r="S15" s="19">
        <v>31156605.473000001</v>
      </c>
      <c r="T15" s="19">
        <v>36819196.412</v>
      </c>
      <c r="U15" s="19">
        <v>33697448.25</v>
      </c>
      <c r="V15" s="19">
        <v>42777015.737999998</v>
      </c>
      <c r="W15" s="19">
        <v>47778871.023000002</v>
      </c>
      <c r="X15" s="19">
        <v>47513733.064000003</v>
      </c>
      <c r="Y15" s="19">
        <v>50666931.001000002</v>
      </c>
    </row>
    <row r="16" spans="1:25" ht="14" x14ac:dyDescent="0.15">
      <c r="A16" s="21" t="s">
        <v>463</v>
      </c>
      <c r="B16" s="18" t="s">
        <v>46</v>
      </c>
      <c r="C16" s="18" t="s">
        <v>46</v>
      </c>
      <c r="D16" s="18" t="s">
        <v>46</v>
      </c>
      <c r="E16" s="19">
        <v>59626828.244000003</v>
      </c>
      <c r="F16" s="19">
        <v>61528786.013999999</v>
      </c>
      <c r="G16" s="19">
        <v>81650021.096000001</v>
      </c>
      <c r="H16" s="19">
        <v>87047609.203000009</v>
      </c>
      <c r="I16" s="19">
        <v>105157576.619</v>
      </c>
      <c r="J16" s="19">
        <v>104798087.40700001</v>
      </c>
      <c r="K16" s="19">
        <v>96752009.708000004</v>
      </c>
      <c r="L16" s="19">
        <v>96683220.606000006</v>
      </c>
      <c r="M16" s="19">
        <v>117955103.92</v>
      </c>
      <c r="N16" s="19">
        <v>126576350.154</v>
      </c>
      <c r="O16" s="19">
        <v>185436127.046</v>
      </c>
      <c r="P16" s="19">
        <v>119898287.227</v>
      </c>
      <c r="Q16" s="19">
        <v>138857519.206</v>
      </c>
      <c r="R16" s="19">
        <v>153799391.04699999</v>
      </c>
      <c r="S16" s="19">
        <v>188823813.53100002</v>
      </c>
      <c r="T16" s="19">
        <v>98259066.186000004</v>
      </c>
      <c r="U16" s="19">
        <v>189058973.75800002</v>
      </c>
      <c r="V16" s="19">
        <v>196559392.183</v>
      </c>
      <c r="W16" s="19">
        <v>220274667.551</v>
      </c>
      <c r="X16" s="19">
        <v>297805126.50300002</v>
      </c>
      <c r="Y16" s="19">
        <v>233498741.80200002</v>
      </c>
    </row>
    <row r="17" spans="1:25" x14ac:dyDescent="0.15">
      <c r="A17" s="21" t="s">
        <v>29</v>
      </c>
      <c r="B17" s="18"/>
      <c r="C17" s="18"/>
      <c r="D17" s="18"/>
      <c r="E17" s="18"/>
      <c r="F17" s="18"/>
      <c r="G17" s="18"/>
      <c r="H17" s="18"/>
      <c r="I17" s="18"/>
      <c r="J17" s="18"/>
      <c r="K17" s="18"/>
      <c r="L17" s="18"/>
      <c r="M17" s="18"/>
      <c r="N17" s="18"/>
      <c r="O17" s="18"/>
      <c r="P17" s="18"/>
      <c r="Q17" s="18"/>
      <c r="R17" s="18"/>
      <c r="S17" s="18"/>
      <c r="T17" s="18"/>
      <c r="U17" s="18"/>
      <c r="V17" s="18"/>
      <c r="W17" s="18"/>
      <c r="X17" s="18"/>
      <c r="Y17" s="18"/>
    </row>
    <row r="18" spans="1:25" ht="14" x14ac:dyDescent="0.15">
      <c r="A18" s="21" t="s">
        <v>462</v>
      </c>
      <c r="B18" s="18" t="s">
        <v>46</v>
      </c>
      <c r="C18" s="18" t="s">
        <v>46</v>
      </c>
      <c r="D18" s="19">
        <v>34864.107000000004</v>
      </c>
      <c r="E18" s="19">
        <v>1547559190.8050001</v>
      </c>
      <c r="F18" s="19">
        <v>1842406068.402</v>
      </c>
      <c r="G18" s="19">
        <v>2194301943.724</v>
      </c>
      <c r="H18" s="19">
        <v>2499182569.743</v>
      </c>
      <c r="I18" s="19">
        <v>3080335004.4640002</v>
      </c>
      <c r="J18" s="19">
        <v>4017099548.2610002</v>
      </c>
      <c r="K18" s="19">
        <v>4674358117.6330004</v>
      </c>
      <c r="L18" s="19">
        <v>5485017133.1570005</v>
      </c>
      <c r="M18" s="19">
        <v>6207934072.4560003</v>
      </c>
      <c r="N18" s="19">
        <v>7849950112.7449999</v>
      </c>
      <c r="O18" s="19">
        <v>10683144195.52</v>
      </c>
      <c r="P18" s="19">
        <v>11444957751.612</v>
      </c>
      <c r="Q18" s="19">
        <v>11913782947.582001</v>
      </c>
      <c r="R18" s="19">
        <v>12580857739.937</v>
      </c>
      <c r="S18" s="19">
        <v>12578917564.23</v>
      </c>
      <c r="T18" s="19">
        <v>12961753498.914</v>
      </c>
      <c r="U18" s="19">
        <v>13498230612.451</v>
      </c>
      <c r="V18" s="19">
        <v>13707741371.121</v>
      </c>
      <c r="W18" s="19">
        <v>14118053925.023001</v>
      </c>
      <c r="X18" s="19">
        <v>15242651871.834</v>
      </c>
      <c r="Y18" s="19">
        <v>15832421919.936001</v>
      </c>
    </row>
    <row r="19" spans="1:25" ht="14" x14ac:dyDescent="0.15">
      <c r="A19" s="21" t="s">
        <v>461</v>
      </c>
      <c r="B19" s="18" t="s">
        <v>46</v>
      </c>
      <c r="C19" s="18" t="s">
        <v>46</v>
      </c>
      <c r="D19" s="19">
        <v>316258.33</v>
      </c>
      <c r="E19" s="19">
        <v>4447437633.2419996</v>
      </c>
      <c r="F19" s="19">
        <v>5331787823.2480001</v>
      </c>
      <c r="G19" s="19">
        <v>6523087491.2680006</v>
      </c>
      <c r="H19" s="19">
        <v>7664404057.217</v>
      </c>
      <c r="I19" s="19">
        <v>8774496483.2800007</v>
      </c>
      <c r="J19" s="19">
        <v>9165239851.2410011</v>
      </c>
      <c r="K19" s="19">
        <v>9395916504.1970005</v>
      </c>
      <c r="L19" s="19">
        <v>9823637695.3929996</v>
      </c>
      <c r="M19" s="19">
        <v>9976588772.0960007</v>
      </c>
      <c r="N19" s="19">
        <v>10920652627.305</v>
      </c>
      <c r="O19" s="19">
        <v>11098600713.729</v>
      </c>
      <c r="P19" s="19">
        <v>11014097789.146999</v>
      </c>
      <c r="Q19" s="19">
        <v>11807371956.337</v>
      </c>
      <c r="R19" s="19">
        <v>12053918081.728001</v>
      </c>
      <c r="S19" s="19">
        <v>12145569835.283001</v>
      </c>
      <c r="T19" s="19">
        <v>12175979248.349001</v>
      </c>
      <c r="U19" s="19">
        <v>12100723111.115</v>
      </c>
      <c r="V19" s="19">
        <v>14205219271.15</v>
      </c>
      <c r="W19" s="19">
        <v>15072399881.800001</v>
      </c>
      <c r="X19" s="19">
        <v>17202801054.036999</v>
      </c>
      <c r="Y19" s="19">
        <v>17106036229.661001</v>
      </c>
    </row>
    <row r="20" spans="1:25" ht="14" x14ac:dyDescent="0.15">
      <c r="A20" s="21" t="s">
        <v>460</v>
      </c>
      <c r="B20" s="18" t="s">
        <v>46</v>
      </c>
      <c r="C20" s="19">
        <v>3948744503.3380003</v>
      </c>
      <c r="D20" s="19">
        <v>351122.43700000003</v>
      </c>
      <c r="E20" s="19">
        <v>5994996824.0480003</v>
      </c>
      <c r="F20" s="19">
        <v>7174200922.6120005</v>
      </c>
      <c r="G20" s="19">
        <v>8717389434.9920006</v>
      </c>
      <c r="H20" s="19">
        <v>10163586626.960001</v>
      </c>
      <c r="I20" s="19">
        <v>11854831487.743</v>
      </c>
      <c r="J20" s="19">
        <v>13182339399.503</v>
      </c>
      <c r="K20" s="19">
        <v>14070274621.829</v>
      </c>
      <c r="L20" s="19">
        <v>15308654828.552</v>
      </c>
      <c r="M20" s="19">
        <v>16184522844.550001</v>
      </c>
      <c r="N20" s="19">
        <v>18770602740.049999</v>
      </c>
      <c r="O20" s="19">
        <v>21781744909.248001</v>
      </c>
      <c r="P20" s="19">
        <v>22459055540.757</v>
      </c>
      <c r="Q20" s="19">
        <v>23944309903.698002</v>
      </c>
      <c r="R20" s="19">
        <v>24645269557.625999</v>
      </c>
      <c r="S20" s="19">
        <v>24724487399.512001</v>
      </c>
      <c r="T20" s="19">
        <v>25137732747.263</v>
      </c>
      <c r="U20" s="19">
        <v>25598953723.564999</v>
      </c>
      <c r="V20" s="19">
        <v>27912960642.264999</v>
      </c>
      <c r="W20" s="19">
        <v>29190453806.820999</v>
      </c>
      <c r="X20" s="19">
        <v>32445452925.869999</v>
      </c>
      <c r="Y20" s="19">
        <v>32938458149.597</v>
      </c>
    </row>
    <row r="21" spans="1:25" ht="14" x14ac:dyDescent="0.15">
      <c r="A21" s="21" t="s">
        <v>459</v>
      </c>
      <c r="B21" s="18" t="s">
        <v>46</v>
      </c>
      <c r="C21" s="18" t="s">
        <v>46</v>
      </c>
      <c r="D21" s="18" t="s">
        <v>46</v>
      </c>
      <c r="E21" s="19">
        <v>444122.25</v>
      </c>
      <c r="F21" s="19">
        <v>149351987.22299999</v>
      </c>
      <c r="G21" s="19">
        <v>169583538.47499999</v>
      </c>
      <c r="H21" s="19">
        <v>170798598.51699999</v>
      </c>
      <c r="I21" s="19">
        <v>196831389.625</v>
      </c>
      <c r="J21" s="19">
        <v>199145908.227</v>
      </c>
      <c r="K21" s="19">
        <v>135270320.417</v>
      </c>
      <c r="L21" s="19">
        <v>111918215.56</v>
      </c>
      <c r="M21" s="19">
        <v>98843653.427000001</v>
      </c>
      <c r="N21" s="19">
        <v>103176759.987</v>
      </c>
      <c r="O21" s="19">
        <v>97559060.657000005</v>
      </c>
      <c r="P21" s="19">
        <v>117161242.544</v>
      </c>
      <c r="Q21" s="19">
        <v>67956910.099999994</v>
      </c>
      <c r="R21" s="19">
        <v>39973206.138000004</v>
      </c>
      <c r="S21" s="19">
        <v>81951007.409999996</v>
      </c>
      <c r="T21" s="19">
        <v>113777628.184</v>
      </c>
      <c r="U21" s="19">
        <v>101871469.892</v>
      </c>
      <c r="V21" s="19">
        <v>81434698.798000008</v>
      </c>
      <c r="W21" s="19">
        <v>78559265.412</v>
      </c>
      <c r="X21" s="19">
        <v>80330264.989000008</v>
      </c>
      <c r="Y21" s="19">
        <v>72226819.680999994</v>
      </c>
    </row>
    <row r="22" spans="1:25" ht="14" x14ac:dyDescent="0.15">
      <c r="A22" s="21" t="s">
        <v>458</v>
      </c>
      <c r="B22" s="18" t="s">
        <v>46</v>
      </c>
      <c r="C22" s="18" t="s">
        <v>46</v>
      </c>
      <c r="D22" s="18" t="s">
        <v>46</v>
      </c>
      <c r="E22" s="19">
        <v>5995440946.2980003</v>
      </c>
      <c r="F22" s="19">
        <v>7323552909.835</v>
      </c>
      <c r="G22" s="19">
        <v>8886972973.467001</v>
      </c>
      <c r="H22" s="19">
        <v>10334385225.476999</v>
      </c>
      <c r="I22" s="19">
        <v>12051662877.367001</v>
      </c>
      <c r="J22" s="19">
        <v>13381485307.729</v>
      </c>
      <c r="K22" s="19">
        <v>14205544942.246</v>
      </c>
      <c r="L22" s="19">
        <v>15420573044.112</v>
      </c>
      <c r="M22" s="19">
        <v>16283366497.976</v>
      </c>
      <c r="N22" s="19">
        <v>18873779500.035999</v>
      </c>
      <c r="O22" s="19">
        <v>21879303969.906002</v>
      </c>
      <c r="P22" s="19">
        <v>22576216783.300999</v>
      </c>
      <c r="Q22" s="19">
        <v>24012266813.797001</v>
      </c>
      <c r="R22" s="19">
        <v>24685242763.764</v>
      </c>
      <c r="S22" s="19">
        <v>24806438406.922001</v>
      </c>
      <c r="T22" s="19">
        <v>25251510375.447002</v>
      </c>
      <c r="U22" s="19">
        <v>25700825193.458</v>
      </c>
      <c r="V22" s="19">
        <v>27994395341.063</v>
      </c>
      <c r="W22" s="19">
        <v>29269013072.233002</v>
      </c>
      <c r="X22" s="19">
        <v>32525783190.859001</v>
      </c>
      <c r="Y22" s="19">
        <v>33010684969.278</v>
      </c>
    </row>
    <row r="23" spans="1:25" x14ac:dyDescent="0.15">
      <c r="A23" s="21" t="s">
        <v>29</v>
      </c>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5" ht="14" x14ac:dyDescent="0.15">
      <c r="A24" s="21" t="s">
        <v>457</v>
      </c>
      <c r="B24" s="18" t="s">
        <v>46</v>
      </c>
      <c r="C24" s="18" t="s">
        <v>46</v>
      </c>
      <c r="D24" s="19">
        <v>1459.229</v>
      </c>
      <c r="E24" s="19">
        <v>53652543.425000004</v>
      </c>
      <c r="F24" s="19">
        <v>54373588.531999998</v>
      </c>
      <c r="G24" s="19">
        <v>64887942.587000005</v>
      </c>
      <c r="H24" s="19">
        <v>73744068.195000008</v>
      </c>
      <c r="I24" s="19">
        <v>89280931.377000004</v>
      </c>
      <c r="J24" s="19">
        <v>127016631.506</v>
      </c>
      <c r="K24" s="19">
        <v>137817851.56</v>
      </c>
      <c r="L24" s="19">
        <v>146030835.81600001</v>
      </c>
      <c r="M24" s="19">
        <v>180787580.84200001</v>
      </c>
      <c r="N24" s="19">
        <v>212641876.94800001</v>
      </c>
      <c r="O24" s="19">
        <v>228690325.36700001</v>
      </c>
      <c r="P24" s="19">
        <v>243284403.03999999</v>
      </c>
      <c r="Q24" s="19">
        <v>270532145.81400001</v>
      </c>
      <c r="R24" s="19">
        <v>291136314.52200001</v>
      </c>
      <c r="S24" s="19">
        <v>304148017.01600003</v>
      </c>
      <c r="T24" s="19">
        <v>314188697.43199998</v>
      </c>
      <c r="U24" s="19">
        <v>381701533.30000001</v>
      </c>
      <c r="V24" s="19">
        <v>411913839.70100003</v>
      </c>
      <c r="W24" s="19">
        <v>457114998.32499999</v>
      </c>
      <c r="X24" s="19">
        <v>468950820.57300001</v>
      </c>
      <c r="Y24" s="19">
        <v>498016821.87</v>
      </c>
    </row>
    <row r="25" spans="1:25" ht="14" x14ac:dyDescent="0.15">
      <c r="A25" s="21" t="s">
        <v>456</v>
      </c>
      <c r="B25" s="18" t="s">
        <v>46</v>
      </c>
      <c r="C25" s="18" t="s">
        <v>46</v>
      </c>
      <c r="D25" s="19">
        <v>485.25400000000002</v>
      </c>
      <c r="E25" s="19">
        <v>55712247.443000004</v>
      </c>
      <c r="F25" s="19">
        <v>61752592.754000001</v>
      </c>
      <c r="G25" s="19">
        <v>71384776.379999995</v>
      </c>
      <c r="H25" s="19">
        <v>83631010.827000007</v>
      </c>
      <c r="I25" s="19">
        <v>97071529.229000002</v>
      </c>
      <c r="J25" s="19">
        <v>108374274.005</v>
      </c>
      <c r="K25" s="19">
        <v>111043248.62</v>
      </c>
      <c r="L25" s="19">
        <v>135202807.02900001</v>
      </c>
      <c r="M25" s="19">
        <v>138531590.60300002</v>
      </c>
      <c r="N25" s="19">
        <v>150356396.54699999</v>
      </c>
      <c r="O25" s="19">
        <v>150612098.31600001</v>
      </c>
      <c r="P25" s="19">
        <v>155256050.308</v>
      </c>
      <c r="Q25" s="19">
        <v>170961493.14300001</v>
      </c>
      <c r="R25" s="19">
        <v>196623356.95899999</v>
      </c>
      <c r="S25" s="19">
        <v>227067853.745</v>
      </c>
      <c r="T25" s="19">
        <v>233641017.23800001</v>
      </c>
      <c r="U25" s="19">
        <v>253693593.38600001</v>
      </c>
      <c r="V25" s="19">
        <v>276480800.68199998</v>
      </c>
      <c r="W25" s="19">
        <v>291894263.35699999</v>
      </c>
      <c r="X25" s="19">
        <v>333538027.884</v>
      </c>
      <c r="Y25" s="19">
        <v>355341669.99800003</v>
      </c>
    </row>
    <row r="26" spans="1:25" ht="14" x14ac:dyDescent="0.15">
      <c r="A26" s="21" t="s">
        <v>455</v>
      </c>
      <c r="B26" s="18" t="s">
        <v>46</v>
      </c>
      <c r="C26" s="19">
        <v>98584604.372000009</v>
      </c>
      <c r="D26" s="19">
        <v>1944.4829999999999</v>
      </c>
      <c r="E26" s="19">
        <v>109364790.867</v>
      </c>
      <c r="F26" s="19">
        <v>116126181.286</v>
      </c>
      <c r="G26" s="19">
        <v>136272718.965</v>
      </c>
      <c r="H26" s="19">
        <v>157375079.023</v>
      </c>
      <c r="I26" s="19">
        <v>186352460.602</v>
      </c>
      <c r="J26" s="19">
        <v>235390905.514</v>
      </c>
      <c r="K26" s="19">
        <v>248861100.18200001</v>
      </c>
      <c r="L26" s="19">
        <v>281233642.847</v>
      </c>
      <c r="M26" s="19">
        <v>319319171.45100003</v>
      </c>
      <c r="N26" s="19">
        <v>362998273.49800003</v>
      </c>
      <c r="O26" s="19">
        <v>379302423.676</v>
      </c>
      <c r="P26" s="19">
        <v>398540453.34799999</v>
      </c>
      <c r="Q26" s="19">
        <v>444230967.23900002</v>
      </c>
      <c r="R26" s="19">
        <v>487981433.45899999</v>
      </c>
      <c r="S26" s="19">
        <v>531215870.75800002</v>
      </c>
      <c r="T26" s="19">
        <v>547829714.67200005</v>
      </c>
      <c r="U26" s="19">
        <v>635395126.68700004</v>
      </c>
      <c r="V26" s="19">
        <v>688394640.38</v>
      </c>
      <c r="W26" s="19">
        <v>749009261.68000007</v>
      </c>
      <c r="X26" s="19">
        <v>802488848.46000004</v>
      </c>
      <c r="Y26" s="19">
        <v>853358491.87199998</v>
      </c>
    </row>
    <row r="27" spans="1:25" ht="14" x14ac:dyDescent="0.15">
      <c r="A27" s="21" t="s">
        <v>454</v>
      </c>
      <c r="B27" s="18" t="s">
        <v>46</v>
      </c>
      <c r="C27" s="18" t="s">
        <v>46</v>
      </c>
      <c r="D27" s="18" t="s">
        <v>46</v>
      </c>
      <c r="E27" s="19">
        <v>737873.72400000005</v>
      </c>
      <c r="F27" s="19">
        <v>2961591.531</v>
      </c>
      <c r="G27" s="19">
        <v>4440474.5209999997</v>
      </c>
      <c r="H27" s="19">
        <v>6758890.4469999997</v>
      </c>
      <c r="I27" s="19">
        <v>6370156.3399999999</v>
      </c>
      <c r="J27" s="19">
        <v>8295981.6140000001</v>
      </c>
      <c r="K27" s="19">
        <v>6070526.6160000004</v>
      </c>
      <c r="L27" s="19">
        <v>10705943.357000001</v>
      </c>
      <c r="M27" s="19">
        <v>10506645.899</v>
      </c>
      <c r="N27" s="19">
        <v>8877101.8829999994</v>
      </c>
      <c r="O27" s="19">
        <v>7826861.3480000002</v>
      </c>
      <c r="P27" s="19">
        <v>7026297.2590000005</v>
      </c>
      <c r="Q27" s="19">
        <v>6566707.1220000004</v>
      </c>
      <c r="R27" s="19">
        <v>3025276.4</v>
      </c>
      <c r="S27" s="19">
        <v>2773739.19</v>
      </c>
      <c r="T27" s="19">
        <v>278132.52600000001</v>
      </c>
      <c r="U27" s="19">
        <v>286656.99900000001</v>
      </c>
      <c r="V27" s="19">
        <v>166550.65900000001</v>
      </c>
      <c r="W27" s="19">
        <v>307601.93</v>
      </c>
      <c r="X27" s="19">
        <v>4553805.4579999996</v>
      </c>
      <c r="Y27" s="19">
        <v>4325707.9230000004</v>
      </c>
    </row>
    <row r="28" spans="1:25" ht="14" x14ac:dyDescent="0.15">
      <c r="A28" s="21" t="s">
        <v>453</v>
      </c>
      <c r="B28" s="18" t="s">
        <v>46</v>
      </c>
      <c r="C28" s="18" t="s">
        <v>46</v>
      </c>
      <c r="D28" s="18" t="s">
        <v>46</v>
      </c>
      <c r="E28" s="19">
        <v>110102664.59100001</v>
      </c>
      <c r="F28" s="19">
        <v>119087772.817</v>
      </c>
      <c r="G28" s="19">
        <v>140713193.486</v>
      </c>
      <c r="H28" s="19">
        <v>164133969.47</v>
      </c>
      <c r="I28" s="19">
        <v>192722616.942</v>
      </c>
      <c r="J28" s="19">
        <v>243686887.12799999</v>
      </c>
      <c r="K28" s="19">
        <v>254931626.79800001</v>
      </c>
      <c r="L28" s="19">
        <v>291939586.204</v>
      </c>
      <c r="M28" s="19">
        <v>329825817.35000002</v>
      </c>
      <c r="N28" s="19">
        <v>371875375.38300002</v>
      </c>
      <c r="O28" s="19">
        <v>387129285.02399999</v>
      </c>
      <c r="P28" s="19">
        <v>405566750.60699999</v>
      </c>
      <c r="Q28" s="19">
        <v>450797674.361</v>
      </c>
      <c r="R28" s="19">
        <v>491006709.85900003</v>
      </c>
      <c r="S28" s="19">
        <v>533989609.94700003</v>
      </c>
      <c r="T28" s="19">
        <v>548107847.19700003</v>
      </c>
      <c r="U28" s="19">
        <v>635681783.68599999</v>
      </c>
      <c r="V28" s="19">
        <v>688561191.03999996</v>
      </c>
      <c r="W28" s="19">
        <v>749316863.61000001</v>
      </c>
      <c r="X28" s="19">
        <v>807042653.91900003</v>
      </c>
      <c r="Y28" s="19">
        <v>857684199.796</v>
      </c>
    </row>
    <row r="29" spans="1:25" x14ac:dyDescent="0.15">
      <c r="A29" s="21" t="s">
        <v>29</v>
      </c>
      <c r="B29" s="18"/>
      <c r="C29" s="18"/>
      <c r="D29" s="18"/>
      <c r="E29" s="18"/>
      <c r="F29" s="18"/>
      <c r="G29" s="18"/>
      <c r="H29" s="18"/>
      <c r="I29" s="18"/>
      <c r="J29" s="18"/>
      <c r="K29" s="18"/>
      <c r="L29" s="18"/>
      <c r="M29" s="18"/>
      <c r="N29" s="18"/>
      <c r="O29" s="18"/>
      <c r="P29" s="18"/>
      <c r="Q29" s="18"/>
      <c r="R29" s="18"/>
      <c r="S29" s="18"/>
      <c r="T29" s="18"/>
      <c r="U29" s="18"/>
      <c r="V29" s="18"/>
      <c r="W29" s="18"/>
      <c r="X29" s="18"/>
      <c r="Y29" s="18"/>
    </row>
    <row r="30" spans="1:25" ht="14" x14ac:dyDescent="0.15">
      <c r="A30" s="21" t="s">
        <v>452</v>
      </c>
      <c r="B30" s="18" t="s">
        <v>46</v>
      </c>
      <c r="C30" s="19">
        <v>1911143.8090000001</v>
      </c>
      <c r="D30" s="19">
        <v>0</v>
      </c>
      <c r="E30" s="19">
        <v>1165713.8030000001</v>
      </c>
      <c r="F30" s="19">
        <v>1375017.014</v>
      </c>
      <c r="G30" s="19">
        <v>1402730.328</v>
      </c>
      <c r="H30" s="19">
        <v>1644391.7280000001</v>
      </c>
      <c r="I30" s="19">
        <v>1982863.6540000001</v>
      </c>
      <c r="J30" s="19">
        <v>1559579.074</v>
      </c>
      <c r="K30" s="19">
        <v>2468530.31</v>
      </c>
      <c r="L30" s="19">
        <v>4554826.0360000003</v>
      </c>
      <c r="M30" s="19">
        <v>7236240.3160000006</v>
      </c>
      <c r="N30" s="19">
        <v>9221473.6569999997</v>
      </c>
      <c r="O30" s="19">
        <v>10290044.374</v>
      </c>
      <c r="P30" s="19">
        <v>10240296.309</v>
      </c>
      <c r="Q30" s="19">
        <v>9987917.2379999999</v>
      </c>
      <c r="R30" s="19">
        <v>12638163.668</v>
      </c>
      <c r="S30" s="19">
        <v>12577962.308</v>
      </c>
      <c r="T30" s="19">
        <v>13034464.189999999</v>
      </c>
      <c r="U30" s="19">
        <v>15628544.976</v>
      </c>
      <c r="V30" s="19">
        <v>18509956.390000001</v>
      </c>
      <c r="W30" s="19">
        <v>20144464.721999999</v>
      </c>
      <c r="X30" s="19">
        <v>21615949.267999999</v>
      </c>
      <c r="Y30" s="19">
        <v>23110428.427999999</v>
      </c>
    </row>
    <row r="31" spans="1:25" ht="14" x14ac:dyDescent="0.15">
      <c r="A31" s="21" t="s">
        <v>451</v>
      </c>
      <c r="B31" s="18" t="s">
        <v>46</v>
      </c>
      <c r="C31" s="18" t="s">
        <v>46</v>
      </c>
      <c r="D31" s="18" t="s">
        <v>46</v>
      </c>
      <c r="E31" s="19">
        <v>19036.237000000001</v>
      </c>
      <c r="F31" s="19">
        <v>53509.321000000004</v>
      </c>
      <c r="G31" s="19">
        <v>171454.63</v>
      </c>
      <c r="H31" s="19">
        <v>235637.041</v>
      </c>
      <c r="I31" s="19">
        <v>32556.907999999999</v>
      </c>
      <c r="J31" s="19">
        <v>0</v>
      </c>
      <c r="K31" s="19">
        <v>0</v>
      </c>
      <c r="L31" s="19">
        <v>374108.67200000002</v>
      </c>
      <c r="M31" s="19">
        <v>332819.40399999998</v>
      </c>
      <c r="N31" s="19">
        <v>252495.24900000001</v>
      </c>
      <c r="O31" s="19">
        <v>269798.761</v>
      </c>
      <c r="P31" s="19">
        <v>240338.356</v>
      </c>
      <c r="Q31" s="19">
        <v>238608.05900000001</v>
      </c>
      <c r="R31" s="19">
        <v>114253.77900000001</v>
      </c>
      <c r="S31" s="19">
        <v>19885.024000000001</v>
      </c>
      <c r="T31" s="19">
        <v>274.29599999999999</v>
      </c>
      <c r="U31" s="19">
        <v>9725.0560000000005</v>
      </c>
      <c r="V31" s="19">
        <v>11921.203</v>
      </c>
      <c r="W31" s="19">
        <v>18066.434000000001</v>
      </c>
      <c r="X31" s="19">
        <v>6985.1180000000004</v>
      </c>
      <c r="Y31" s="19">
        <v>73.537000000000006</v>
      </c>
    </row>
    <row r="32" spans="1:25" x14ac:dyDescent="0.15">
      <c r="A32" s="21" t="s">
        <v>450</v>
      </c>
      <c r="B32" s="19">
        <v>392750.179</v>
      </c>
      <c r="C32" s="19">
        <v>292005.81900000002</v>
      </c>
      <c r="D32" s="19">
        <v>347712.261</v>
      </c>
      <c r="E32" s="19">
        <v>391495.27899999998</v>
      </c>
      <c r="F32" s="19">
        <v>532120.11199999996</v>
      </c>
      <c r="G32" s="19">
        <v>577731.13500000001</v>
      </c>
      <c r="H32" s="19">
        <v>493704.66200000001</v>
      </c>
      <c r="I32" s="19">
        <v>493791.86600000004</v>
      </c>
      <c r="J32" s="19">
        <v>438407.18</v>
      </c>
      <c r="K32" s="19">
        <v>449580.446</v>
      </c>
      <c r="L32" s="19">
        <v>500970.28100000002</v>
      </c>
      <c r="M32" s="19">
        <v>437753.61900000001</v>
      </c>
      <c r="N32" s="19">
        <v>349820.26199999999</v>
      </c>
      <c r="O32" s="19">
        <v>703922.72100000002</v>
      </c>
      <c r="P32" s="19">
        <v>212375.13800000001</v>
      </c>
      <c r="Q32" s="19">
        <v>158212.125</v>
      </c>
      <c r="R32" s="19">
        <v>130344.512</v>
      </c>
      <c r="S32" s="19">
        <v>125468.63100000001</v>
      </c>
      <c r="T32" s="19">
        <v>117297.10100000001</v>
      </c>
      <c r="U32" s="19">
        <v>510008.06800000003</v>
      </c>
      <c r="V32" s="19">
        <v>461931.185</v>
      </c>
      <c r="W32" s="19">
        <v>413625.13800000004</v>
      </c>
      <c r="X32" s="19">
        <v>118068.727</v>
      </c>
      <c r="Y32" s="19">
        <v>119505.863</v>
      </c>
    </row>
    <row r="33" spans="1:25" ht="14" x14ac:dyDescent="0.15">
      <c r="A33" s="21" t="s">
        <v>449</v>
      </c>
      <c r="B33" s="18" t="s">
        <v>46</v>
      </c>
      <c r="C33" s="18" t="s">
        <v>46</v>
      </c>
      <c r="D33" s="18" t="s">
        <v>46</v>
      </c>
      <c r="E33" s="19">
        <v>1576245.3190000001</v>
      </c>
      <c r="F33" s="19">
        <v>1960646.4469999999</v>
      </c>
      <c r="G33" s="19">
        <v>2151916.0929999999</v>
      </c>
      <c r="H33" s="19">
        <v>2373733.4309999999</v>
      </c>
      <c r="I33" s="19">
        <v>2509212.4279999998</v>
      </c>
      <c r="J33" s="19">
        <v>1997986.254</v>
      </c>
      <c r="K33" s="19">
        <v>2918110.7560000001</v>
      </c>
      <c r="L33" s="19">
        <v>5429904.9890000001</v>
      </c>
      <c r="M33" s="19">
        <v>8006813.3390000006</v>
      </c>
      <c r="N33" s="19">
        <v>9823789.1679999996</v>
      </c>
      <c r="O33" s="19">
        <v>11263765.856000001</v>
      </c>
      <c r="P33" s="19">
        <v>10693009.802999999</v>
      </c>
      <c r="Q33" s="19">
        <v>10384737.422</v>
      </c>
      <c r="R33" s="19">
        <v>12882761.960000001</v>
      </c>
      <c r="S33" s="19">
        <v>12723315.963</v>
      </c>
      <c r="T33" s="19">
        <v>13152035.586999999</v>
      </c>
      <c r="U33" s="19">
        <v>16148278.1</v>
      </c>
      <c r="V33" s="19">
        <v>18983808.778000001</v>
      </c>
      <c r="W33" s="19">
        <v>20576156.294</v>
      </c>
      <c r="X33" s="19">
        <v>21741003.113000002</v>
      </c>
      <c r="Y33" s="19">
        <v>23230007.828000002</v>
      </c>
    </row>
    <row r="34" spans="1:25" x14ac:dyDescent="0.15">
      <c r="A34" s="21" t="s">
        <v>29</v>
      </c>
      <c r="B34" s="18"/>
      <c r="C34" s="18"/>
      <c r="D34" s="18"/>
      <c r="E34" s="18"/>
      <c r="F34" s="18"/>
      <c r="G34" s="18"/>
      <c r="H34" s="18"/>
      <c r="I34" s="18"/>
      <c r="J34" s="18"/>
      <c r="K34" s="18"/>
      <c r="L34" s="18"/>
      <c r="M34" s="18"/>
      <c r="N34" s="18"/>
      <c r="O34" s="18"/>
      <c r="P34" s="18"/>
      <c r="Q34" s="18"/>
      <c r="R34" s="18"/>
      <c r="S34" s="18"/>
      <c r="T34" s="18"/>
      <c r="U34" s="18"/>
      <c r="V34" s="18"/>
      <c r="W34" s="18"/>
      <c r="X34" s="18"/>
      <c r="Y34" s="18"/>
    </row>
    <row r="35" spans="1:25" x14ac:dyDescent="0.15">
      <c r="A35" s="20" t="s">
        <v>448</v>
      </c>
      <c r="B35" s="18"/>
      <c r="C35" s="18"/>
      <c r="D35" s="18"/>
      <c r="E35" s="18"/>
      <c r="F35" s="18"/>
      <c r="G35" s="18"/>
      <c r="H35" s="18"/>
      <c r="I35" s="18"/>
      <c r="J35" s="18"/>
      <c r="K35" s="18"/>
      <c r="L35" s="18"/>
      <c r="M35" s="18"/>
      <c r="N35" s="18"/>
      <c r="O35" s="18"/>
      <c r="P35" s="18"/>
      <c r="Q35" s="18"/>
      <c r="R35" s="18"/>
      <c r="S35" s="18"/>
      <c r="T35" s="18"/>
      <c r="U35" s="18"/>
      <c r="V35" s="18"/>
      <c r="W35" s="18"/>
      <c r="X35" s="18"/>
      <c r="Y35" s="18"/>
    </row>
    <row r="36" spans="1:25" ht="14" x14ac:dyDescent="0.15">
      <c r="A36" s="21" t="s">
        <v>447</v>
      </c>
      <c r="B36" s="18" t="s">
        <v>46</v>
      </c>
      <c r="C36" s="19">
        <v>31627149.302000001</v>
      </c>
      <c r="D36" s="19">
        <v>0</v>
      </c>
      <c r="E36" s="19">
        <v>31524812.271000002</v>
      </c>
      <c r="F36" s="19">
        <v>34753783.119999997</v>
      </c>
      <c r="G36" s="19">
        <v>36134497.902999997</v>
      </c>
      <c r="H36" s="19">
        <v>38031346.660999998</v>
      </c>
      <c r="I36" s="19">
        <v>42774449.328000002</v>
      </c>
      <c r="J36" s="19">
        <v>46781859.274000004</v>
      </c>
      <c r="K36" s="19">
        <v>38797973.480000004</v>
      </c>
      <c r="L36" s="19">
        <v>38930895.364</v>
      </c>
      <c r="M36" s="19">
        <v>47227465.112000003</v>
      </c>
      <c r="N36" s="19">
        <v>47545820.669</v>
      </c>
      <c r="O36" s="19">
        <v>47628222.233999997</v>
      </c>
      <c r="P36" s="19">
        <v>46027199.394000001</v>
      </c>
      <c r="Q36" s="19">
        <v>63517007.138000004</v>
      </c>
      <c r="R36" s="19">
        <v>70245718.312000006</v>
      </c>
      <c r="S36" s="19">
        <v>77664688.167999998</v>
      </c>
      <c r="T36" s="19">
        <v>54112224.924000002</v>
      </c>
      <c r="U36" s="19">
        <v>64419129.848000005</v>
      </c>
      <c r="V36" s="19">
        <v>77128536.103</v>
      </c>
      <c r="W36" s="19">
        <v>91344539.525000006</v>
      </c>
      <c r="X36" s="19">
        <v>125009039.28400001</v>
      </c>
      <c r="Y36" s="19">
        <v>114104498.28</v>
      </c>
    </row>
    <row r="37" spans="1:25" ht="14" x14ac:dyDescent="0.15">
      <c r="A37" s="21" t="s">
        <v>446</v>
      </c>
      <c r="B37" s="18" t="s">
        <v>46</v>
      </c>
      <c r="C37" s="18" t="s">
        <v>46</v>
      </c>
      <c r="D37" s="18" t="s">
        <v>46</v>
      </c>
      <c r="E37" s="19">
        <v>1275524.777</v>
      </c>
      <c r="F37" s="19">
        <v>3154337.7620000001</v>
      </c>
      <c r="G37" s="19">
        <v>8141246.5070000002</v>
      </c>
      <c r="H37" s="19">
        <v>8884928.0219999999</v>
      </c>
      <c r="I37" s="19">
        <v>6169440.8330000006</v>
      </c>
      <c r="J37" s="19">
        <v>5538767.3530000001</v>
      </c>
      <c r="K37" s="19">
        <v>3738979.923</v>
      </c>
      <c r="L37" s="19">
        <v>5450056.2960000001</v>
      </c>
      <c r="M37" s="19">
        <v>3877823.02</v>
      </c>
      <c r="N37" s="19">
        <v>5261699.6059999997</v>
      </c>
      <c r="O37" s="19">
        <v>1516483.1310000001</v>
      </c>
      <c r="P37" s="19">
        <v>555228.55299999996</v>
      </c>
      <c r="Q37" s="19">
        <v>438721.62</v>
      </c>
      <c r="R37" s="19">
        <v>406821.734</v>
      </c>
      <c r="S37" s="19">
        <v>2545020.2400000002</v>
      </c>
      <c r="T37" s="19">
        <v>974401.02899999998</v>
      </c>
      <c r="U37" s="19">
        <v>57788398.564999998</v>
      </c>
      <c r="V37" s="19">
        <v>7249424.7999999998</v>
      </c>
      <c r="W37" s="19">
        <v>5558926.9189999998</v>
      </c>
      <c r="X37" s="19">
        <v>4984897.1790000005</v>
      </c>
      <c r="Y37" s="19">
        <v>5483086.7000000002</v>
      </c>
    </row>
    <row r="38" spans="1:25" x14ac:dyDescent="0.15">
      <c r="A38" s="21" t="s">
        <v>445</v>
      </c>
      <c r="B38" s="19">
        <v>15294147.386</v>
      </c>
      <c r="C38" s="19">
        <v>14388117.444</v>
      </c>
      <c r="D38" s="19">
        <v>14750329.603</v>
      </c>
      <c r="E38" s="19">
        <v>16218936.604</v>
      </c>
      <c r="F38" s="19">
        <v>19285996.721999999</v>
      </c>
      <c r="G38" s="19">
        <v>17084993.945999999</v>
      </c>
      <c r="H38" s="19">
        <v>15967921.976</v>
      </c>
      <c r="I38" s="19">
        <v>16152512.212000001</v>
      </c>
      <c r="J38" s="19">
        <v>15358973.993000001</v>
      </c>
      <c r="K38" s="19">
        <v>14857857.918</v>
      </c>
      <c r="L38" s="19">
        <v>16718587.144000001</v>
      </c>
      <c r="M38" s="19">
        <v>17360588.955000002</v>
      </c>
      <c r="N38" s="19">
        <v>18973870.405000001</v>
      </c>
      <c r="O38" s="19">
        <v>19640614.864</v>
      </c>
      <c r="P38" s="19">
        <v>20733993.07</v>
      </c>
      <c r="Q38" s="19">
        <v>19852110.602000002</v>
      </c>
      <c r="R38" s="19">
        <v>21531951.697000001</v>
      </c>
      <c r="S38" s="19">
        <v>21892393.976</v>
      </c>
      <c r="T38" s="19">
        <v>25718754.185000002</v>
      </c>
      <c r="U38" s="19">
        <v>21227450.151000001</v>
      </c>
      <c r="V38" s="19">
        <v>26224235.782000002</v>
      </c>
      <c r="W38" s="19">
        <v>27086845.532000002</v>
      </c>
      <c r="X38" s="19">
        <v>34831859.300999999</v>
      </c>
      <c r="Y38" s="19">
        <v>32516233.135000002</v>
      </c>
    </row>
    <row r="39" spans="1:25" ht="14" x14ac:dyDescent="0.15">
      <c r="A39" s="21" t="s">
        <v>444</v>
      </c>
      <c r="B39" s="18" t="s">
        <v>46</v>
      </c>
      <c r="C39" s="18" t="s">
        <v>46</v>
      </c>
      <c r="D39" s="18" t="s">
        <v>46</v>
      </c>
      <c r="E39" s="19">
        <v>49019249.195</v>
      </c>
      <c r="F39" s="19">
        <v>57194087.659000002</v>
      </c>
      <c r="G39" s="19">
        <v>61360716.280000001</v>
      </c>
      <c r="H39" s="19">
        <v>62883830.175999999</v>
      </c>
      <c r="I39" s="19">
        <v>65096402.372000001</v>
      </c>
      <c r="J39" s="19">
        <v>67679600.620000005</v>
      </c>
      <c r="K39" s="19">
        <v>57394811.321000002</v>
      </c>
      <c r="L39" s="19">
        <v>61099538.803999998</v>
      </c>
      <c r="M39" s="19">
        <v>68465877.086999997</v>
      </c>
      <c r="N39" s="19">
        <v>71781264.032000005</v>
      </c>
      <c r="O39" s="19">
        <v>68784909.206</v>
      </c>
      <c r="P39" s="19">
        <v>67316385.754999995</v>
      </c>
      <c r="Q39" s="19">
        <v>83807716.755999997</v>
      </c>
      <c r="R39" s="19">
        <v>92184296.191</v>
      </c>
      <c r="S39" s="19">
        <v>102101908.624</v>
      </c>
      <c r="T39" s="19">
        <v>80805195.423999995</v>
      </c>
      <c r="U39" s="19">
        <v>143434896.787</v>
      </c>
      <c r="V39" s="19">
        <v>110602196.684</v>
      </c>
      <c r="W39" s="19">
        <v>123966284.568</v>
      </c>
      <c r="X39" s="19">
        <v>164801572.62099999</v>
      </c>
      <c r="Y39" s="19">
        <v>152103818.11500001</v>
      </c>
    </row>
    <row r="40" spans="1:25" x14ac:dyDescent="0.15">
      <c r="A40" s="21" t="s">
        <v>29</v>
      </c>
      <c r="B40" s="18"/>
      <c r="C40" s="18"/>
      <c r="D40" s="18"/>
      <c r="E40" s="18"/>
      <c r="F40" s="18"/>
      <c r="G40" s="18"/>
      <c r="H40" s="18"/>
      <c r="I40" s="18"/>
      <c r="J40" s="18"/>
      <c r="K40" s="18"/>
      <c r="L40" s="18"/>
      <c r="M40" s="18"/>
      <c r="N40" s="18"/>
      <c r="O40" s="18"/>
      <c r="P40" s="18"/>
      <c r="Q40" s="18"/>
      <c r="R40" s="18"/>
      <c r="S40" s="18"/>
      <c r="T40" s="18"/>
      <c r="U40" s="18"/>
      <c r="V40" s="18"/>
      <c r="W40" s="18"/>
      <c r="X40" s="18"/>
      <c r="Y40" s="18"/>
    </row>
    <row r="41" spans="1:25" ht="14" x14ac:dyDescent="0.15">
      <c r="A41" s="21" t="s">
        <v>443</v>
      </c>
      <c r="B41" s="18" t="s">
        <v>46</v>
      </c>
      <c r="C41" s="18" t="s">
        <v>46</v>
      </c>
      <c r="D41" s="19">
        <v>0</v>
      </c>
      <c r="E41" s="19">
        <v>834916534.71500003</v>
      </c>
      <c r="F41" s="19">
        <v>950043020.76999998</v>
      </c>
      <c r="G41" s="19">
        <v>932208041.85899997</v>
      </c>
      <c r="H41" s="19">
        <v>994730043.55900002</v>
      </c>
      <c r="I41" s="19">
        <v>952049568.20500004</v>
      </c>
      <c r="J41" s="19">
        <v>1193933592.2490001</v>
      </c>
      <c r="K41" s="19">
        <v>1244889903.756</v>
      </c>
      <c r="L41" s="19">
        <v>1330881812.1200001</v>
      </c>
      <c r="M41" s="19">
        <v>1469524805.2030001</v>
      </c>
      <c r="N41" s="19">
        <v>1695079217.7090001</v>
      </c>
      <c r="O41" s="19">
        <v>2078552691.8900001</v>
      </c>
      <c r="P41" s="19">
        <v>2103114170.4260001</v>
      </c>
      <c r="Q41" s="19">
        <v>2949579131.1550002</v>
      </c>
      <c r="R41" s="19">
        <v>3090483436.3829999</v>
      </c>
      <c r="S41" s="19">
        <v>3275108080.8169999</v>
      </c>
      <c r="T41" s="19">
        <v>2988982581.651</v>
      </c>
      <c r="U41" s="19">
        <v>3296103036.3280001</v>
      </c>
      <c r="V41" s="19">
        <v>2791991752.8400002</v>
      </c>
      <c r="W41" s="19">
        <v>2750994786.513</v>
      </c>
      <c r="X41" s="19">
        <v>2973111944.6440001</v>
      </c>
      <c r="Y41" s="19">
        <v>3150208931.4809999</v>
      </c>
    </row>
    <row r="42" spans="1:25" ht="14" x14ac:dyDescent="0.15">
      <c r="A42" s="21" t="s">
        <v>442</v>
      </c>
      <c r="B42" s="18" t="s">
        <v>46</v>
      </c>
      <c r="C42" s="18" t="s">
        <v>46</v>
      </c>
      <c r="D42" s="19">
        <v>0</v>
      </c>
      <c r="E42" s="19">
        <v>4306255443.0869999</v>
      </c>
      <c r="F42" s="19">
        <v>4843848759.54</v>
      </c>
      <c r="G42" s="19">
        <v>5978782755.5369997</v>
      </c>
      <c r="H42" s="19">
        <v>6653555297.4470005</v>
      </c>
      <c r="I42" s="19">
        <v>7647319521.1809998</v>
      </c>
      <c r="J42" s="19">
        <v>8035768827.1949997</v>
      </c>
      <c r="K42" s="19">
        <v>16333412097.779001</v>
      </c>
      <c r="L42" s="19">
        <v>9019916464.4640007</v>
      </c>
      <c r="M42" s="19">
        <v>9399032406.8430004</v>
      </c>
      <c r="N42" s="19">
        <v>10082434512.806</v>
      </c>
      <c r="O42" s="19">
        <v>10931148821.649</v>
      </c>
      <c r="P42" s="19">
        <v>11188908070.694</v>
      </c>
      <c r="Q42" s="19">
        <v>11851282903.362</v>
      </c>
      <c r="R42" s="19">
        <v>12079333850.909</v>
      </c>
      <c r="S42" s="19">
        <v>11614447469.843</v>
      </c>
      <c r="T42" s="19">
        <v>11668217216.585001</v>
      </c>
      <c r="U42" s="19">
        <v>11958061210.160999</v>
      </c>
      <c r="V42" s="19">
        <v>13419303578.326</v>
      </c>
      <c r="W42" s="19">
        <v>13761516018.004</v>
      </c>
      <c r="X42" s="19">
        <v>14853403045.416</v>
      </c>
      <c r="Y42" s="19">
        <v>14811003559.637001</v>
      </c>
    </row>
    <row r="43" spans="1:25" ht="14" x14ac:dyDescent="0.15">
      <c r="A43" s="21" t="s">
        <v>441</v>
      </c>
      <c r="B43" s="18" t="s">
        <v>46</v>
      </c>
      <c r="C43" s="19">
        <v>3748543595.9159999</v>
      </c>
      <c r="D43" s="19">
        <v>0</v>
      </c>
      <c r="E43" s="19">
        <v>5141171977.8009996</v>
      </c>
      <c r="F43" s="19">
        <v>5793891780.3129997</v>
      </c>
      <c r="G43" s="19">
        <v>6910990797.3959999</v>
      </c>
      <c r="H43" s="19">
        <v>7648285341.0060005</v>
      </c>
      <c r="I43" s="19">
        <v>8599369089.3850002</v>
      </c>
      <c r="J43" s="19">
        <v>9229702419.4430008</v>
      </c>
      <c r="K43" s="19">
        <v>17578302001.535</v>
      </c>
      <c r="L43" s="19">
        <v>10350798276.584</v>
      </c>
      <c r="M43" s="19">
        <v>10868557212.046</v>
      </c>
      <c r="N43" s="19">
        <v>11777513730.514999</v>
      </c>
      <c r="O43" s="19">
        <v>13009701513.539</v>
      </c>
      <c r="P43" s="19">
        <v>13292022241.121</v>
      </c>
      <c r="Q43" s="19">
        <v>14800862034.517</v>
      </c>
      <c r="R43" s="19">
        <v>15169817287.293001</v>
      </c>
      <c r="S43" s="19">
        <v>14889555550.657</v>
      </c>
      <c r="T43" s="19">
        <v>14657199798.236</v>
      </c>
      <c r="U43" s="19">
        <v>15254164246.488001</v>
      </c>
      <c r="V43" s="19">
        <v>16211295331.163</v>
      </c>
      <c r="W43" s="19">
        <v>16512510804.518</v>
      </c>
      <c r="X43" s="19">
        <v>17826514990.056999</v>
      </c>
      <c r="Y43" s="19">
        <v>17961212491.118</v>
      </c>
    </row>
    <row r="44" spans="1:25" ht="14" x14ac:dyDescent="0.15">
      <c r="A44" s="21" t="s">
        <v>440</v>
      </c>
      <c r="B44" s="18" t="s">
        <v>46</v>
      </c>
      <c r="C44" s="18" t="s">
        <v>46</v>
      </c>
      <c r="D44" s="18" t="s">
        <v>46</v>
      </c>
      <c r="E44" s="19">
        <v>125875.34700000001</v>
      </c>
      <c r="F44" s="19">
        <v>6548134.4589999998</v>
      </c>
      <c r="G44" s="19">
        <v>28610244.984000001</v>
      </c>
      <c r="H44" s="19">
        <v>39756235.869999997</v>
      </c>
      <c r="I44" s="19">
        <v>40340337.152000003</v>
      </c>
      <c r="J44" s="19">
        <v>36026178.431000002</v>
      </c>
      <c r="K44" s="19">
        <v>57074510.669</v>
      </c>
      <c r="L44" s="19">
        <v>52177725.480000004</v>
      </c>
      <c r="M44" s="19">
        <v>73931153.984999999</v>
      </c>
      <c r="N44" s="19">
        <v>51069184.274000004</v>
      </c>
      <c r="O44" s="19">
        <v>78949406.637999997</v>
      </c>
      <c r="P44" s="19">
        <v>75351159.892000005</v>
      </c>
      <c r="Q44" s="19">
        <v>41103112.627000004</v>
      </c>
      <c r="R44" s="19">
        <v>29715692.828000002</v>
      </c>
      <c r="S44" s="19">
        <v>87877637.673999995</v>
      </c>
      <c r="T44" s="19">
        <v>92954640.511000007</v>
      </c>
      <c r="U44" s="19">
        <v>177205599.92300001</v>
      </c>
      <c r="V44" s="19">
        <v>169586391.52700001</v>
      </c>
      <c r="W44" s="19">
        <v>164653278.389</v>
      </c>
      <c r="X44" s="19">
        <v>155795406</v>
      </c>
      <c r="Y44" s="19">
        <v>149543483.685</v>
      </c>
    </row>
    <row r="45" spans="1:25" ht="14" x14ac:dyDescent="0.15">
      <c r="A45" s="21" t="s">
        <v>439</v>
      </c>
      <c r="B45" s="18" t="s">
        <v>46</v>
      </c>
      <c r="C45" s="18" t="s">
        <v>46</v>
      </c>
      <c r="D45" s="18" t="s">
        <v>46</v>
      </c>
      <c r="E45" s="19">
        <v>5141297853.1479998</v>
      </c>
      <c r="F45" s="19">
        <v>5800439914.7720003</v>
      </c>
      <c r="G45" s="19">
        <v>6939601042.3800001</v>
      </c>
      <c r="H45" s="19">
        <v>7688041576.8760004</v>
      </c>
      <c r="I45" s="19">
        <v>8639709426.5370007</v>
      </c>
      <c r="J45" s="19">
        <v>9265728597.8740005</v>
      </c>
      <c r="K45" s="19">
        <v>17635376512.203999</v>
      </c>
      <c r="L45" s="19">
        <v>10402976002.064001</v>
      </c>
      <c r="M45" s="19">
        <v>10942488366.031</v>
      </c>
      <c r="N45" s="19">
        <v>11828582914.789</v>
      </c>
      <c r="O45" s="19">
        <v>13088650920.177999</v>
      </c>
      <c r="P45" s="19">
        <v>13367373401.013</v>
      </c>
      <c r="Q45" s="19">
        <v>14841965147.144001</v>
      </c>
      <c r="R45" s="19">
        <v>15199532980.121</v>
      </c>
      <c r="S45" s="19">
        <v>14977433188.332001</v>
      </c>
      <c r="T45" s="19">
        <v>14750154438.747</v>
      </c>
      <c r="U45" s="19">
        <v>15431369846.411001</v>
      </c>
      <c r="V45" s="19">
        <v>16380881722.689001</v>
      </c>
      <c r="W45" s="19">
        <v>16677164082.907</v>
      </c>
      <c r="X45" s="19">
        <v>17982310396.056999</v>
      </c>
      <c r="Y45" s="19">
        <v>18110755974.803001</v>
      </c>
    </row>
    <row r="46" spans="1:25" x14ac:dyDescent="0.15">
      <c r="A46" s="21" t="s">
        <v>29</v>
      </c>
      <c r="B46" s="18"/>
      <c r="C46" s="18"/>
      <c r="D46" s="18"/>
      <c r="E46" s="18"/>
      <c r="F46" s="18"/>
      <c r="G46" s="18"/>
      <c r="H46" s="18"/>
      <c r="I46" s="18"/>
      <c r="J46" s="18"/>
      <c r="K46" s="18"/>
      <c r="L46" s="18"/>
      <c r="M46" s="18"/>
      <c r="N46" s="18"/>
      <c r="O46" s="18"/>
      <c r="P46" s="18"/>
      <c r="Q46" s="18"/>
      <c r="R46" s="18"/>
      <c r="S46" s="18"/>
      <c r="T46" s="18"/>
      <c r="U46" s="18"/>
      <c r="V46" s="18"/>
      <c r="W46" s="18"/>
      <c r="X46" s="18"/>
      <c r="Y46" s="18"/>
    </row>
    <row r="47" spans="1:25" ht="14" x14ac:dyDescent="0.15">
      <c r="A47" s="21" t="s">
        <v>438</v>
      </c>
      <c r="B47" s="18" t="s">
        <v>46</v>
      </c>
      <c r="C47" s="18" t="s">
        <v>46</v>
      </c>
      <c r="D47" s="19">
        <v>0</v>
      </c>
      <c r="E47" s="19">
        <v>48363865.967</v>
      </c>
      <c r="F47" s="19">
        <v>48220520.252000004</v>
      </c>
      <c r="G47" s="19">
        <v>69203575.086999997</v>
      </c>
      <c r="H47" s="19">
        <v>56068381.581</v>
      </c>
      <c r="I47" s="19">
        <v>59784534.368000001</v>
      </c>
      <c r="J47" s="19">
        <v>82506271.028999999</v>
      </c>
      <c r="K47" s="19">
        <v>79180747.982999995</v>
      </c>
      <c r="L47" s="19">
        <v>73338511.144000009</v>
      </c>
      <c r="M47" s="19">
        <v>66070358.093000002</v>
      </c>
      <c r="N47" s="19">
        <v>63980785.473999999</v>
      </c>
      <c r="O47" s="19">
        <v>76282060.666000009</v>
      </c>
      <c r="P47" s="19">
        <v>88008367.299999997</v>
      </c>
      <c r="Q47" s="19">
        <v>104156661.771</v>
      </c>
      <c r="R47" s="19">
        <v>107582484.125</v>
      </c>
      <c r="S47" s="19">
        <v>118107356.759</v>
      </c>
      <c r="T47" s="19">
        <v>104018622.09299999</v>
      </c>
      <c r="U47" s="19">
        <v>101052526.205</v>
      </c>
      <c r="V47" s="19">
        <v>103107043.752</v>
      </c>
      <c r="W47" s="19">
        <v>106811029.223</v>
      </c>
      <c r="X47" s="19">
        <v>112907552.435</v>
      </c>
      <c r="Y47" s="19">
        <v>122389643.625</v>
      </c>
    </row>
    <row r="48" spans="1:25" ht="14" x14ac:dyDescent="0.15">
      <c r="A48" s="21" t="s">
        <v>437</v>
      </c>
      <c r="B48" s="18" t="s">
        <v>46</v>
      </c>
      <c r="C48" s="18" t="s">
        <v>46</v>
      </c>
      <c r="D48" s="19">
        <v>0</v>
      </c>
      <c r="E48" s="19">
        <v>49599380.817000002</v>
      </c>
      <c r="F48" s="19">
        <v>54782441.153000005</v>
      </c>
      <c r="G48" s="19">
        <v>61668672.630000003</v>
      </c>
      <c r="H48" s="19">
        <v>70399408.067000002</v>
      </c>
      <c r="I48" s="19">
        <v>81122513.322999999</v>
      </c>
      <c r="J48" s="19">
        <v>94776421.781000003</v>
      </c>
      <c r="K48" s="19">
        <v>95707243.533000007</v>
      </c>
      <c r="L48" s="19">
        <v>120413859.259</v>
      </c>
      <c r="M48" s="19">
        <v>123763639.01800001</v>
      </c>
      <c r="N48" s="19">
        <v>131127261.54800001</v>
      </c>
      <c r="O48" s="19">
        <v>135171067.84600002</v>
      </c>
      <c r="P48" s="19">
        <v>136083728.55399999</v>
      </c>
      <c r="Q48" s="19">
        <v>151282314.287</v>
      </c>
      <c r="R48" s="19">
        <v>169862363.40200001</v>
      </c>
      <c r="S48" s="19">
        <v>196192999.382</v>
      </c>
      <c r="T48" s="19">
        <v>204477726.40200001</v>
      </c>
      <c r="U48" s="19">
        <v>222672833.52000001</v>
      </c>
      <c r="V48" s="19">
        <v>244913672.167</v>
      </c>
      <c r="W48" s="19">
        <v>261722343.60800001</v>
      </c>
      <c r="X48" s="19">
        <v>297974274.25800002</v>
      </c>
      <c r="Y48" s="19">
        <v>316978781.67500001</v>
      </c>
    </row>
    <row r="49" spans="1:25" ht="14" x14ac:dyDescent="0.15">
      <c r="A49" s="21" t="s">
        <v>436</v>
      </c>
      <c r="B49" s="18" t="s">
        <v>46</v>
      </c>
      <c r="C49" s="19">
        <v>90282860.989999995</v>
      </c>
      <c r="D49" s="19">
        <v>0</v>
      </c>
      <c r="E49" s="19">
        <v>97963246.784000009</v>
      </c>
      <c r="F49" s="19">
        <v>103002961.405</v>
      </c>
      <c r="G49" s="19">
        <v>130872247.71700001</v>
      </c>
      <c r="H49" s="19">
        <v>126467789.649</v>
      </c>
      <c r="I49" s="19">
        <v>140907047.692</v>
      </c>
      <c r="J49" s="19">
        <v>177282692.81099999</v>
      </c>
      <c r="K49" s="19">
        <v>174887991.51500002</v>
      </c>
      <c r="L49" s="19">
        <v>193752370.403</v>
      </c>
      <c r="M49" s="19">
        <v>189833997.11200002</v>
      </c>
      <c r="N49" s="19">
        <v>195108047.02200001</v>
      </c>
      <c r="O49" s="19">
        <v>211453128.509</v>
      </c>
      <c r="P49" s="19">
        <v>224092095.85500002</v>
      </c>
      <c r="Q49" s="19">
        <v>255438976.06200001</v>
      </c>
      <c r="R49" s="19">
        <v>277444847.52399999</v>
      </c>
      <c r="S49" s="19">
        <v>314300356.14100003</v>
      </c>
      <c r="T49" s="19">
        <v>308496348.49199998</v>
      </c>
      <c r="U49" s="19">
        <v>323725359.72500002</v>
      </c>
      <c r="V49" s="19">
        <v>348020715.917</v>
      </c>
      <c r="W49" s="19">
        <v>368533372.829</v>
      </c>
      <c r="X49" s="19">
        <v>410881826.69400001</v>
      </c>
      <c r="Y49" s="19">
        <v>439368425.30000001</v>
      </c>
    </row>
    <row r="50" spans="1:25" ht="14" x14ac:dyDescent="0.15">
      <c r="A50" s="21" t="s">
        <v>435</v>
      </c>
      <c r="B50" s="18" t="s">
        <v>46</v>
      </c>
      <c r="C50" s="18" t="s">
        <v>46</v>
      </c>
      <c r="D50" s="18" t="s">
        <v>46</v>
      </c>
      <c r="E50" s="19">
        <v>736820.95299999998</v>
      </c>
      <c r="F50" s="19">
        <v>2896334.8080000002</v>
      </c>
      <c r="G50" s="19">
        <v>4519369.3490000004</v>
      </c>
      <c r="H50" s="19">
        <v>6900026.8739999998</v>
      </c>
      <c r="I50" s="19">
        <v>6962554.1179999998</v>
      </c>
      <c r="J50" s="19">
        <v>8927028.7390000001</v>
      </c>
      <c r="K50" s="19">
        <v>10779448.145</v>
      </c>
      <c r="L50" s="19">
        <v>8826265.4509999994</v>
      </c>
      <c r="M50" s="19">
        <v>6939799.4199999999</v>
      </c>
      <c r="N50" s="19">
        <v>9837601.9069999997</v>
      </c>
      <c r="O50" s="19">
        <v>5827220.6689999998</v>
      </c>
      <c r="P50" s="19">
        <v>3983623.1120000002</v>
      </c>
      <c r="Q50" s="19">
        <v>3989878.14</v>
      </c>
      <c r="R50" s="19">
        <v>2399227.139</v>
      </c>
      <c r="S50" s="19">
        <v>1833194.0860000001</v>
      </c>
      <c r="T50" s="19">
        <v>176814.52900000001</v>
      </c>
      <c r="U50" s="19">
        <v>53672313.064000003</v>
      </c>
      <c r="V50" s="19">
        <v>53393848.883000001</v>
      </c>
      <c r="W50" s="19">
        <v>53100689.678999998</v>
      </c>
      <c r="X50" s="19">
        <v>52439003.502999999</v>
      </c>
      <c r="Y50" s="19">
        <v>51736538.605000004</v>
      </c>
    </row>
    <row r="51" spans="1:25" ht="14" x14ac:dyDescent="0.15">
      <c r="A51" s="21" t="s">
        <v>434</v>
      </c>
      <c r="B51" s="18" t="s">
        <v>46</v>
      </c>
      <c r="C51" s="18" t="s">
        <v>46</v>
      </c>
      <c r="D51" s="18" t="s">
        <v>46</v>
      </c>
      <c r="E51" s="19">
        <v>98700067.737000003</v>
      </c>
      <c r="F51" s="19">
        <v>105899296.213</v>
      </c>
      <c r="G51" s="19">
        <v>135391617.06600001</v>
      </c>
      <c r="H51" s="19">
        <v>133367816.523</v>
      </c>
      <c r="I51" s="19">
        <v>147869601.81</v>
      </c>
      <c r="J51" s="19">
        <v>186209721.551</v>
      </c>
      <c r="K51" s="19">
        <v>185667439.662</v>
      </c>
      <c r="L51" s="19">
        <v>202578635.854</v>
      </c>
      <c r="M51" s="19">
        <v>196773796.53200001</v>
      </c>
      <c r="N51" s="19">
        <v>204945648.92899999</v>
      </c>
      <c r="O51" s="19">
        <v>217280349.178</v>
      </c>
      <c r="P51" s="19">
        <v>228075718.96700001</v>
      </c>
      <c r="Q51" s="19">
        <v>259428854.20199999</v>
      </c>
      <c r="R51" s="19">
        <v>279844074.66299999</v>
      </c>
      <c r="S51" s="19">
        <v>316133550.227</v>
      </c>
      <c r="T51" s="19">
        <v>308673163.02100003</v>
      </c>
      <c r="U51" s="19">
        <v>377397672.78900003</v>
      </c>
      <c r="V51" s="19">
        <v>401414564.80000001</v>
      </c>
      <c r="W51" s="19">
        <v>421634062.50800002</v>
      </c>
      <c r="X51" s="19">
        <v>463320830.19700003</v>
      </c>
      <c r="Y51" s="19">
        <v>491104963.90500003</v>
      </c>
    </row>
    <row r="52" spans="1:25" x14ac:dyDescent="0.15">
      <c r="A52" s="21" t="s">
        <v>29</v>
      </c>
      <c r="B52" s="18"/>
      <c r="C52" s="18"/>
      <c r="D52" s="18"/>
      <c r="E52" s="18"/>
      <c r="F52" s="18"/>
      <c r="G52" s="18"/>
      <c r="H52" s="18"/>
      <c r="I52" s="18"/>
      <c r="J52" s="18"/>
      <c r="K52" s="18"/>
      <c r="L52" s="18"/>
      <c r="M52" s="18"/>
      <c r="N52" s="18"/>
      <c r="O52" s="18"/>
      <c r="P52" s="18"/>
      <c r="Q52" s="18"/>
      <c r="R52" s="18"/>
      <c r="S52" s="18"/>
      <c r="T52" s="18"/>
      <c r="U52" s="18"/>
      <c r="V52" s="18"/>
      <c r="W52" s="18"/>
      <c r="X52" s="18"/>
      <c r="Y52" s="18"/>
    </row>
    <row r="53" spans="1:25" x14ac:dyDescent="0.15">
      <c r="A53" s="21" t="s">
        <v>433</v>
      </c>
      <c r="B53" s="19">
        <v>3805356.7889999999</v>
      </c>
      <c r="C53" s="19">
        <v>3619075.9569999999</v>
      </c>
      <c r="D53" s="19">
        <v>4317986.2740000002</v>
      </c>
      <c r="E53" s="19">
        <v>5003991.6940000001</v>
      </c>
      <c r="F53" s="19">
        <v>4778594.2429999998</v>
      </c>
      <c r="G53" s="19">
        <v>7519841.7489999998</v>
      </c>
      <c r="H53" s="19">
        <v>8304039.5710000005</v>
      </c>
      <c r="I53" s="19">
        <v>7013371.5549999997</v>
      </c>
      <c r="J53" s="19">
        <v>8567710.0010000002</v>
      </c>
      <c r="K53" s="19">
        <v>8999609.9010000005</v>
      </c>
      <c r="L53" s="19">
        <v>7108602.1299999999</v>
      </c>
      <c r="M53" s="19">
        <v>6886385.3399999999</v>
      </c>
      <c r="N53" s="19">
        <v>6779006.7760000005</v>
      </c>
      <c r="O53" s="19">
        <v>7475551.6330000004</v>
      </c>
      <c r="P53" s="19">
        <v>7520502.4000000004</v>
      </c>
      <c r="Q53" s="19">
        <v>8199806.3270000005</v>
      </c>
      <c r="R53" s="19">
        <v>6739620.7309999997</v>
      </c>
      <c r="S53" s="19">
        <v>9038878.648</v>
      </c>
      <c r="T53" s="19">
        <v>11394605.916000001</v>
      </c>
      <c r="U53" s="19">
        <v>12030389.49</v>
      </c>
      <c r="V53" s="19">
        <v>12697746.501</v>
      </c>
      <c r="W53" s="19">
        <v>16330362.949000001</v>
      </c>
      <c r="X53" s="19">
        <v>19455021.932</v>
      </c>
      <c r="Y53" s="19">
        <v>21264837.467</v>
      </c>
    </row>
    <row r="54" spans="1:25" x14ac:dyDescent="0.15">
      <c r="A54" s="21" t="s">
        <v>432</v>
      </c>
      <c r="B54" s="19">
        <v>7698977.335</v>
      </c>
      <c r="C54" s="19">
        <v>8797242.8159999996</v>
      </c>
      <c r="D54" s="19">
        <v>10297277.333000001</v>
      </c>
      <c r="E54" s="19">
        <v>12136829.251</v>
      </c>
      <c r="F54" s="19">
        <v>16691573.494000001</v>
      </c>
      <c r="G54" s="19">
        <v>18217385.274</v>
      </c>
      <c r="H54" s="19">
        <v>20462487.530999999</v>
      </c>
      <c r="I54" s="19">
        <v>22475055.087000001</v>
      </c>
      <c r="J54" s="19">
        <v>23276039.905999999</v>
      </c>
      <c r="K54" s="19">
        <v>25369641.721000001</v>
      </c>
      <c r="L54" s="19">
        <v>29256866.588</v>
      </c>
      <c r="M54" s="19">
        <v>31854237.890000001</v>
      </c>
      <c r="N54" s="19">
        <v>33516296.397</v>
      </c>
      <c r="O54" s="19">
        <v>34432691.233999997</v>
      </c>
      <c r="P54" s="19">
        <v>35120063.630999997</v>
      </c>
      <c r="Q54" s="19">
        <v>36482865.066</v>
      </c>
      <c r="R54" s="19">
        <v>40026654.593000002</v>
      </c>
      <c r="S54" s="19">
        <v>41406145.031000003</v>
      </c>
      <c r="T54" s="19">
        <v>43382913.439999998</v>
      </c>
      <c r="U54" s="19">
        <v>45036632.450000003</v>
      </c>
      <c r="V54" s="19">
        <v>47023185.969000004</v>
      </c>
      <c r="W54" s="19">
        <v>50736798.195</v>
      </c>
      <c r="X54" s="19">
        <v>55413998.866000004</v>
      </c>
      <c r="Y54" s="19">
        <v>55863841.419</v>
      </c>
    </row>
    <row r="55" spans="1:25" x14ac:dyDescent="0.15">
      <c r="A55" s="21" t="s">
        <v>431</v>
      </c>
      <c r="B55" s="19">
        <v>11504334.125</v>
      </c>
      <c r="C55" s="19">
        <v>12416318.773</v>
      </c>
      <c r="D55" s="19">
        <v>14615263.608000001</v>
      </c>
      <c r="E55" s="19">
        <v>17140820.945</v>
      </c>
      <c r="F55" s="19">
        <v>21470167.736000001</v>
      </c>
      <c r="G55" s="19">
        <v>25737227.024</v>
      </c>
      <c r="H55" s="19">
        <v>28766527.104000002</v>
      </c>
      <c r="I55" s="19">
        <v>29488426.640000001</v>
      </c>
      <c r="J55" s="19">
        <v>31843749.905000001</v>
      </c>
      <c r="K55" s="19">
        <v>34369251.620999999</v>
      </c>
      <c r="L55" s="19">
        <v>36365468.719000004</v>
      </c>
      <c r="M55" s="19">
        <v>38740623.226999998</v>
      </c>
      <c r="N55" s="19">
        <v>40295303.173</v>
      </c>
      <c r="O55" s="19">
        <v>41908242.866999999</v>
      </c>
      <c r="P55" s="19">
        <v>42640566.030000001</v>
      </c>
      <c r="Q55" s="19">
        <v>44682671.395999998</v>
      </c>
      <c r="R55" s="19">
        <v>46766275.327</v>
      </c>
      <c r="S55" s="19">
        <v>50445023.675999999</v>
      </c>
      <c r="T55" s="19">
        <v>54777519.354000002</v>
      </c>
      <c r="U55" s="19">
        <v>57067021.936999999</v>
      </c>
      <c r="V55" s="19">
        <v>59720932.467</v>
      </c>
      <c r="W55" s="19">
        <v>67067161.147</v>
      </c>
      <c r="X55" s="19">
        <v>74869020.798000008</v>
      </c>
      <c r="Y55" s="19">
        <v>77128678.886000007</v>
      </c>
    </row>
    <row r="56" spans="1:25" x14ac:dyDescent="0.15">
      <c r="A56" s="21" t="s">
        <v>29</v>
      </c>
      <c r="B56" s="18"/>
      <c r="C56" s="18"/>
      <c r="D56" s="18"/>
      <c r="E56" s="18"/>
      <c r="F56" s="18"/>
      <c r="G56" s="18"/>
      <c r="H56" s="18"/>
      <c r="I56" s="18"/>
      <c r="J56" s="18"/>
      <c r="K56" s="18"/>
      <c r="L56" s="18"/>
      <c r="M56" s="18"/>
      <c r="N56" s="18"/>
      <c r="O56" s="18"/>
      <c r="P56" s="18"/>
      <c r="Q56" s="18"/>
      <c r="R56" s="18"/>
      <c r="S56" s="18"/>
      <c r="T56" s="18"/>
      <c r="U56" s="18"/>
      <c r="V56" s="18"/>
      <c r="W56" s="18"/>
      <c r="X56" s="18"/>
      <c r="Y56" s="18"/>
    </row>
    <row r="57" spans="1:25" x14ac:dyDescent="0.15">
      <c r="A57" s="20" t="s">
        <v>170</v>
      </c>
      <c r="B57" s="18"/>
      <c r="C57" s="18"/>
      <c r="D57" s="18"/>
      <c r="E57" s="18"/>
      <c r="F57" s="18"/>
      <c r="G57" s="18"/>
      <c r="H57" s="18"/>
      <c r="I57" s="18"/>
      <c r="J57" s="18"/>
      <c r="K57" s="18"/>
      <c r="L57" s="18"/>
      <c r="M57" s="18"/>
      <c r="N57" s="18"/>
      <c r="O57" s="18"/>
      <c r="P57" s="18"/>
      <c r="Q57" s="18"/>
      <c r="R57" s="18"/>
      <c r="S57" s="18"/>
      <c r="T57" s="18"/>
      <c r="U57" s="18"/>
      <c r="V57" s="18"/>
      <c r="W57" s="18"/>
      <c r="X57" s="18"/>
      <c r="Y57" s="18"/>
    </row>
    <row r="58" spans="1:25" x14ac:dyDescent="0.15">
      <c r="A58" s="21" t="s">
        <v>430</v>
      </c>
      <c r="B58" s="19">
        <v>68604.437999999995</v>
      </c>
      <c r="C58" s="19">
        <v>90956.596000000005</v>
      </c>
      <c r="D58" s="19">
        <v>89553.192999999999</v>
      </c>
      <c r="E58" s="19">
        <v>102508.663</v>
      </c>
      <c r="F58" s="19">
        <v>104986.697</v>
      </c>
      <c r="G58" s="19">
        <v>96645.964999999997</v>
      </c>
      <c r="H58" s="19">
        <v>143909.65700000001</v>
      </c>
      <c r="I58" s="19">
        <v>223019.64500000002</v>
      </c>
      <c r="J58" s="19">
        <v>230145.54200000002</v>
      </c>
      <c r="K58" s="19">
        <v>363122.299</v>
      </c>
      <c r="L58" s="19">
        <v>486493.60100000002</v>
      </c>
      <c r="M58" s="19">
        <v>654745.05299999996</v>
      </c>
      <c r="N58" s="19">
        <v>787453.44400000002</v>
      </c>
      <c r="O58" s="19">
        <v>1418237.9639999999</v>
      </c>
      <c r="P58" s="19">
        <v>1621530.11</v>
      </c>
      <c r="Q58" s="19">
        <v>1629084.615</v>
      </c>
      <c r="R58" s="19">
        <v>1741703.0930000001</v>
      </c>
      <c r="S58" s="19">
        <v>1819778.95</v>
      </c>
      <c r="T58" s="19">
        <v>2066923.7930000001</v>
      </c>
      <c r="U58" s="19">
        <v>2173432.6890000002</v>
      </c>
      <c r="V58" s="19">
        <v>1980167.9180000001</v>
      </c>
      <c r="W58" s="19">
        <v>1697860.649</v>
      </c>
      <c r="X58" s="19">
        <v>1835977.6</v>
      </c>
      <c r="Y58" s="19">
        <v>1766102.821</v>
      </c>
    </row>
    <row r="59" spans="1:25" x14ac:dyDescent="0.15">
      <c r="A59" s="21" t="s">
        <v>429</v>
      </c>
      <c r="B59" s="19">
        <v>834549.70900000003</v>
      </c>
      <c r="C59" s="19">
        <v>734181.00100000005</v>
      </c>
      <c r="D59" s="19">
        <v>969079.16500000004</v>
      </c>
      <c r="E59" s="19">
        <v>1105734.3119999999</v>
      </c>
      <c r="F59" s="19">
        <v>1253681.4939999999</v>
      </c>
      <c r="G59" s="19">
        <v>1545172.2879999999</v>
      </c>
      <c r="H59" s="19">
        <v>1694582.4040000001</v>
      </c>
      <c r="I59" s="19">
        <v>1753303.53</v>
      </c>
      <c r="J59" s="19">
        <v>1699568.067</v>
      </c>
      <c r="K59" s="19">
        <v>2146881.4640000002</v>
      </c>
      <c r="L59" s="19">
        <v>2286606.5260000001</v>
      </c>
      <c r="M59" s="19">
        <v>2695340.4250000003</v>
      </c>
      <c r="N59" s="19">
        <v>2641436.2600000002</v>
      </c>
      <c r="O59" s="19">
        <v>2408932.9440000001</v>
      </c>
      <c r="P59" s="19">
        <v>2257851.3289999999</v>
      </c>
      <c r="Q59" s="19">
        <v>2308309.4470000002</v>
      </c>
      <c r="R59" s="19">
        <v>2670408.8829999999</v>
      </c>
      <c r="S59" s="19">
        <v>2280489.7570000002</v>
      </c>
      <c r="T59" s="19">
        <v>2774467.1839999999</v>
      </c>
      <c r="U59" s="19">
        <v>2823750.094</v>
      </c>
      <c r="V59" s="19">
        <v>3812537.6920000003</v>
      </c>
      <c r="W59" s="19">
        <v>4136787.8170000003</v>
      </c>
      <c r="X59" s="19">
        <v>4275527.8380000005</v>
      </c>
      <c r="Y59" s="19">
        <v>5177972.92</v>
      </c>
    </row>
    <row r="60" spans="1:25" x14ac:dyDescent="0.15">
      <c r="A60" s="21" t="s">
        <v>428</v>
      </c>
      <c r="B60" s="19">
        <v>747016.98699999996</v>
      </c>
      <c r="C60" s="19">
        <v>732687.44</v>
      </c>
      <c r="D60" s="19">
        <v>770425.60400000005</v>
      </c>
      <c r="E60" s="19">
        <v>780172.625</v>
      </c>
      <c r="F60" s="19">
        <v>995638.652</v>
      </c>
      <c r="G60" s="19">
        <v>1431195.5919999999</v>
      </c>
      <c r="H60" s="19">
        <v>1275702.1000000001</v>
      </c>
      <c r="I60" s="19">
        <v>1442069.622</v>
      </c>
      <c r="J60" s="19">
        <v>1466987.818</v>
      </c>
      <c r="K60" s="19">
        <v>1541272.05</v>
      </c>
      <c r="L60" s="19">
        <v>1505375.4939999999</v>
      </c>
      <c r="M60" s="19">
        <v>1175695.3959999999</v>
      </c>
      <c r="N60" s="19">
        <v>1061044.08</v>
      </c>
      <c r="O60" s="19">
        <v>955031.27500000002</v>
      </c>
      <c r="P60" s="19">
        <v>1073961.925</v>
      </c>
      <c r="Q60" s="19">
        <v>1599228.6359999999</v>
      </c>
      <c r="R60" s="19">
        <v>1780507.216</v>
      </c>
      <c r="S60" s="19">
        <v>1959019.04</v>
      </c>
      <c r="T60" s="19">
        <v>2353514.9670000002</v>
      </c>
      <c r="U60" s="19">
        <v>2711174.1090000002</v>
      </c>
      <c r="V60" s="19">
        <v>3538091.1809999999</v>
      </c>
      <c r="W60" s="19">
        <v>3300828.54</v>
      </c>
      <c r="X60" s="19">
        <v>3008538.673</v>
      </c>
      <c r="Y60" s="19">
        <v>2986647.932</v>
      </c>
    </row>
    <row r="61" spans="1:25" x14ac:dyDescent="0.15">
      <c r="A61" s="21" t="s">
        <v>427</v>
      </c>
      <c r="B61" s="19">
        <v>1650171.13</v>
      </c>
      <c r="C61" s="19">
        <v>1557825.0360000001</v>
      </c>
      <c r="D61" s="19">
        <v>1829057.9580000001</v>
      </c>
      <c r="E61" s="19">
        <v>1988415.598</v>
      </c>
      <c r="F61" s="19">
        <v>2354306.8420000002</v>
      </c>
      <c r="G61" s="19">
        <v>3073013.8470000001</v>
      </c>
      <c r="H61" s="19">
        <v>3114194.1609999998</v>
      </c>
      <c r="I61" s="19">
        <v>3418392.7990000001</v>
      </c>
      <c r="J61" s="19">
        <v>3396701.426</v>
      </c>
      <c r="K61" s="19">
        <v>4051275.8140000002</v>
      </c>
      <c r="L61" s="19">
        <v>4278475.5039999997</v>
      </c>
      <c r="M61" s="19">
        <v>4525780.8640000001</v>
      </c>
      <c r="N61" s="19">
        <v>4489933.7879999997</v>
      </c>
      <c r="O61" s="19">
        <v>4782202.1830000002</v>
      </c>
      <c r="P61" s="19">
        <v>4953343.3610000005</v>
      </c>
      <c r="Q61" s="19">
        <v>5536622.6979999999</v>
      </c>
      <c r="R61" s="19">
        <v>6192619.1869999999</v>
      </c>
      <c r="S61" s="19">
        <v>6059287.7510000002</v>
      </c>
      <c r="T61" s="19">
        <v>7194905.9460000005</v>
      </c>
      <c r="U61" s="19">
        <v>7708356.8930000002</v>
      </c>
      <c r="V61" s="19">
        <v>9330796.790000001</v>
      </c>
      <c r="W61" s="19">
        <v>9135477.0099999998</v>
      </c>
      <c r="X61" s="19">
        <v>9120044.1150000002</v>
      </c>
      <c r="Y61" s="19">
        <v>9930723.6750000007</v>
      </c>
    </row>
    <row r="62" spans="1:25" x14ac:dyDescent="0.15">
      <c r="A62" s="21" t="s">
        <v>29</v>
      </c>
      <c r="B62" s="18"/>
      <c r="C62" s="18"/>
      <c r="D62" s="18"/>
      <c r="E62" s="18"/>
      <c r="F62" s="18"/>
      <c r="G62" s="18"/>
      <c r="H62" s="18"/>
      <c r="I62" s="18"/>
      <c r="J62" s="18"/>
      <c r="K62" s="18"/>
      <c r="L62" s="18"/>
      <c r="M62" s="18"/>
      <c r="N62" s="18"/>
      <c r="O62" s="18"/>
      <c r="P62" s="18"/>
      <c r="Q62" s="18"/>
      <c r="R62" s="18"/>
      <c r="S62" s="18"/>
      <c r="T62" s="18"/>
      <c r="U62" s="18"/>
      <c r="V62" s="18"/>
      <c r="W62" s="18"/>
      <c r="X62" s="18"/>
      <c r="Y62" s="18"/>
    </row>
    <row r="63" spans="1:25" x14ac:dyDescent="0.15">
      <c r="A63" s="21" t="s">
        <v>426</v>
      </c>
      <c r="B63" s="19">
        <v>337882.50099999999</v>
      </c>
      <c r="C63" s="19">
        <v>348335.62200000003</v>
      </c>
      <c r="D63" s="19">
        <v>1043482.0550000001</v>
      </c>
      <c r="E63" s="19">
        <v>1100285.8940000001</v>
      </c>
      <c r="F63" s="19">
        <v>1188901.699</v>
      </c>
      <c r="G63" s="19">
        <v>1018797.998</v>
      </c>
      <c r="H63" s="19">
        <v>1150738.773</v>
      </c>
      <c r="I63" s="19">
        <v>1249051.115</v>
      </c>
      <c r="J63" s="19">
        <v>1580268.422</v>
      </c>
      <c r="K63" s="19">
        <v>1758374.7509999999</v>
      </c>
      <c r="L63" s="19">
        <v>2006210.443</v>
      </c>
      <c r="M63" s="19">
        <v>2481337.338</v>
      </c>
      <c r="N63" s="19">
        <v>3242306.65</v>
      </c>
      <c r="O63" s="19">
        <v>3798580.7609999999</v>
      </c>
      <c r="P63" s="19">
        <v>3735922.9479999999</v>
      </c>
      <c r="Q63" s="19">
        <v>4277041.46</v>
      </c>
      <c r="R63" s="19">
        <v>4406643.608</v>
      </c>
      <c r="S63" s="19">
        <v>4784890.7690000003</v>
      </c>
      <c r="T63" s="19">
        <v>4872097.165</v>
      </c>
      <c r="U63" s="19">
        <v>5433856.773</v>
      </c>
      <c r="V63" s="19">
        <v>5805617.5329999998</v>
      </c>
      <c r="W63" s="19">
        <v>6156702.0370000005</v>
      </c>
      <c r="X63" s="19">
        <v>6453255.5690000001</v>
      </c>
      <c r="Y63" s="19">
        <v>7266012.3160000006</v>
      </c>
    </row>
    <row r="64" spans="1:25" x14ac:dyDescent="0.15">
      <c r="A64" s="21" t="s">
        <v>425</v>
      </c>
      <c r="B64" s="19">
        <v>1078139.669</v>
      </c>
      <c r="C64" s="19">
        <v>1254345.825</v>
      </c>
      <c r="D64" s="19">
        <v>1761128.8659999999</v>
      </c>
      <c r="E64" s="19">
        <v>1876954.747</v>
      </c>
      <c r="F64" s="19">
        <v>2098905.068</v>
      </c>
      <c r="G64" s="19">
        <v>3159231.7620000001</v>
      </c>
      <c r="H64" s="19">
        <v>2894476.5079999999</v>
      </c>
      <c r="I64" s="19">
        <v>3544216.372</v>
      </c>
      <c r="J64" s="19">
        <v>3900906.156</v>
      </c>
      <c r="K64" s="19">
        <v>3989035.2880000002</v>
      </c>
      <c r="L64" s="19">
        <v>4238767.8130000001</v>
      </c>
      <c r="M64" s="19">
        <v>4594157.9539999999</v>
      </c>
      <c r="N64" s="19">
        <v>5320616.6140000001</v>
      </c>
      <c r="O64" s="19">
        <v>5629756.9780000001</v>
      </c>
      <c r="P64" s="19">
        <v>6146473.9230000004</v>
      </c>
      <c r="Q64" s="19">
        <v>6523719.5360000003</v>
      </c>
      <c r="R64" s="19">
        <v>6701960.1160000004</v>
      </c>
      <c r="S64" s="19">
        <v>6599059.4180000005</v>
      </c>
      <c r="T64" s="19">
        <v>6981976.1880000001</v>
      </c>
      <c r="U64" s="19">
        <v>7912259.9840000002</v>
      </c>
      <c r="V64" s="19">
        <v>8866741.8330000006</v>
      </c>
      <c r="W64" s="19">
        <v>9403272.682</v>
      </c>
      <c r="X64" s="19">
        <v>8608078.040000001</v>
      </c>
      <c r="Y64" s="19">
        <v>9344252.6420000009</v>
      </c>
    </row>
    <row r="65" spans="1:25" x14ac:dyDescent="0.15">
      <c r="A65" s="21" t="s">
        <v>424</v>
      </c>
      <c r="B65" s="19">
        <v>3670442.1180000002</v>
      </c>
      <c r="C65" s="19">
        <v>3780996.39</v>
      </c>
      <c r="D65" s="19">
        <v>4452493.0080000004</v>
      </c>
      <c r="E65" s="19">
        <v>5310737.6040000003</v>
      </c>
      <c r="F65" s="19">
        <v>5707606.0030000005</v>
      </c>
      <c r="G65" s="19">
        <v>6398788.9850000003</v>
      </c>
      <c r="H65" s="19">
        <v>6356475.4170000004</v>
      </c>
      <c r="I65" s="19">
        <v>6140139.858</v>
      </c>
      <c r="J65" s="19">
        <v>5516139.3780000005</v>
      </c>
      <c r="K65" s="19">
        <v>5268230.41</v>
      </c>
      <c r="L65" s="19">
        <v>5040463.1320000002</v>
      </c>
      <c r="M65" s="19">
        <v>4376288.6510000005</v>
      </c>
      <c r="N65" s="19">
        <v>4146387.4980000001</v>
      </c>
      <c r="O65" s="19">
        <v>3702185.2310000001</v>
      </c>
      <c r="P65" s="19">
        <v>3643843.7060000002</v>
      </c>
      <c r="Q65" s="19">
        <v>3863830.818</v>
      </c>
      <c r="R65" s="19">
        <v>3930440.2519999999</v>
      </c>
      <c r="S65" s="19">
        <v>4305564.4280000003</v>
      </c>
      <c r="T65" s="19">
        <v>4664906.8289999999</v>
      </c>
      <c r="U65" s="19">
        <v>5218545.9929999998</v>
      </c>
      <c r="V65" s="19">
        <v>6349755.4960000003</v>
      </c>
      <c r="W65" s="19">
        <v>6982365.5549999997</v>
      </c>
      <c r="X65" s="19">
        <v>6669220.1560000004</v>
      </c>
      <c r="Y65" s="19">
        <v>7928711.477</v>
      </c>
    </row>
    <row r="66" spans="1:25" x14ac:dyDescent="0.15">
      <c r="A66" s="21" t="s">
        <v>423</v>
      </c>
      <c r="B66" s="19">
        <v>5086464.29</v>
      </c>
      <c r="C66" s="19">
        <v>5383627.3200000003</v>
      </c>
      <c r="D66" s="19">
        <v>7257103.9299999997</v>
      </c>
      <c r="E66" s="19">
        <v>8287978.2439999999</v>
      </c>
      <c r="F66" s="19">
        <v>8995412.7740000002</v>
      </c>
      <c r="G66" s="19">
        <v>10576818.743000001</v>
      </c>
      <c r="H66" s="19">
        <v>10401690.695</v>
      </c>
      <c r="I66" s="19">
        <v>10933407.345000001</v>
      </c>
      <c r="J66" s="19">
        <v>10997313.953</v>
      </c>
      <c r="K66" s="19">
        <v>11015640.448000001</v>
      </c>
      <c r="L66" s="19">
        <v>11285441.387</v>
      </c>
      <c r="M66" s="19">
        <v>11451783.944</v>
      </c>
      <c r="N66" s="19">
        <v>12709310.76</v>
      </c>
      <c r="O66" s="19">
        <v>13130522.975</v>
      </c>
      <c r="P66" s="19">
        <v>13526240.571</v>
      </c>
      <c r="Q66" s="19">
        <v>14664591.813000001</v>
      </c>
      <c r="R66" s="19">
        <v>15039043.973999999</v>
      </c>
      <c r="S66" s="19">
        <v>15689514.618000001</v>
      </c>
      <c r="T66" s="19">
        <v>16518980.181</v>
      </c>
      <c r="U66" s="19">
        <v>18564662.748</v>
      </c>
      <c r="V66" s="19">
        <v>21022114.857999999</v>
      </c>
      <c r="W66" s="19">
        <v>22542340.275000002</v>
      </c>
      <c r="X66" s="19">
        <v>21730553.762000002</v>
      </c>
      <c r="Y66" s="19">
        <v>24538976.431000002</v>
      </c>
    </row>
    <row r="67" spans="1:25" x14ac:dyDescent="0.15">
      <c r="A67" s="17"/>
    </row>
    <row r="70" spans="1:25" ht="15" x14ac:dyDescent="0.2">
      <c r="A70" s="25" t="s">
        <v>470</v>
      </c>
      <c r="B70" s="25" t="s">
        <v>471</v>
      </c>
    </row>
    <row r="71" spans="1:25" ht="15" x14ac:dyDescent="0.2">
      <c r="A71" s="2" t="s">
        <v>1327</v>
      </c>
      <c r="B71" s="26" t="s">
        <v>1328</v>
      </c>
    </row>
    <row r="72" spans="1:25" ht="15" x14ac:dyDescent="0.2">
      <c r="A72" s="2"/>
      <c r="B72" s="26"/>
    </row>
    <row r="73" spans="1:25" ht="15" x14ac:dyDescent="0.2">
      <c r="A73" s="2"/>
      <c r="B73" s="26" t="s">
        <v>1329</v>
      </c>
    </row>
    <row r="74" spans="1:25" ht="15" x14ac:dyDescent="0.2">
      <c r="A74" s="2" t="s">
        <v>1330</v>
      </c>
      <c r="B74" s="26" t="s">
        <v>1328</v>
      </c>
    </row>
    <row r="75" spans="1:25" ht="15" x14ac:dyDescent="0.2">
      <c r="A75" s="2"/>
      <c r="B75" s="26"/>
    </row>
    <row r="76" spans="1:25" ht="15" x14ac:dyDescent="0.2">
      <c r="A76" s="2"/>
      <c r="B76" s="26" t="s">
        <v>1331</v>
      </c>
    </row>
    <row r="77" spans="1:25" ht="15" x14ac:dyDescent="0.2">
      <c r="A77" s="2" t="s">
        <v>1332</v>
      </c>
      <c r="B77" s="26" t="s">
        <v>1328</v>
      </c>
    </row>
    <row r="78" spans="1:25" ht="15" x14ac:dyDescent="0.2">
      <c r="A78" s="2"/>
      <c r="B78" s="26"/>
    </row>
    <row r="79" spans="1:25" ht="15" x14ac:dyDescent="0.2">
      <c r="A79" s="2"/>
      <c r="B79" s="26" t="s">
        <v>1333</v>
      </c>
    </row>
    <row r="80" spans="1:25" ht="15" x14ac:dyDescent="0.2">
      <c r="A80" s="2" t="s">
        <v>1334</v>
      </c>
      <c r="B80" s="26" t="s">
        <v>1335</v>
      </c>
    </row>
    <row r="81" spans="1:2" ht="15" x14ac:dyDescent="0.2">
      <c r="A81" s="2"/>
      <c r="B81" s="26"/>
    </row>
    <row r="82" spans="1:2" ht="15" x14ac:dyDescent="0.2">
      <c r="A82" s="2"/>
      <c r="B82" s="26" t="s">
        <v>1336</v>
      </c>
    </row>
    <row r="83" spans="1:2" ht="15" x14ac:dyDescent="0.2">
      <c r="A83" s="2" t="s">
        <v>1337</v>
      </c>
      <c r="B83" s="26" t="s">
        <v>1335</v>
      </c>
    </row>
    <row r="84" spans="1:2" ht="15" x14ac:dyDescent="0.2">
      <c r="A84" s="2"/>
      <c r="B84" s="26"/>
    </row>
    <row r="85" spans="1:2" ht="15" x14ac:dyDescent="0.2">
      <c r="A85" s="2"/>
      <c r="B85" s="26" t="s">
        <v>1338</v>
      </c>
    </row>
    <row r="86" spans="1:2" ht="15" x14ac:dyDescent="0.2">
      <c r="A86" s="2" t="s">
        <v>1339</v>
      </c>
      <c r="B86" s="26" t="s">
        <v>1335</v>
      </c>
    </row>
    <row r="87" spans="1:2" ht="15" x14ac:dyDescent="0.2">
      <c r="A87" s="2"/>
      <c r="B87" s="26"/>
    </row>
    <row r="88" spans="1:2" ht="15" x14ac:dyDescent="0.2">
      <c r="A88" s="2"/>
      <c r="B88" s="26" t="s">
        <v>1340</v>
      </c>
    </row>
    <row r="89" spans="1:2" ht="15" x14ac:dyDescent="0.2">
      <c r="A89" s="2" t="s">
        <v>1341</v>
      </c>
      <c r="B89" s="26" t="s">
        <v>1335</v>
      </c>
    </row>
    <row r="90" spans="1:2" ht="15" x14ac:dyDescent="0.2">
      <c r="A90" s="2"/>
      <c r="B90" s="26"/>
    </row>
    <row r="91" spans="1:2" ht="15" x14ac:dyDescent="0.2">
      <c r="A91" s="2"/>
      <c r="B91" s="26" t="s">
        <v>1342</v>
      </c>
    </row>
    <row r="92" spans="1:2" ht="15" x14ac:dyDescent="0.2">
      <c r="A92" s="2" t="s">
        <v>1343</v>
      </c>
      <c r="B92" s="26" t="s">
        <v>1335</v>
      </c>
    </row>
    <row r="93" spans="1:2" ht="15" x14ac:dyDescent="0.2">
      <c r="A93" s="2"/>
      <c r="B93" s="26"/>
    </row>
    <row r="94" spans="1:2" ht="15" x14ac:dyDescent="0.2">
      <c r="A94" s="2"/>
      <c r="B94" s="26" t="s">
        <v>1344</v>
      </c>
    </row>
    <row r="95" spans="1:2" ht="15" x14ac:dyDescent="0.2">
      <c r="A95" s="2" t="s">
        <v>1345</v>
      </c>
      <c r="B95" s="26" t="s">
        <v>1346</v>
      </c>
    </row>
    <row r="96" spans="1:2" ht="15" x14ac:dyDescent="0.2">
      <c r="A96" s="2"/>
      <c r="B96" s="26"/>
    </row>
    <row r="97" spans="1:2" ht="15" x14ac:dyDescent="0.2">
      <c r="A97" s="2"/>
      <c r="B97" s="26" t="s">
        <v>1347</v>
      </c>
    </row>
    <row r="98" spans="1:2" ht="15" x14ac:dyDescent="0.2">
      <c r="A98" s="2" t="s">
        <v>1348</v>
      </c>
      <c r="B98" s="26" t="s">
        <v>1349</v>
      </c>
    </row>
    <row r="99" spans="1:2" ht="15" x14ac:dyDescent="0.2">
      <c r="A99" s="2"/>
      <c r="B99" s="26"/>
    </row>
    <row r="100" spans="1:2" ht="15" x14ac:dyDescent="0.2">
      <c r="A100" s="2"/>
      <c r="B100" s="26" t="s">
        <v>1350</v>
      </c>
    </row>
    <row r="101" spans="1:2" ht="15" x14ac:dyDescent="0.2">
      <c r="A101" s="2" t="s">
        <v>1351</v>
      </c>
      <c r="B101" s="26" t="s">
        <v>1352</v>
      </c>
    </row>
    <row r="102" spans="1:2" ht="15" x14ac:dyDescent="0.2">
      <c r="A102" s="2"/>
      <c r="B102" s="26"/>
    </row>
    <row r="103" spans="1:2" ht="15" x14ac:dyDescent="0.2">
      <c r="A103" s="2"/>
      <c r="B103" s="26" t="s">
        <v>1353</v>
      </c>
    </row>
    <row r="104" spans="1:2" ht="15" x14ac:dyDescent="0.2">
      <c r="A104" s="2" t="s">
        <v>1354</v>
      </c>
      <c r="B104" s="26" t="s">
        <v>1352</v>
      </c>
    </row>
    <row r="105" spans="1:2" ht="15" x14ac:dyDescent="0.2">
      <c r="A105" s="2"/>
      <c r="B105" s="26"/>
    </row>
    <row r="106" spans="1:2" ht="15" x14ac:dyDescent="0.2">
      <c r="A106" s="2"/>
      <c r="B106" s="26" t="s">
        <v>1355</v>
      </c>
    </row>
    <row r="107" spans="1:2" ht="15" x14ac:dyDescent="0.2">
      <c r="A107" s="2" t="s">
        <v>1356</v>
      </c>
      <c r="B107" s="26" t="s">
        <v>567</v>
      </c>
    </row>
    <row r="108" spans="1:2" ht="15" x14ac:dyDescent="0.2">
      <c r="A108" s="2"/>
      <c r="B108" s="26"/>
    </row>
    <row r="109" spans="1:2" ht="15" x14ac:dyDescent="0.2">
      <c r="A109" s="2"/>
      <c r="B109" s="26" t="s">
        <v>1357</v>
      </c>
    </row>
    <row r="110" spans="1:2" ht="15" x14ac:dyDescent="0.2">
      <c r="A110" s="2" t="s">
        <v>1358</v>
      </c>
      <c r="B110" s="26" t="s">
        <v>567</v>
      </c>
    </row>
    <row r="111" spans="1:2" ht="15" x14ac:dyDescent="0.2">
      <c r="A111" s="2"/>
      <c r="B111" s="26"/>
    </row>
    <row r="112" spans="1:2" ht="15" x14ac:dyDescent="0.2">
      <c r="A112" s="2"/>
      <c r="B112" s="26" t="s">
        <v>1359</v>
      </c>
    </row>
    <row r="113" spans="1:2" ht="15" x14ac:dyDescent="0.2">
      <c r="A113" s="2" t="s">
        <v>1360</v>
      </c>
      <c r="B113" s="26" t="s">
        <v>567</v>
      </c>
    </row>
    <row r="114" spans="1:2" ht="15" x14ac:dyDescent="0.2">
      <c r="A114" s="2"/>
      <c r="B114" s="26"/>
    </row>
    <row r="115" spans="1:2" ht="15" x14ac:dyDescent="0.2">
      <c r="A115" s="2"/>
      <c r="B115" s="26" t="s">
        <v>1361</v>
      </c>
    </row>
    <row r="116" spans="1:2" ht="15" x14ac:dyDescent="0.2">
      <c r="A116" s="2" t="s">
        <v>1362</v>
      </c>
      <c r="B116" s="26" t="s">
        <v>567</v>
      </c>
    </row>
    <row r="117" spans="1:2" ht="15" x14ac:dyDescent="0.2">
      <c r="A117" s="2"/>
      <c r="B117" s="26"/>
    </row>
    <row r="118" spans="1:2" ht="15" x14ac:dyDescent="0.2">
      <c r="A118" s="2"/>
      <c r="B118" s="26" t="s">
        <v>1363</v>
      </c>
    </row>
    <row r="119" spans="1:2" ht="15" x14ac:dyDescent="0.2">
      <c r="A119" s="2" t="s">
        <v>1364</v>
      </c>
      <c r="B119" s="26" t="s">
        <v>567</v>
      </c>
    </row>
    <row r="120" spans="1:2" ht="15" x14ac:dyDescent="0.2">
      <c r="A120" s="2"/>
      <c r="B120" s="26"/>
    </row>
    <row r="121" spans="1:2" ht="15" x14ac:dyDescent="0.2">
      <c r="A121" s="2"/>
      <c r="B121" s="26" t="s">
        <v>1365</v>
      </c>
    </row>
    <row r="122" spans="1:2" ht="15" x14ac:dyDescent="0.2">
      <c r="A122" s="2" t="s">
        <v>1366</v>
      </c>
      <c r="B122" s="26" t="s">
        <v>1367</v>
      </c>
    </row>
    <row r="123" spans="1:2" ht="15" x14ac:dyDescent="0.2">
      <c r="A123" s="2"/>
      <c r="B123" s="26"/>
    </row>
    <row r="124" spans="1:2" ht="15" x14ac:dyDescent="0.2">
      <c r="A124" s="2"/>
      <c r="B124" s="26" t="s">
        <v>1368</v>
      </c>
    </row>
    <row r="125" spans="1:2" ht="15" x14ac:dyDescent="0.2">
      <c r="A125" s="2" t="s">
        <v>1369</v>
      </c>
      <c r="B125" s="26" t="s">
        <v>1367</v>
      </c>
    </row>
    <row r="126" spans="1:2" ht="15" x14ac:dyDescent="0.2">
      <c r="A126" s="2"/>
      <c r="B126" s="26"/>
    </row>
    <row r="127" spans="1:2" ht="15" x14ac:dyDescent="0.2">
      <c r="A127" s="2"/>
      <c r="B127" s="26" t="s">
        <v>1370</v>
      </c>
    </row>
    <row r="128" spans="1:2" ht="15" x14ac:dyDescent="0.2">
      <c r="A128" s="2" t="s">
        <v>1371</v>
      </c>
      <c r="B128" s="26" t="s">
        <v>1367</v>
      </c>
    </row>
    <row r="129" spans="1:2" ht="15" x14ac:dyDescent="0.2">
      <c r="A129" s="2"/>
      <c r="B129" s="26"/>
    </row>
    <row r="130" spans="1:2" ht="15" x14ac:dyDescent="0.2">
      <c r="A130" s="2"/>
      <c r="B130" s="26" t="s">
        <v>1372</v>
      </c>
    </row>
    <row r="131" spans="1:2" ht="15" x14ac:dyDescent="0.2">
      <c r="A131" s="2" t="s">
        <v>1373</v>
      </c>
      <c r="B131" s="26" t="s">
        <v>1367</v>
      </c>
    </row>
    <row r="132" spans="1:2" ht="15" x14ac:dyDescent="0.2">
      <c r="A132" s="2"/>
      <c r="B132" s="26"/>
    </row>
    <row r="133" spans="1:2" ht="15" x14ac:dyDescent="0.2">
      <c r="A133" s="2"/>
      <c r="B133" s="26" t="s">
        <v>1374</v>
      </c>
    </row>
    <row r="134" spans="1:2" ht="15" x14ac:dyDescent="0.2">
      <c r="A134" s="2" t="s">
        <v>1375</v>
      </c>
      <c r="B134" s="26" t="s">
        <v>1367</v>
      </c>
    </row>
    <row r="135" spans="1:2" ht="15" x14ac:dyDescent="0.2">
      <c r="A135" s="2"/>
      <c r="B135" s="26"/>
    </row>
    <row r="136" spans="1:2" ht="15" x14ac:dyDescent="0.2">
      <c r="A136" s="2"/>
      <c r="B136" s="26" t="s">
        <v>1376</v>
      </c>
    </row>
    <row r="137" spans="1:2" ht="15" x14ac:dyDescent="0.2">
      <c r="A137" s="2" t="s">
        <v>1377</v>
      </c>
      <c r="B137" s="26" t="s">
        <v>1196</v>
      </c>
    </row>
    <row r="138" spans="1:2" ht="15" x14ac:dyDescent="0.2">
      <c r="A138" s="2"/>
      <c r="B138" s="26"/>
    </row>
    <row r="139" spans="1:2" ht="15" x14ac:dyDescent="0.2">
      <c r="A139" s="2"/>
      <c r="B139" s="26" t="s">
        <v>1378</v>
      </c>
    </row>
    <row r="140" spans="1:2" ht="15" x14ac:dyDescent="0.2">
      <c r="A140" s="2" t="s">
        <v>1379</v>
      </c>
      <c r="B140" s="26" t="s">
        <v>1380</v>
      </c>
    </row>
    <row r="141" spans="1:2" ht="15" x14ac:dyDescent="0.2">
      <c r="A141" s="2"/>
      <c r="B141" s="26"/>
    </row>
    <row r="142" spans="1:2" ht="15" x14ac:dyDescent="0.2">
      <c r="A142" s="2"/>
      <c r="B142" s="26" t="s">
        <v>1381</v>
      </c>
    </row>
    <row r="143" spans="1:2" ht="15" x14ac:dyDescent="0.2">
      <c r="A143" s="2" t="s">
        <v>1382</v>
      </c>
      <c r="B143" s="26" t="s">
        <v>1380</v>
      </c>
    </row>
    <row r="144" spans="1:2" ht="15" x14ac:dyDescent="0.2">
      <c r="A144" s="2"/>
      <c r="B144" s="26"/>
    </row>
    <row r="145" spans="1:2" ht="15" x14ac:dyDescent="0.2">
      <c r="A145" s="2"/>
      <c r="B145" s="26" t="s">
        <v>1383</v>
      </c>
    </row>
    <row r="146" spans="1:2" ht="15" x14ac:dyDescent="0.2">
      <c r="A146" s="2" t="s">
        <v>1384</v>
      </c>
      <c r="B146" s="26" t="s">
        <v>1380</v>
      </c>
    </row>
    <row r="147" spans="1:2" ht="15" x14ac:dyDescent="0.2">
      <c r="A147" s="2"/>
      <c r="B147" s="26"/>
    </row>
    <row r="148" spans="1:2" ht="15" x14ac:dyDescent="0.2">
      <c r="A148" s="2"/>
      <c r="B148" s="26" t="s">
        <v>1385</v>
      </c>
    </row>
    <row r="149" spans="1:2" ht="15" x14ac:dyDescent="0.2">
      <c r="A149" s="2" t="s">
        <v>1386</v>
      </c>
      <c r="B149" s="26" t="s">
        <v>1387</v>
      </c>
    </row>
    <row r="150" spans="1:2" ht="15" x14ac:dyDescent="0.2">
      <c r="A150" s="2"/>
      <c r="B150" s="26"/>
    </row>
    <row r="151" spans="1:2" ht="15" x14ac:dyDescent="0.2">
      <c r="A151" s="2"/>
      <c r="B151" s="26" t="s">
        <v>1388</v>
      </c>
    </row>
    <row r="152" spans="1:2" ht="15" x14ac:dyDescent="0.2">
      <c r="A152" s="2" t="s">
        <v>1389</v>
      </c>
      <c r="B152" s="26" t="s">
        <v>1390</v>
      </c>
    </row>
    <row r="153" spans="1:2" ht="15" x14ac:dyDescent="0.2">
      <c r="A153" s="2"/>
      <c r="B153" s="26"/>
    </row>
    <row r="154" spans="1:2" ht="15" x14ac:dyDescent="0.2">
      <c r="A154" s="2"/>
      <c r="B154" s="26" t="s">
        <v>1391</v>
      </c>
    </row>
    <row r="155" spans="1:2" ht="15" x14ac:dyDescent="0.2">
      <c r="A155" s="2" t="s">
        <v>1392</v>
      </c>
      <c r="B155" s="26" t="s">
        <v>1393</v>
      </c>
    </row>
    <row r="156" spans="1:2" ht="15" x14ac:dyDescent="0.2">
      <c r="A156" s="2"/>
      <c r="B156" s="26"/>
    </row>
    <row r="157" spans="1:2" ht="15" x14ac:dyDescent="0.2">
      <c r="A157" s="2"/>
      <c r="B157" s="26" t="s">
        <v>1394</v>
      </c>
    </row>
    <row r="158" spans="1:2" ht="15" x14ac:dyDescent="0.2">
      <c r="A158" s="2" t="s">
        <v>1395</v>
      </c>
      <c r="B158" s="26" t="s">
        <v>1393</v>
      </c>
    </row>
    <row r="159" spans="1:2" ht="15" x14ac:dyDescent="0.2">
      <c r="A159" s="2"/>
      <c r="B159" s="26"/>
    </row>
    <row r="160" spans="1:2" ht="15" x14ac:dyDescent="0.2">
      <c r="A160" s="2"/>
      <c r="B160" s="26" t="s">
        <v>1396</v>
      </c>
    </row>
    <row r="161" spans="1:2" ht="15" x14ac:dyDescent="0.2">
      <c r="A161" s="2" t="s">
        <v>1397</v>
      </c>
      <c r="B161" s="26" t="s">
        <v>567</v>
      </c>
    </row>
    <row r="162" spans="1:2" ht="15" x14ac:dyDescent="0.2">
      <c r="A162" s="2"/>
      <c r="B162" s="26"/>
    </row>
    <row r="163" spans="1:2" ht="15" x14ac:dyDescent="0.2">
      <c r="A163" s="2"/>
      <c r="B163" s="26" t="s">
        <v>1398</v>
      </c>
    </row>
    <row r="164" spans="1:2" ht="15" x14ac:dyDescent="0.2">
      <c r="A164" s="2" t="s">
        <v>1399</v>
      </c>
      <c r="B164" s="26" t="s">
        <v>567</v>
      </c>
    </row>
    <row r="165" spans="1:2" ht="15" x14ac:dyDescent="0.2">
      <c r="A165" s="2"/>
      <c r="B165" s="26"/>
    </row>
    <row r="166" spans="1:2" ht="15" x14ac:dyDescent="0.2">
      <c r="A166" s="2"/>
      <c r="B166" s="26" t="s">
        <v>1400</v>
      </c>
    </row>
    <row r="167" spans="1:2" ht="15" x14ac:dyDescent="0.2">
      <c r="A167" s="2" t="s">
        <v>1401</v>
      </c>
      <c r="B167" s="26" t="s">
        <v>567</v>
      </c>
    </row>
    <row r="168" spans="1:2" ht="15" x14ac:dyDescent="0.2">
      <c r="A168" s="2"/>
      <c r="B168" s="26"/>
    </row>
    <row r="169" spans="1:2" ht="15" x14ac:dyDescent="0.2">
      <c r="A169" s="2"/>
      <c r="B169" s="26" t="s">
        <v>1402</v>
      </c>
    </row>
    <row r="170" spans="1:2" ht="15" x14ac:dyDescent="0.2">
      <c r="A170" s="2" t="s">
        <v>1403</v>
      </c>
      <c r="B170" s="26" t="s">
        <v>567</v>
      </c>
    </row>
    <row r="171" spans="1:2" ht="15" x14ac:dyDescent="0.2">
      <c r="A171" s="2"/>
      <c r="B171" s="26"/>
    </row>
    <row r="172" spans="1:2" ht="15" x14ac:dyDescent="0.2">
      <c r="A172" s="2"/>
      <c r="B172" s="26" t="s">
        <v>1404</v>
      </c>
    </row>
    <row r="173" spans="1:2" ht="15" x14ac:dyDescent="0.2">
      <c r="A173" s="2" t="s">
        <v>1405</v>
      </c>
      <c r="B173" s="26" t="s">
        <v>567</v>
      </c>
    </row>
    <row r="174" spans="1:2" ht="15" x14ac:dyDescent="0.2">
      <c r="A174" s="2"/>
      <c r="B174" s="26"/>
    </row>
    <row r="175" spans="1:2" ht="15" x14ac:dyDescent="0.2">
      <c r="A175" s="2"/>
      <c r="B175" s="26" t="s">
        <v>1406</v>
      </c>
    </row>
    <row r="176" spans="1:2" ht="15" x14ac:dyDescent="0.2">
      <c r="A176" s="2" t="s">
        <v>1407</v>
      </c>
      <c r="B176" s="26" t="s">
        <v>1408</v>
      </c>
    </row>
    <row r="177" spans="1:2" ht="15" x14ac:dyDescent="0.2">
      <c r="A177" s="2"/>
      <c r="B177" s="26"/>
    </row>
    <row r="178" spans="1:2" ht="15" x14ac:dyDescent="0.2">
      <c r="A178" s="2"/>
      <c r="B178" s="26" t="s">
        <v>1409</v>
      </c>
    </row>
    <row r="179" spans="1:2" ht="15" x14ac:dyDescent="0.2">
      <c r="A179" s="2" t="s">
        <v>1410</v>
      </c>
      <c r="B179" s="26" t="s">
        <v>1408</v>
      </c>
    </row>
    <row r="180" spans="1:2" ht="15" x14ac:dyDescent="0.2">
      <c r="A180" s="2"/>
      <c r="B180" s="26"/>
    </row>
    <row r="181" spans="1:2" ht="15" x14ac:dyDescent="0.2">
      <c r="A181" s="2"/>
      <c r="B181" s="26" t="s">
        <v>1411</v>
      </c>
    </row>
    <row r="182" spans="1:2" ht="15" x14ac:dyDescent="0.2">
      <c r="A182" s="2" t="s">
        <v>1412</v>
      </c>
      <c r="B182" s="26" t="s">
        <v>1408</v>
      </c>
    </row>
    <row r="183" spans="1:2" ht="15" x14ac:dyDescent="0.2">
      <c r="A183" s="2"/>
      <c r="B183" s="26"/>
    </row>
    <row r="184" spans="1:2" ht="15" x14ac:dyDescent="0.2">
      <c r="A184" s="2"/>
      <c r="B184" s="26" t="s">
        <v>1413</v>
      </c>
    </row>
    <row r="185" spans="1:2" ht="15" x14ac:dyDescent="0.2">
      <c r="A185" s="2" t="s">
        <v>1414</v>
      </c>
      <c r="B185" s="26" t="s">
        <v>1408</v>
      </c>
    </row>
    <row r="186" spans="1:2" ht="15" x14ac:dyDescent="0.2">
      <c r="A186" s="2"/>
      <c r="B186" s="26"/>
    </row>
    <row r="187" spans="1:2" ht="15" x14ac:dyDescent="0.2">
      <c r="A187" s="2"/>
      <c r="B187" s="26" t="s">
        <v>1415</v>
      </c>
    </row>
    <row r="188" spans="1:2" ht="15" x14ac:dyDescent="0.2">
      <c r="A188" s="2" t="s">
        <v>602</v>
      </c>
      <c r="B188" s="26" t="s">
        <v>603</v>
      </c>
    </row>
    <row r="189" spans="1:2" ht="15" x14ac:dyDescent="0.2">
      <c r="A189" s="2"/>
      <c r="B189" s="26"/>
    </row>
    <row r="190" spans="1:2" ht="15" x14ac:dyDescent="0.2">
      <c r="A190" s="2"/>
      <c r="B190" s="26" t="s">
        <v>604</v>
      </c>
    </row>
    <row r="191" spans="1:2" ht="15" x14ac:dyDescent="0.2">
      <c r="A191" s="2" t="s">
        <v>1416</v>
      </c>
      <c r="B191" s="26" t="s">
        <v>1417</v>
      </c>
    </row>
    <row r="192" spans="1:2" ht="15" x14ac:dyDescent="0.2">
      <c r="A192" s="2"/>
      <c r="B192" s="26"/>
    </row>
    <row r="193" spans="1:2" ht="15" x14ac:dyDescent="0.2">
      <c r="A193" s="2"/>
      <c r="B193" s="26" t="s">
        <v>1418</v>
      </c>
    </row>
    <row r="194" spans="1:2" ht="15" x14ac:dyDescent="0.2">
      <c r="A194" s="2" t="s">
        <v>1419</v>
      </c>
      <c r="B194" s="26" t="s">
        <v>1417</v>
      </c>
    </row>
    <row r="195" spans="1:2" ht="15" x14ac:dyDescent="0.2">
      <c r="A195" s="2"/>
      <c r="B195" s="26"/>
    </row>
    <row r="196" spans="1:2" ht="15" x14ac:dyDescent="0.2">
      <c r="A196" s="2"/>
      <c r="B196" s="26" t="s">
        <v>1420</v>
      </c>
    </row>
    <row r="197" spans="1:2" ht="15" x14ac:dyDescent="0.2">
      <c r="A197" s="2" t="s">
        <v>1421</v>
      </c>
      <c r="B197" s="26" t="s">
        <v>1417</v>
      </c>
    </row>
    <row r="198" spans="1:2" ht="15" x14ac:dyDescent="0.2">
      <c r="A198" s="2"/>
      <c r="B198" s="26"/>
    </row>
    <row r="199" spans="1:2" ht="15" x14ac:dyDescent="0.2">
      <c r="A199" s="2"/>
      <c r="B199" s="26" t="s">
        <v>1422</v>
      </c>
    </row>
    <row r="200" spans="1:2" ht="15" x14ac:dyDescent="0.2">
      <c r="A200" s="2" t="s">
        <v>1423</v>
      </c>
      <c r="B200" s="26" t="s">
        <v>1417</v>
      </c>
    </row>
    <row r="201" spans="1:2" ht="15" x14ac:dyDescent="0.2">
      <c r="A201" s="2"/>
      <c r="B201" s="26"/>
    </row>
    <row r="202" spans="1:2" ht="15" x14ac:dyDescent="0.2">
      <c r="A202" s="2"/>
      <c r="B202" s="26" t="s">
        <v>1424</v>
      </c>
    </row>
  </sheetData>
  <mergeCells count="47">
    <mergeCell ref="A77:A79"/>
    <mergeCell ref="A1:D1"/>
    <mergeCell ref="A7:Y7"/>
    <mergeCell ref="A2:Y2"/>
    <mergeCell ref="A71:A73"/>
    <mergeCell ref="A74:A76"/>
    <mergeCell ref="A113:A115"/>
    <mergeCell ref="A80:A82"/>
    <mergeCell ref="A83:A85"/>
    <mergeCell ref="A86:A88"/>
    <mergeCell ref="A89:A91"/>
    <mergeCell ref="A92:A94"/>
    <mergeCell ref="A95:A97"/>
    <mergeCell ref="A98:A100"/>
    <mergeCell ref="A101:A103"/>
    <mergeCell ref="A104:A106"/>
    <mergeCell ref="A107:A109"/>
    <mergeCell ref="A110:A112"/>
    <mergeCell ref="A149:A151"/>
    <mergeCell ref="A116:A118"/>
    <mergeCell ref="A119:A121"/>
    <mergeCell ref="A122:A124"/>
    <mergeCell ref="A125:A127"/>
    <mergeCell ref="A128:A130"/>
    <mergeCell ref="A131:A133"/>
    <mergeCell ref="A134:A136"/>
    <mergeCell ref="A137:A139"/>
    <mergeCell ref="A140:A142"/>
    <mergeCell ref="A143:A145"/>
    <mergeCell ref="A146:A148"/>
    <mergeCell ref="A185:A187"/>
    <mergeCell ref="A152:A154"/>
    <mergeCell ref="A155:A157"/>
    <mergeCell ref="A158:A160"/>
    <mergeCell ref="A161:A163"/>
    <mergeCell ref="A164:A166"/>
    <mergeCell ref="A167:A169"/>
    <mergeCell ref="A170:A172"/>
    <mergeCell ref="A173:A175"/>
    <mergeCell ref="A176:A178"/>
    <mergeCell ref="A179:A181"/>
    <mergeCell ref="A182:A184"/>
    <mergeCell ref="A188:A190"/>
    <mergeCell ref="A191:A193"/>
    <mergeCell ref="A194:A196"/>
    <mergeCell ref="A197:A199"/>
    <mergeCell ref="A200:A202"/>
  </mergeCell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9</vt:i4>
      </vt:variant>
    </vt:vector>
  </HeadingPairs>
  <TitlesOfParts>
    <vt:vector size="9" baseType="lpstr">
      <vt:lpstr>Life Financial Highlights</vt:lpstr>
      <vt:lpstr>Life Balance Sheet</vt:lpstr>
      <vt:lpstr>Life Income Statement</vt:lpstr>
      <vt:lpstr>Life Underwriting Analysis</vt:lpstr>
      <vt:lpstr>Life Investment Analysis</vt:lpstr>
      <vt:lpstr>Life Capital Adequacy</vt:lpstr>
      <vt:lpstr>Life Reserve Analysis</vt:lpstr>
      <vt:lpstr>Life In Force and Size</vt:lpstr>
      <vt:lpstr>Life Reinsurance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2020-04-21T06:21:18Z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9.2.1.738 (http://officewriter.softartisans.com)</vt:lpwstr>
  </property>
</Properties>
</file>