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Mac_xSSD/MWP-IHM/GSI_simobs_corr/"/>
    </mc:Choice>
  </mc:AlternateContent>
  <xr:revisionPtr revIDLastSave="0" documentId="13_ncr:9_{783218F6-1017-CF48-A716-32F0FE45FEB8}" xr6:coauthVersionLast="47" xr6:coauthVersionMax="47" xr10:uidLastSave="{00000000-0000-0000-0000-000000000000}"/>
  <bookViews>
    <workbookView xWindow="43280" yWindow="500" windowWidth="38280" windowHeight="27160" activeTab="1" xr2:uid="{5EBD367D-6F37-E74D-8B1F-94D14E71A1B3}"/>
  </bookViews>
  <sheets>
    <sheet name="flow_results" sheetId="1" r:id="rId1"/>
    <sheet name="flow_results (2)" sheetId="3" r:id="rId2"/>
    <sheet name="Sheet1" sheetId="2" r:id="rId3"/>
  </sheets>
  <definedNames>
    <definedName name="InterceptAllowable" localSheetId="1">'flow_results (2)'!$M$8</definedName>
    <definedName name="InterceptAllowable">flow_results!$M$8</definedName>
    <definedName name="InterceptTol" localSheetId="1">'flow_results (2)'!$M$7</definedName>
    <definedName name="InterceptTol">flow_results!$M$7</definedName>
    <definedName name="SlopeAllowable" localSheetId="1">'flow_results (2)'!$L$8</definedName>
    <definedName name="SlopeAllowable">flow_results!$L$8</definedName>
    <definedName name="SlopeTol" localSheetId="1">'flow_results (2)'!$L$7</definedName>
    <definedName name="SlopeTol">flow_results!$L$7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O8" i="1" l="1"/>
  <c r="O7" i="1"/>
</calcChain>
</file>

<file path=xl/sharedStrings.xml><?xml version="1.0" encoding="utf-8"?>
<sst xmlns="http://purl.oclc.org/ooxml/spreadsheetml/main" count="254" uniqueCount="69">
  <si>
    <t>ID</t>
  </si>
  <si>
    <t>DataType</t>
  </si>
  <si>
    <t>LocName</t>
  </si>
  <si>
    <t>Cal_Slope</t>
  </si>
  <si>
    <t>Cal_Intercept</t>
  </si>
  <si>
    <t>QC_Cal_Slope</t>
  </si>
  <si>
    <t>QC_Cal_Intercept</t>
  </si>
  <si>
    <t>Cal_Slope_Diff</t>
  </si>
  <si>
    <t>spring</t>
  </si>
  <si>
    <t>Buckhorn Springs</t>
  </si>
  <si>
    <t>stream</t>
  </si>
  <si>
    <t>FOX BRANCH NR SOCRUM  FL</t>
  </si>
  <si>
    <t>Crystal Springs</t>
  </si>
  <si>
    <t>HILLS ABOVE CRYSTAL SPRINGS</t>
  </si>
  <si>
    <t>Sulphur Springs</t>
  </si>
  <si>
    <t xml:space="preserve">BLACKWATER CK NR KNIGHTS  </t>
  </si>
  <si>
    <t>Weeki Wachee Springs</t>
  </si>
  <si>
    <t>HILLS R NR ZEPHYRHILLS</t>
  </si>
  <si>
    <t>Homosassa Springs (Main_SEFork_Trotter_HiddenR)</t>
  </si>
  <si>
    <t>BAKER CR AT MCINTOSH RO</t>
  </si>
  <si>
    <t>HILLS R AT MORRIS BRIDGE</t>
  </si>
  <si>
    <t>Lithia Springs</t>
  </si>
  <si>
    <t xml:space="preserve">TROUT CK NR SULFUR SPRINGS  </t>
  </si>
  <si>
    <t>CYPRESS CR NR SAN ANTONIO</t>
  </si>
  <si>
    <t>CYPRESS CR AT WORTHINGTON</t>
  </si>
  <si>
    <t>Chassahowitzka R abv Crab Cr (Main_Bubba_trib)</t>
  </si>
  <si>
    <t>CYPRESS CR NR SULFUR SPGS</t>
  </si>
  <si>
    <t>HILLS R NR TAMPA</t>
  </si>
  <si>
    <t>DELANEY CR NR TAMPA</t>
  </si>
  <si>
    <t>SWEETWATER CR NR TAMPA</t>
  </si>
  <si>
    <t>BRUSHY CR NR CITRUS PARK</t>
  </si>
  <si>
    <t>ROCKY CR AT 587 NR CITRUS PARK</t>
  </si>
  <si>
    <t>ROCKY CR NR SULPHUR SPGS</t>
  </si>
  <si>
    <t>BROOKER CR AT VAN DYKE</t>
  </si>
  <si>
    <t xml:space="preserve">BROOKER CK NR TARPON SPGS </t>
  </si>
  <si>
    <t>S BRANCH ANCLOTE NR ODESSA</t>
  </si>
  <si>
    <t>ANCLOTE R NR ELFERS</t>
  </si>
  <si>
    <t>PITHLA R NR FIVAY JUNCTION</t>
  </si>
  <si>
    <t xml:space="preserve">PITHLA R NR NEW PT RICHEY </t>
  </si>
  <si>
    <t>SADDLE CR AT STATE HWY 542</t>
  </si>
  <si>
    <t>SADDLE CR AT STRUCTURE P-11 NR BARTOW FL</t>
  </si>
  <si>
    <t>L MANATEE NR FT. LONESOME</t>
  </si>
  <si>
    <t>L MANATEE NR WIMAUMA</t>
  </si>
  <si>
    <t>BULLFROG CR NR WIMAUMA</t>
  </si>
  <si>
    <t>N PRONG ALAFIA AT KEYSVILLE</t>
  </si>
  <si>
    <t>S PRONG ALAFIA NR LITHIA</t>
  </si>
  <si>
    <t>ALAFIA R AT LITHIA</t>
  </si>
  <si>
    <t>WITHLA R NR CUMPRESSCO</t>
  </si>
  <si>
    <t>WITHLA R NR DADE CITY</t>
  </si>
  <si>
    <t>WITHLA R AT TRILBY</t>
  </si>
  <si>
    <t>L WITHLA R NR TARRYTOWN</t>
  </si>
  <si>
    <t>L WITHLA R AT RERDELL</t>
  </si>
  <si>
    <t>WITHLA R AT CROOM</t>
  </si>
  <si>
    <t>Cal_Intercept_Diff</t>
  </si>
  <si>
    <t>Color code</t>
  </si>
  <si>
    <t>Red</t>
  </si>
  <si>
    <t>QC is worser than GSI (QC-GSI is more than tolerant criteria)</t>
  </si>
  <si>
    <t>Yellow</t>
  </si>
  <si>
    <t>QC is better than GSI (GSI-QC is more than tolerant criteria)</t>
  </si>
  <si>
    <t>Green</t>
  </si>
  <si>
    <t>Difference is acceptable</t>
  </si>
  <si>
    <t>slope</t>
  </si>
  <si>
    <t>Intercept</t>
  </si>
  <si>
    <t>Tolerance</t>
  </si>
  <si>
    <t>Allowable</t>
  </si>
  <si>
    <t>GREEN SWAMP AT EVA</t>
  </si>
  <si>
    <t>NULL</t>
  </si>
  <si>
    <t>HILLSBOROUGH R BL CRYSTAL SPR NEAR ZEPHYRHILLS FL</t>
  </si>
  <si>
    <t>Zero_flow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</si>
</sst>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A83217"/>
      <name val="Aptos Narrow"/>
      <family val="2"/>
      <scheme val="minor"/>
    </font>
    <font>
      <sz val="12"/>
      <color theme="9" tint="-0.49998474074526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E832"/>
        <bgColor auto="1"/>
      </patternFill>
    </fill>
    <fill>
      <patternFill patternType="solid">
        <fgColor theme="9" tint="0.599963377788628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20" fillId="35" borderId="0" xfId="0" applyFont="1" applyFill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DBA4-C08C-004B-A48B-3B36C53E0AC5}">
  <dimension ref="A1:O50"/>
  <sheetViews>
    <sheetView zoomScale="150" zoomScaleNormal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1" sqref="L11"/>
    </sheetView>
  </sheetViews>
  <sheetFormatPr baseColWidth="10" defaultRowHeight="16" x14ac:dyDescent="0.2"/>
  <cols>
    <col min="1" max="1" width="3.1640625" bestFit="1" customWidth="1"/>
    <col min="2" max="2" width="8.83203125" bestFit="1" customWidth="1"/>
    <col min="3" max="3" width="43.83203125" bestFit="1" customWidth="1"/>
    <col min="4" max="4" width="9.33203125" bestFit="1" customWidth="1"/>
    <col min="5" max="5" width="12.33203125" bestFit="1" customWidth="1"/>
    <col min="6" max="6" width="12.83203125" bestFit="1" customWidth="1"/>
    <col min="7" max="7" width="15.83203125" bestFit="1" customWidth="1"/>
    <col min="8" max="8" width="13" bestFit="1" customWidth="1"/>
    <col min="9" max="9" width="15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</v>
      </c>
      <c r="K1" s="1" t="s">
        <v>54</v>
      </c>
    </row>
    <row r="2" spans="1:15" x14ac:dyDescent="0.2">
      <c r="A2">
        <v>1</v>
      </c>
      <c r="B2" t="s">
        <v>8</v>
      </c>
      <c r="C2" t="s">
        <v>9</v>
      </c>
      <c r="D2">
        <v>0.61</v>
      </c>
      <c r="E2">
        <v>5.17</v>
      </c>
      <c r="F2">
        <v>0.54</v>
      </c>
      <c r="G2">
        <v>5.61</v>
      </c>
      <c r="H2">
        <v>7.0000000000000007E-2</v>
      </c>
      <c r="I2">
        <v>-0.44</v>
      </c>
      <c r="K2" s="2" t="s">
        <v>55</v>
      </c>
      <c r="L2" t="s">
        <v>56</v>
      </c>
    </row>
    <row r="3" spans="1:15" x14ac:dyDescent="0.2">
      <c r="A3">
        <v>2</v>
      </c>
      <c r="B3" t="s">
        <v>8</v>
      </c>
      <c r="C3" t="s">
        <v>12</v>
      </c>
      <c r="D3">
        <v>1.32</v>
      </c>
      <c r="E3">
        <v>-8.69</v>
      </c>
      <c r="F3">
        <v>1.23</v>
      </c>
      <c r="G3">
        <v>-6.5</v>
      </c>
      <c r="H3">
        <v>0.09</v>
      </c>
      <c r="I3">
        <v>-2.19</v>
      </c>
      <c r="K3" s="3" t="s">
        <v>57</v>
      </c>
      <c r="L3" t="s">
        <v>58</v>
      </c>
    </row>
    <row r="4" spans="1:15" x14ac:dyDescent="0.2">
      <c r="A4">
        <v>3</v>
      </c>
      <c r="B4" t="s">
        <v>8</v>
      </c>
      <c r="C4" t="s">
        <v>14</v>
      </c>
      <c r="D4">
        <v>1.02</v>
      </c>
      <c r="E4">
        <v>-1.68</v>
      </c>
      <c r="F4">
        <v>1.02</v>
      </c>
      <c r="G4">
        <v>-1.68</v>
      </c>
      <c r="H4">
        <v>0</v>
      </c>
      <c r="I4">
        <v>0</v>
      </c>
      <c r="K4" s="4" t="s">
        <v>59</v>
      </c>
      <c r="L4" t="s">
        <v>60</v>
      </c>
    </row>
    <row r="5" spans="1:15" x14ac:dyDescent="0.2">
      <c r="A5">
        <v>4</v>
      </c>
      <c r="B5" t="s">
        <v>8</v>
      </c>
      <c r="C5" t="s">
        <v>16</v>
      </c>
      <c r="D5">
        <v>1.01</v>
      </c>
      <c r="E5">
        <v>-2.54</v>
      </c>
      <c r="F5">
        <v>1.01</v>
      </c>
      <c r="G5">
        <v>-2.57</v>
      </c>
      <c r="H5">
        <v>0</v>
      </c>
      <c r="I5">
        <v>0.03</v>
      </c>
    </row>
    <row r="6" spans="1:15" x14ac:dyDescent="0.2">
      <c r="A6">
        <v>5</v>
      </c>
      <c r="B6" t="s">
        <v>8</v>
      </c>
      <c r="C6" t="s">
        <v>18</v>
      </c>
      <c r="D6">
        <v>0.78</v>
      </c>
      <c r="E6">
        <v>18.11</v>
      </c>
      <c r="F6">
        <v>0.78</v>
      </c>
      <c r="G6">
        <v>18.100000000000001</v>
      </c>
      <c r="H6">
        <v>0</v>
      </c>
      <c r="I6">
        <v>0.01</v>
      </c>
      <c r="L6" s="5" t="s">
        <v>61</v>
      </c>
      <c r="M6" s="5" t="s">
        <v>62</v>
      </c>
    </row>
    <row r="7" spans="1:15" x14ac:dyDescent="0.2">
      <c r="A7">
        <v>7</v>
      </c>
      <c r="B7" t="s">
        <v>8</v>
      </c>
      <c r="C7" t="s">
        <v>21</v>
      </c>
      <c r="D7">
        <v>1.02</v>
      </c>
      <c r="E7">
        <v>0.84</v>
      </c>
      <c r="F7">
        <v>0.96</v>
      </c>
      <c r="G7">
        <v>2.4</v>
      </c>
      <c r="H7">
        <v>0.06</v>
      </c>
      <c r="I7">
        <v>-1.56</v>
      </c>
      <c r="K7" s="6" t="s">
        <v>63</v>
      </c>
      <c r="L7">
        <v>0.02</v>
      </c>
      <c r="M7">
        <v>0.1</v>
      </c>
      <c r="O7" t="b">
        <f>IF(TEXT(D7,0)="NULL",TRUE,FALSE)</f>
        <v>0</v>
      </c>
    </row>
    <row r="8" spans="1:15" x14ac:dyDescent="0.2">
      <c r="A8">
        <v>10</v>
      </c>
      <c r="B8" t="s">
        <v>8</v>
      </c>
      <c r="C8" t="s">
        <v>25</v>
      </c>
      <c r="D8">
        <v>1.44</v>
      </c>
      <c r="E8">
        <v>-23.54</v>
      </c>
      <c r="F8">
        <v>1.38</v>
      </c>
      <c r="G8">
        <v>-20.22</v>
      </c>
      <c r="H8">
        <v>0.06</v>
      </c>
      <c r="I8">
        <v>-3.32</v>
      </c>
      <c r="K8" s="6" t="s">
        <v>64</v>
      </c>
      <c r="L8">
        <v>0.05</v>
      </c>
      <c r="M8">
        <v>0.5</v>
      </c>
      <c r="O8" t="b">
        <f>IF(TEXT(D8,0)="NULL",TRUE,FALSE)</f>
        <v>0</v>
      </c>
    </row>
    <row r="9" spans="1:15" x14ac:dyDescent="0.2">
      <c r="A9">
        <v>1</v>
      </c>
      <c r="B9" t="s">
        <v>10</v>
      </c>
      <c r="C9" t="s">
        <v>11</v>
      </c>
      <c r="D9">
        <v>0.8</v>
      </c>
      <c r="E9">
        <v>0.03</v>
      </c>
      <c r="F9">
        <v>1.06</v>
      </c>
      <c r="G9">
        <v>-0.14000000000000001</v>
      </c>
      <c r="H9">
        <v>-0.26</v>
      </c>
      <c r="I9">
        <v>0.17</v>
      </c>
    </row>
    <row r="10" spans="1:15" x14ac:dyDescent="0.2">
      <c r="A10">
        <v>2</v>
      </c>
      <c r="B10" t="s">
        <v>10</v>
      </c>
      <c r="C10" t="s">
        <v>13</v>
      </c>
      <c r="D10">
        <v>0.99</v>
      </c>
      <c r="E10">
        <v>-0.08</v>
      </c>
      <c r="F10">
        <v>0.9</v>
      </c>
      <c r="G10">
        <v>7.0000000000000007E-2</v>
      </c>
      <c r="H10">
        <v>0.09</v>
      </c>
      <c r="I10">
        <v>-0.15</v>
      </c>
      <c r="K10" t="s">
        <v>68</v>
      </c>
      <c r="L10">
        <v>0.1</v>
      </c>
    </row>
    <row r="11" spans="1:15" x14ac:dyDescent="0.2">
      <c r="A11">
        <v>3</v>
      </c>
      <c r="B11" t="s">
        <v>10</v>
      </c>
      <c r="C11" t="s">
        <v>15</v>
      </c>
      <c r="D11">
        <v>0.68</v>
      </c>
      <c r="E11">
        <v>0.54</v>
      </c>
      <c r="F11">
        <v>0.54</v>
      </c>
      <c r="G11">
        <v>0.84</v>
      </c>
      <c r="H11">
        <v>0.14000000000000001</v>
      </c>
      <c r="I11">
        <v>-0.3</v>
      </c>
    </row>
    <row r="12" spans="1:15" x14ac:dyDescent="0.2">
      <c r="A12">
        <v>4</v>
      </c>
      <c r="B12" t="s">
        <v>10</v>
      </c>
      <c r="C12" t="s">
        <v>17</v>
      </c>
      <c r="D12">
        <v>0.92</v>
      </c>
      <c r="E12">
        <v>0.15</v>
      </c>
      <c r="F12">
        <v>0.96</v>
      </c>
      <c r="G12">
        <v>0.09</v>
      </c>
      <c r="H12">
        <v>-0.04</v>
      </c>
      <c r="I12">
        <v>0.06</v>
      </c>
    </row>
    <row r="13" spans="1:15" x14ac:dyDescent="0.2">
      <c r="A13">
        <v>5</v>
      </c>
      <c r="B13" t="s">
        <v>10</v>
      </c>
      <c r="C13" t="s">
        <v>19</v>
      </c>
      <c r="D13">
        <v>0.9</v>
      </c>
      <c r="E13">
        <v>0.03</v>
      </c>
      <c r="F13">
        <v>0.9</v>
      </c>
      <c r="G13">
        <v>0.06</v>
      </c>
      <c r="H13">
        <v>0</v>
      </c>
      <c r="I13">
        <v>-0.03</v>
      </c>
    </row>
    <row r="14" spans="1:15" x14ac:dyDescent="0.2">
      <c r="A14">
        <v>6</v>
      </c>
      <c r="B14" t="s">
        <v>10</v>
      </c>
      <c r="C14" t="s">
        <v>20</v>
      </c>
      <c r="D14">
        <v>0.84</v>
      </c>
      <c r="E14">
        <v>0.24</v>
      </c>
      <c r="F14">
        <v>0.78</v>
      </c>
      <c r="G14">
        <v>0.37</v>
      </c>
      <c r="H14">
        <v>0.06</v>
      </c>
      <c r="I14">
        <v>-0.13</v>
      </c>
    </row>
    <row r="15" spans="1:15" x14ac:dyDescent="0.2">
      <c r="A15">
        <v>7</v>
      </c>
      <c r="B15" t="s">
        <v>10</v>
      </c>
      <c r="C15" t="s">
        <v>22</v>
      </c>
      <c r="D15">
        <v>0.87</v>
      </c>
      <c r="E15">
        <v>0.05</v>
      </c>
      <c r="F15">
        <v>0.96</v>
      </c>
      <c r="G15">
        <v>-0.15</v>
      </c>
      <c r="H15">
        <v>-0.09</v>
      </c>
      <c r="I15">
        <v>0.2</v>
      </c>
    </row>
    <row r="16" spans="1:15" x14ac:dyDescent="0.2">
      <c r="A16">
        <v>8</v>
      </c>
      <c r="B16" t="s">
        <v>10</v>
      </c>
      <c r="C16" t="s">
        <v>23</v>
      </c>
      <c r="D16">
        <v>0.8</v>
      </c>
      <c r="E16">
        <v>0.22</v>
      </c>
      <c r="F16">
        <v>0.95</v>
      </c>
      <c r="G16">
        <v>-0.1</v>
      </c>
      <c r="H16">
        <v>-0.15</v>
      </c>
      <c r="I16">
        <v>0.32</v>
      </c>
    </row>
    <row r="17" spans="1:9" x14ac:dyDescent="0.2">
      <c r="A17">
        <v>9</v>
      </c>
      <c r="B17" t="s">
        <v>10</v>
      </c>
      <c r="C17" t="s">
        <v>24</v>
      </c>
      <c r="D17">
        <v>0.93</v>
      </c>
      <c r="E17">
        <v>0.04</v>
      </c>
      <c r="F17">
        <v>0.95</v>
      </c>
      <c r="G17">
        <v>0.04</v>
      </c>
      <c r="H17">
        <v>-0.02</v>
      </c>
      <c r="I17">
        <v>0</v>
      </c>
    </row>
    <row r="18" spans="1:9" x14ac:dyDescent="0.2">
      <c r="A18">
        <v>10</v>
      </c>
      <c r="B18" t="s">
        <v>10</v>
      </c>
      <c r="C18" t="s">
        <v>26</v>
      </c>
      <c r="D18">
        <v>0.97</v>
      </c>
      <c r="E18">
        <v>-0.05</v>
      </c>
      <c r="F18">
        <v>0.95</v>
      </c>
      <c r="G18">
        <v>-0.02</v>
      </c>
      <c r="H18">
        <v>0.02</v>
      </c>
      <c r="I18">
        <v>-0.03</v>
      </c>
    </row>
    <row r="19" spans="1:9" x14ac:dyDescent="0.2">
      <c r="A19">
        <v>11</v>
      </c>
      <c r="B19" t="s">
        <v>10</v>
      </c>
      <c r="C19" t="s">
        <v>27</v>
      </c>
      <c r="D19">
        <v>0.98</v>
      </c>
      <c r="E19">
        <v>-0.01</v>
      </c>
      <c r="F19">
        <v>0.92</v>
      </c>
      <c r="G19">
        <v>0.23</v>
      </c>
      <c r="H19">
        <v>0.06</v>
      </c>
      <c r="I19">
        <v>-0.24</v>
      </c>
    </row>
    <row r="20" spans="1:9" x14ac:dyDescent="0.2">
      <c r="A20">
        <v>12</v>
      </c>
      <c r="B20" t="s">
        <v>10</v>
      </c>
      <c r="C20" t="s">
        <v>28</v>
      </c>
      <c r="D20">
        <v>0.76</v>
      </c>
      <c r="E20">
        <v>0.15</v>
      </c>
      <c r="F20">
        <v>0.88</v>
      </c>
      <c r="G20">
        <v>0.03</v>
      </c>
      <c r="H20">
        <v>-0.12</v>
      </c>
      <c r="I20">
        <v>0.12</v>
      </c>
    </row>
    <row r="21" spans="1:9" x14ac:dyDescent="0.2">
      <c r="A21">
        <v>13</v>
      </c>
      <c r="B21" t="s">
        <v>10</v>
      </c>
      <c r="C21" t="s">
        <v>29</v>
      </c>
      <c r="D21">
        <v>0.75</v>
      </c>
      <c r="E21">
        <v>0.24</v>
      </c>
      <c r="F21">
        <v>0.88</v>
      </c>
      <c r="G21">
        <v>0.12</v>
      </c>
      <c r="H21">
        <v>-0.13</v>
      </c>
      <c r="I21">
        <v>0.12</v>
      </c>
    </row>
    <row r="22" spans="1:9" x14ac:dyDescent="0.2">
      <c r="A22">
        <v>14</v>
      </c>
      <c r="B22" t="s">
        <v>10</v>
      </c>
      <c r="C22" t="s">
        <v>30</v>
      </c>
      <c r="D22">
        <v>1.08</v>
      </c>
      <c r="E22">
        <v>-0.26</v>
      </c>
      <c r="F22">
        <v>1.02</v>
      </c>
      <c r="G22">
        <v>-0.13</v>
      </c>
      <c r="H22">
        <v>0.06</v>
      </c>
      <c r="I22">
        <v>-0.13</v>
      </c>
    </row>
    <row r="23" spans="1:9" x14ac:dyDescent="0.2">
      <c r="A23">
        <v>15</v>
      </c>
      <c r="B23" t="s">
        <v>10</v>
      </c>
      <c r="C23" t="s">
        <v>31</v>
      </c>
      <c r="D23">
        <v>0.63</v>
      </c>
      <c r="E23">
        <v>0.47</v>
      </c>
      <c r="F23">
        <v>0.7</v>
      </c>
      <c r="G23">
        <v>0.42</v>
      </c>
      <c r="H23">
        <v>-7.0000000000000007E-2</v>
      </c>
      <c r="I23">
        <v>0.05</v>
      </c>
    </row>
    <row r="24" spans="1:9" x14ac:dyDescent="0.2">
      <c r="A24">
        <v>16</v>
      </c>
      <c r="B24" t="s">
        <v>10</v>
      </c>
      <c r="C24" t="s">
        <v>32</v>
      </c>
      <c r="D24">
        <v>0.89</v>
      </c>
      <c r="E24">
        <v>0.15</v>
      </c>
      <c r="F24">
        <v>0.79</v>
      </c>
      <c r="G24">
        <v>0.33</v>
      </c>
      <c r="H24">
        <v>0.1</v>
      </c>
      <c r="I24">
        <v>-0.18</v>
      </c>
    </row>
    <row r="25" spans="1:9" x14ac:dyDescent="0.2">
      <c r="A25">
        <v>17</v>
      </c>
      <c r="B25" t="s">
        <v>10</v>
      </c>
      <c r="C25" t="s">
        <v>33</v>
      </c>
      <c r="D25">
        <v>0.51</v>
      </c>
      <c r="E25">
        <v>0.56000000000000005</v>
      </c>
      <c r="F25">
        <v>1.1100000000000001</v>
      </c>
      <c r="G25">
        <v>0.12</v>
      </c>
      <c r="H25">
        <v>-0.6</v>
      </c>
      <c r="I25">
        <v>0.44</v>
      </c>
    </row>
    <row r="26" spans="1:9" x14ac:dyDescent="0.2">
      <c r="A26">
        <v>19</v>
      </c>
      <c r="B26" t="s">
        <v>10</v>
      </c>
      <c r="C26" t="s">
        <v>34</v>
      </c>
      <c r="D26">
        <v>0.78</v>
      </c>
      <c r="E26">
        <v>0.39</v>
      </c>
      <c r="F26">
        <v>1.06</v>
      </c>
      <c r="G26">
        <v>0.01</v>
      </c>
      <c r="H26">
        <v>-0.28000000000000003</v>
      </c>
      <c r="I26">
        <v>0.38</v>
      </c>
    </row>
    <row r="27" spans="1:9" x14ac:dyDescent="0.2">
      <c r="A27">
        <v>20</v>
      </c>
      <c r="B27" t="s">
        <v>10</v>
      </c>
      <c r="C27" t="s">
        <v>35</v>
      </c>
      <c r="D27">
        <v>0.71</v>
      </c>
      <c r="E27">
        <v>0.28999999999999998</v>
      </c>
      <c r="F27">
        <v>0.92</v>
      </c>
      <c r="G27">
        <v>-0.08</v>
      </c>
      <c r="H27">
        <v>-0.21</v>
      </c>
      <c r="I27">
        <v>0.37</v>
      </c>
    </row>
    <row r="28" spans="1:9" x14ac:dyDescent="0.2">
      <c r="A28">
        <v>22</v>
      </c>
      <c r="B28" t="s">
        <v>10</v>
      </c>
      <c r="C28" t="s">
        <v>36</v>
      </c>
      <c r="D28">
        <v>0.96</v>
      </c>
      <c r="E28">
        <v>-0.01</v>
      </c>
      <c r="F28">
        <v>0.99</v>
      </c>
      <c r="G28">
        <v>-0.03</v>
      </c>
      <c r="H28">
        <v>-0.03</v>
      </c>
      <c r="I28">
        <v>0.02</v>
      </c>
    </row>
    <row r="29" spans="1:9" x14ac:dyDescent="0.2">
      <c r="A29">
        <v>23</v>
      </c>
      <c r="B29" t="s">
        <v>10</v>
      </c>
      <c r="C29" t="s">
        <v>37</v>
      </c>
      <c r="D29">
        <v>0.91</v>
      </c>
      <c r="E29">
        <v>0.1</v>
      </c>
      <c r="F29">
        <v>0.79</v>
      </c>
      <c r="G29">
        <v>0.16</v>
      </c>
      <c r="H29">
        <v>0.12</v>
      </c>
      <c r="I29">
        <v>-0.06</v>
      </c>
    </row>
    <row r="30" spans="1:9" x14ac:dyDescent="0.2">
      <c r="A30">
        <v>24</v>
      </c>
      <c r="B30" t="s">
        <v>10</v>
      </c>
      <c r="C30" t="s">
        <v>38</v>
      </c>
      <c r="D30">
        <v>1.05</v>
      </c>
      <c r="E30">
        <v>-0.05</v>
      </c>
      <c r="F30">
        <v>0.93</v>
      </c>
      <c r="G30">
        <v>0.1</v>
      </c>
      <c r="H30">
        <v>0.12</v>
      </c>
      <c r="I30">
        <v>-0.15</v>
      </c>
    </row>
    <row r="31" spans="1:9" x14ac:dyDescent="0.2">
      <c r="A31">
        <v>25</v>
      </c>
      <c r="B31" t="s">
        <v>10</v>
      </c>
      <c r="C31" t="s">
        <v>39</v>
      </c>
      <c r="D31">
        <v>0.97</v>
      </c>
      <c r="E31">
        <v>-0.04</v>
      </c>
      <c r="F31">
        <v>0.95</v>
      </c>
      <c r="G31">
        <v>0</v>
      </c>
      <c r="H31">
        <v>0.02</v>
      </c>
      <c r="I31">
        <v>-0.04</v>
      </c>
    </row>
    <row r="32" spans="1:9" x14ac:dyDescent="0.2">
      <c r="A32">
        <v>26</v>
      </c>
      <c r="B32" t="s">
        <v>10</v>
      </c>
      <c r="C32" t="s">
        <v>40</v>
      </c>
      <c r="D32">
        <v>1.43</v>
      </c>
      <c r="E32">
        <v>-1.17</v>
      </c>
      <c r="F32">
        <v>0.88</v>
      </c>
      <c r="G32">
        <v>-0.03</v>
      </c>
      <c r="H32">
        <v>0.55000000000000004</v>
      </c>
      <c r="I32">
        <v>-1.1399999999999999</v>
      </c>
    </row>
    <row r="33" spans="1:9" x14ac:dyDescent="0.2">
      <c r="A33">
        <v>27</v>
      </c>
      <c r="B33" t="s">
        <v>10</v>
      </c>
      <c r="C33" t="s">
        <v>41</v>
      </c>
      <c r="D33">
        <v>0.8</v>
      </c>
      <c r="E33">
        <v>0.13</v>
      </c>
      <c r="F33">
        <v>0.55000000000000004</v>
      </c>
      <c r="G33">
        <v>0.53</v>
      </c>
      <c r="H33">
        <v>0.25</v>
      </c>
      <c r="I33">
        <v>-0.4</v>
      </c>
    </row>
    <row r="34" spans="1:9" x14ac:dyDescent="0.2">
      <c r="A34">
        <v>28</v>
      </c>
      <c r="B34" t="s">
        <v>10</v>
      </c>
      <c r="C34" t="s">
        <v>42</v>
      </c>
      <c r="D34">
        <v>0.75</v>
      </c>
      <c r="E34">
        <v>0.47</v>
      </c>
      <c r="F34">
        <v>0.72</v>
      </c>
      <c r="G34">
        <v>0.56999999999999995</v>
      </c>
      <c r="H34">
        <v>0.03</v>
      </c>
      <c r="I34">
        <v>-0.1</v>
      </c>
    </row>
    <row r="35" spans="1:9" x14ac:dyDescent="0.2">
      <c r="A35">
        <v>29</v>
      </c>
      <c r="B35" t="s">
        <v>10</v>
      </c>
      <c r="C35" t="s">
        <v>43</v>
      </c>
      <c r="D35">
        <v>0.82</v>
      </c>
      <c r="E35">
        <v>0.2</v>
      </c>
      <c r="F35">
        <v>0.93</v>
      </c>
      <c r="G35">
        <v>0.1</v>
      </c>
      <c r="H35">
        <v>-0.11</v>
      </c>
      <c r="I35">
        <v>0.1</v>
      </c>
    </row>
    <row r="36" spans="1:9" x14ac:dyDescent="0.2">
      <c r="A36">
        <v>30</v>
      </c>
      <c r="B36" t="s">
        <v>10</v>
      </c>
      <c r="C36" t="s">
        <v>44</v>
      </c>
      <c r="D36">
        <v>0.88</v>
      </c>
      <c r="E36">
        <v>0.23</v>
      </c>
      <c r="F36">
        <v>0.8</v>
      </c>
      <c r="G36">
        <v>0.42</v>
      </c>
      <c r="H36">
        <v>0.08</v>
      </c>
      <c r="I36">
        <v>-0.19</v>
      </c>
    </row>
    <row r="37" spans="1:9" x14ac:dyDescent="0.2">
      <c r="A37">
        <v>31</v>
      </c>
      <c r="B37" t="s">
        <v>10</v>
      </c>
      <c r="C37" t="s">
        <v>45</v>
      </c>
      <c r="D37">
        <v>0.9</v>
      </c>
      <c r="E37">
        <v>0.19</v>
      </c>
      <c r="F37">
        <v>0.75</v>
      </c>
      <c r="G37">
        <v>0.47</v>
      </c>
      <c r="H37">
        <v>0.15</v>
      </c>
      <c r="I37">
        <v>-0.28000000000000003</v>
      </c>
    </row>
    <row r="38" spans="1:9" x14ac:dyDescent="0.2">
      <c r="A38">
        <v>32</v>
      </c>
      <c r="B38" t="s">
        <v>10</v>
      </c>
      <c r="C38" t="s">
        <v>46</v>
      </c>
      <c r="D38">
        <v>0.84</v>
      </c>
      <c r="E38">
        <v>0.38</v>
      </c>
      <c r="F38">
        <v>0.74</v>
      </c>
      <c r="G38">
        <v>0.62</v>
      </c>
      <c r="H38">
        <v>0.1</v>
      </c>
      <c r="I38">
        <v>-0.24</v>
      </c>
    </row>
    <row r="39" spans="1:9" x14ac:dyDescent="0.2">
      <c r="A39">
        <v>33</v>
      </c>
      <c r="B39" t="s">
        <v>10</v>
      </c>
      <c r="C39" t="s">
        <v>47</v>
      </c>
      <c r="D39">
        <v>1.26</v>
      </c>
      <c r="E39">
        <v>-0.63</v>
      </c>
      <c r="F39">
        <v>1.01</v>
      </c>
      <c r="G39">
        <v>-0.3</v>
      </c>
      <c r="H39">
        <v>0.25</v>
      </c>
      <c r="I39">
        <v>-0.33</v>
      </c>
    </row>
    <row r="40" spans="1:9" x14ac:dyDescent="0.2">
      <c r="A40">
        <v>34</v>
      </c>
      <c r="B40" t="s">
        <v>10</v>
      </c>
      <c r="C40" t="s">
        <v>48</v>
      </c>
      <c r="D40">
        <v>1.1299999999999999</v>
      </c>
      <c r="E40">
        <v>-0.42</v>
      </c>
      <c r="F40">
        <v>0.97</v>
      </c>
      <c r="G40">
        <v>-0.12</v>
      </c>
      <c r="H40">
        <v>0.16</v>
      </c>
      <c r="I40">
        <v>-0.3</v>
      </c>
    </row>
    <row r="41" spans="1:9" x14ac:dyDescent="0.2">
      <c r="A41">
        <v>35</v>
      </c>
      <c r="B41" t="s">
        <v>10</v>
      </c>
      <c r="C41" t="s">
        <v>49</v>
      </c>
      <c r="D41">
        <v>1.1499999999999999</v>
      </c>
      <c r="E41">
        <v>-0.41</v>
      </c>
      <c r="F41">
        <v>1.0900000000000001</v>
      </c>
      <c r="G41">
        <v>-0.28000000000000003</v>
      </c>
      <c r="H41">
        <v>0.06</v>
      </c>
      <c r="I41">
        <v>-0.13</v>
      </c>
    </row>
    <row r="42" spans="1:9" x14ac:dyDescent="0.2">
      <c r="A42">
        <v>36</v>
      </c>
      <c r="B42" t="s">
        <v>10</v>
      </c>
      <c r="C42" t="s">
        <v>50</v>
      </c>
      <c r="D42">
        <v>0.82</v>
      </c>
      <c r="E42">
        <v>0.37</v>
      </c>
      <c r="F42">
        <v>1.01</v>
      </c>
      <c r="G42">
        <v>0.01</v>
      </c>
      <c r="H42">
        <v>-0.19</v>
      </c>
      <c r="I42">
        <v>0.36</v>
      </c>
    </row>
    <row r="43" spans="1:9" x14ac:dyDescent="0.2">
      <c r="A43">
        <v>37</v>
      </c>
      <c r="B43" t="s">
        <v>10</v>
      </c>
      <c r="C43" t="s">
        <v>51</v>
      </c>
      <c r="D43">
        <v>0.91</v>
      </c>
      <c r="E43">
        <v>0.2</v>
      </c>
      <c r="F43">
        <v>0.98</v>
      </c>
      <c r="G43">
        <v>0.05</v>
      </c>
      <c r="H43">
        <v>-7.0000000000000007E-2</v>
      </c>
      <c r="I43">
        <v>0.15</v>
      </c>
    </row>
    <row r="44" spans="1:9" x14ac:dyDescent="0.2">
      <c r="A44">
        <v>38</v>
      </c>
      <c r="B44" t="s">
        <v>10</v>
      </c>
      <c r="C44" t="s">
        <v>52</v>
      </c>
      <c r="D44">
        <v>1.02</v>
      </c>
      <c r="E44">
        <v>0.01</v>
      </c>
      <c r="F44">
        <v>1</v>
      </c>
      <c r="G44">
        <v>0.03</v>
      </c>
      <c r="H44">
        <v>0.02</v>
      </c>
      <c r="I44">
        <v>-0.02</v>
      </c>
    </row>
    <row r="45" spans="1:9" x14ac:dyDescent="0.2">
      <c r="A45">
        <v>39</v>
      </c>
      <c r="B45" t="s">
        <v>10</v>
      </c>
      <c r="C45" t="s">
        <v>65</v>
      </c>
      <c r="D45" t="s">
        <v>66</v>
      </c>
      <c r="E45" t="s">
        <v>66</v>
      </c>
      <c r="F45">
        <v>0.9</v>
      </c>
      <c r="G45">
        <v>0.15</v>
      </c>
      <c r="H45" t="s">
        <v>66</v>
      </c>
      <c r="I45" t="s">
        <v>66</v>
      </c>
    </row>
    <row r="46" spans="1:9" x14ac:dyDescent="0.2">
      <c r="A46">
        <v>74</v>
      </c>
      <c r="B46" t="s">
        <v>10</v>
      </c>
      <c r="C46" t="s">
        <v>67</v>
      </c>
      <c r="D46" t="s">
        <v>66</v>
      </c>
      <c r="E46" t="s">
        <v>66</v>
      </c>
      <c r="F46">
        <v>0.89</v>
      </c>
      <c r="G46">
        <v>0.2</v>
      </c>
      <c r="H46" t="s">
        <v>66</v>
      </c>
      <c r="I46" t="s">
        <v>66</v>
      </c>
    </row>
    <row r="47" spans="1:9" x14ac:dyDescent="0.2">
      <c r="A47">
        <v>37</v>
      </c>
      <c r="B47" t="s">
        <v>10</v>
      </c>
      <c r="C47" t="s">
        <v>51</v>
      </c>
      <c r="D47">
        <v>0.91</v>
      </c>
      <c r="E47">
        <v>0.2</v>
      </c>
      <c r="F47">
        <v>0.98</v>
      </c>
      <c r="G47">
        <v>0.05</v>
      </c>
      <c r="H47">
        <v>-7.0000000000000007E-2</v>
      </c>
      <c r="I47">
        <v>0.15</v>
      </c>
    </row>
    <row r="48" spans="1:9" x14ac:dyDescent="0.2">
      <c r="A48">
        <v>38</v>
      </c>
      <c r="B48" t="s">
        <v>10</v>
      </c>
      <c r="C48" t="s">
        <v>52</v>
      </c>
      <c r="D48">
        <v>1.02</v>
      </c>
      <c r="E48">
        <v>0.01</v>
      </c>
      <c r="F48">
        <v>1</v>
      </c>
      <c r="G48">
        <v>0.03</v>
      </c>
      <c r="H48">
        <v>0.02</v>
      </c>
      <c r="I48">
        <v>-0.02</v>
      </c>
    </row>
    <row r="49" spans="1:9" x14ac:dyDescent="0.2">
      <c r="A49">
        <v>39</v>
      </c>
      <c r="B49" t="s">
        <v>10</v>
      </c>
      <c r="C49" t="s">
        <v>65</v>
      </c>
      <c r="D49" t="s">
        <v>66</v>
      </c>
      <c r="E49" t="s">
        <v>66</v>
      </c>
      <c r="F49">
        <v>0.9</v>
      </c>
      <c r="G49">
        <v>0.15</v>
      </c>
      <c r="H49" t="s">
        <v>66</v>
      </c>
      <c r="I49" t="s">
        <v>66</v>
      </c>
    </row>
    <row r="50" spans="1:9" x14ac:dyDescent="0.2">
      <c r="A50">
        <v>74</v>
      </c>
      <c r="B50" t="s">
        <v>10</v>
      </c>
      <c r="C50" t="s">
        <v>67</v>
      </c>
      <c r="D50" t="s">
        <v>66</v>
      </c>
      <c r="E50" t="s">
        <v>66</v>
      </c>
      <c r="F50">
        <v>0.89</v>
      </c>
      <c r="G50">
        <v>0.2</v>
      </c>
      <c r="H50" t="s">
        <v>66</v>
      </c>
      <c r="I50" t="s">
        <v>66</v>
      </c>
    </row>
  </sheetData>
  <sortState xmlns:xlrd2="http://schemas.microsoft.com/office/spreadsheetml/2017/richdata2" ref="A2:I46">
    <sortCondition ref="B2:B46"/>
    <sortCondition ref="A2:A46"/>
  </sortState>
  <conditionalFormatting sqref="G2:G50">
    <cfRule type="expression" dxfId="13" priority="4">
      <formula>ABS($G2)-ABS($E2)&gt;InterceptTol</formula>
    </cfRule>
    <cfRule type="expression" dxfId="12" priority="8">
      <formula>ABS($E2)-ABS($G2)&gt;InterceptTol</formula>
    </cfRule>
  </conditionalFormatting>
  <conditionalFormatting sqref="H2:H50">
    <cfRule type="expression" dxfId="11" priority="7">
      <formula>ABS($H2)&lt;=SlopeAllowable</formula>
    </cfRule>
  </conditionalFormatting>
  <conditionalFormatting sqref="I2:I50">
    <cfRule type="expression" dxfId="10" priority="6">
      <formula>ABS($I2)&lt;=InterceptAllowable</formula>
    </cfRule>
  </conditionalFormatting>
  <conditionalFormatting sqref="F2:F50">
    <cfRule type="expression" dxfId="9" priority="3">
      <formula>ABS(1-$D2)-ABS(1-$F2)&gt;SlopeTol</formula>
    </cfRule>
    <cfRule type="expression" dxfId="8" priority="2">
      <formula>ABS(1-$F2)-ABS(1-$D2)&gt;SlopeTol</formula>
    </cfRule>
  </conditionalFormatting>
  <conditionalFormatting sqref="D2:I50">
    <cfRule type="expression" dxfId="7" priority="1">
      <formula>TEXT($D2,0)="NULL"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F092-0A0E-FC41-A0AF-3B2290DD1E00}">
  <dimension ref="A1:M46"/>
  <sheetViews>
    <sheetView tabSelected="1" zoomScale="150" zoomScaleNormal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7" sqref="L7:M8"/>
    </sheetView>
  </sheetViews>
  <sheetFormatPr baseColWidth="10" defaultRowHeight="16" x14ac:dyDescent="0.2"/>
  <cols>
    <col min="1" max="1" width="3.1640625" bestFit="1" customWidth="1"/>
    <col min="2" max="2" width="8.83203125" bestFit="1" customWidth="1"/>
    <col min="3" max="3" width="43.83203125" bestFit="1" customWidth="1"/>
    <col min="4" max="4" width="9.33203125" bestFit="1" customWidth="1"/>
    <col min="5" max="5" width="12.33203125" bestFit="1" customWidth="1"/>
    <col min="6" max="6" width="12.83203125" bestFit="1" customWidth="1"/>
    <col min="7" max="7" width="15.83203125" bestFit="1" customWidth="1"/>
    <col min="8" max="8" width="13" bestFit="1" customWidth="1"/>
    <col min="9" max="9" width="15.1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</v>
      </c>
      <c r="K1" s="1" t="s">
        <v>54</v>
      </c>
    </row>
    <row r="2" spans="1:13" x14ac:dyDescent="0.2">
      <c r="A2">
        <v>1</v>
      </c>
      <c r="B2" t="s">
        <v>8</v>
      </c>
      <c r="C2" t="s">
        <v>9</v>
      </c>
      <c r="D2">
        <v>0.61</v>
      </c>
      <c r="E2">
        <v>5.17</v>
      </c>
      <c r="F2">
        <v>0.54</v>
      </c>
      <c r="G2">
        <v>5.61</v>
      </c>
      <c r="H2">
        <v>7.0000000000000007E-2</v>
      </c>
      <c r="I2">
        <v>-0.44</v>
      </c>
      <c r="K2" s="2" t="s">
        <v>55</v>
      </c>
      <c r="L2" t="s">
        <v>56</v>
      </c>
    </row>
    <row r="3" spans="1:13" x14ac:dyDescent="0.2">
      <c r="A3">
        <v>2</v>
      </c>
      <c r="B3" t="s">
        <v>8</v>
      </c>
      <c r="C3" t="s">
        <v>12</v>
      </c>
      <c r="D3">
        <v>1.32</v>
      </c>
      <c r="E3">
        <v>-8.69</v>
      </c>
      <c r="F3">
        <v>1.23</v>
      </c>
      <c r="G3">
        <v>-6.5</v>
      </c>
      <c r="H3">
        <v>0.09</v>
      </c>
      <c r="I3">
        <v>-2.19</v>
      </c>
      <c r="K3" s="3" t="s">
        <v>57</v>
      </c>
      <c r="L3" t="s">
        <v>58</v>
      </c>
    </row>
    <row r="4" spans="1:13" x14ac:dyDescent="0.2">
      <c r="A4">
        <v>3</v>
      </c>
      <c r="B4" t="s">
        <v>8</v>
      </c>
      <c r="C4" t="s">
        <v>14</v>
      </c>
      <c r="D4">
        <v>1.02</v>
      </c>
      <c r="E4">
        <v>-1.68</v>
      </c>
      <c r="F4">
        <v>1.02</v>
      </c>
      <c r="G4">
        <v>-1.68</v>
      </c>
      <c r="H4">
        <v>0</v>
      </c>
      <c r="I4">
        <v>0</v>
      </c>
      <c r="K4" s="4" t="s">
        <v>59</v>
      </c>
      <c r="L4" t="s">
        <v>60</v>
      </c>
    </row>
    <row r="5" spans="1:13" x14ac:dyDescent="0.2">
      <c r="A5">
        <v>4</v>
      </c>
      <c r="B5" t="s">
        <v>8</v>
      </c>
      <c r="C5" t="s">
        <v>16</v>
      </c>
      <c r="D5">
        <v>1.01</v>
      </c>
      <c r="E5">
        <v>-2.54</v>
      </c>
      <c r="F5">
        <v>1.01</v>
      </c>
      <c r="G5">
        <v>-2.57</v>
      </c>
      <c r="H5">
        <v>0</v>
      </c>
      <c r="I5">
        <v>0.03</v>
      </c>
    </row>
    <row r="6" spans="1:13" x14ac:dyDescent="0.2">
      <c r="A6">
        <v>5</v>
      </c>
      <c r="B6" t="s">
        <v>8</v>
      </c>
      <c r="C6" t="s">
        <v>18</v>
      </c>
      <c r="D6">
        <v>0.78</v>
      </c>
      <c r="E6">
        <v>18.11</v>
      </c>
      <c r="F6">
        <v>0.78</v>
      </c>
      <c r="G6">
        <v>18.100000000000001</v>
      </c>
      <c r="H6">
        <v>0</v>
      </c>
      <c r="I6">
        <v>0.01</v>
      </c>
      <c r="L6" s="5" t="s">
        <v>61</v>
      </c>
      <c r="M6" s="5" t="s">
        <v>62</v>
      </c>
    </row>
    <row r="7" spans="1:13" x14ac:dyDescent="0.2">
      <c r="A7">
        <v>7</v>
      </c>
      <c r="B7" t="s">
        <v>8</v>
      </c>
      <c r="C7" t="s">
        <v>21</v>
      </c>
      <c r="D7">
        <v>1.02</v>
      </c>
      <c r="E7">
        <v>0.84</v>
      </c>
      <c r="F7">
        <v>0.96</v>
      </c>
      <c r="G7">
        <v>2.4</v>
      </c>
      <c r="H7">
        <v>0.06</v>
      </c>
      <c r="I7">
        <v>-1.56</v>
      </c>
      <c r="K7" s="6" t="s">
        <v>63</v>
      </c>
      <c r="L7">
        <v>0.05</v>
      </c>
      <c r="M7">
        <v>0.5</v>
      </c>
    </row>
    <row r="8" spans="1:13" x14ac:dyDescent="0.2">
      <c r="A8">
        <v>10</v>
      </c>
      <c r="B8" t="s">
        <v>8</v>
      </c>
      <c r="C8" t="s">
        <v>25</v>
      </c>
      <c r="D8">
        <v>1.44</v>
      </c>
      <c r="E8">
        <v>-23.54</v>
      </c>
      <c r="F8">
        <v>1.38</v>
      </c>
      <c r="G8">
        <v>-20.22</v>
      </c>
      <c r="H8">
        <v>0.06</v>
      </c>
      <c r="I8">
        <v>-3.32</v>
      </c>
      <c r="K8" s="6" t="s">
        <v>64</v>
      </c>
      <c r="L8">
        <v>0.1</v>
      </c>
      <c r="M8">
        <v>1</v>
      </c>
    </row>
    <row r="9" spans="1:13" x14ac:dyDescent="0.2">
      <c r="A9">
        <v>1</v>
      </c>
      <c r="B9" t="s">
        <v>10</v>
      </c>
      <c r="C9" t="s">
        <v>11</v>
      </c>
      <c r="D9">
        <v>0.8</v>
      </c>
      <c r="E9">
        <v>0.03</v>
      </c>
      <c r="F9">
        <v>0.98</v>
      </c>
      <c r="G9">
        <v>-0.06</v>
      </c>
      <c r="H9">
        <v>-0.18</v>
      </c>
      <c r="I9">
        <v>0.09</v>
      </c>
    </row>
    <row r="10" spans="1:13" x14ac:dyDescent="0.2">
      <c r="A10">
        <v>2</v>
      </c>
      <c r="B10" t="s">
        <v>10</v>
      </c>
      <c r="C10" t="s">
        <v>13</v>
      </c>
      <c r="D10">
        <v>0.99</v>
      </c>
      <c r="E10">
        <v>-0.08</v>
      </c>
      <c r="F10">
        <v>0.94</v>
      </c>
      <c r="G10">
        <v>0.01</v>
      </c>
      <c r="H10">
        <v>0.05</v>
      </c>
      <c r="I10">
        <v>-0.09</v>
      </c>
      <c r="K10" t="s">
        <v>68</v>
      </c>
      <c r="L10">
        <v>1</v>
      </c>
    </row>
    <row r="11" spans="1:13" x14ac:dyDescent="0.2">
      <c r="A11">
        <v>3</v>
      </c>
      <c r="B11" t="s">
        <v>10</v>
      </c>
      <c r="C11" t="s">
        <v>15</v>
      </c>
      <c r="D11">
        <v>0.68</v>
      </c>
      <c r="E11">
        <v>0.54</v>
      </c>
      <c r="F11">
        <v>0.73</v>
      </c>
      <c r="G11">
        <v>0.51</v>
      </c>
      <c r="H11">
        <v>-0.05</v>
      </c>
      <c r="I11">
        <v>0.03</v>
      </c>
    </row>
    <row r="12" spans="1:13" x14ac:dyDescent="0.2">
      <c r="A12">
        <v>4</v>
      </c>
      <c r="B12" t="s">
        <v>10</v>
      </c>
      <c r="C12" t="s">
        <v>17</v>
      </c>
      <c r="D12">
        <v>0.92</v>
      </c>
      <c r="E12">
        <v>0.15</v>
      </c>
      <c r="F12">
        <v>0.96</v>
      </c>
      <c r="G12">
        <v>0.09</v>
      </c>
      <c r="H12">
        <v>-0.04</v>
      </c>
      <c r="I12">
        <v>0.06</v>
      </c>
    </row>
    <row r="13" spans="1:13" x14ac:dyDescent="0.2">
      <c r="A13">
        <v>5</v>
      </c>
      <c r="B13" t="s">
        <v>10</v>
      </c>
      <c r="C13" t="s">
        <v>19</v>
      </c>
      <c r="D13">
        <v>0.9</v>
      </c>
      <c r="E13">
        <v>0.03</v>
      </c>
      <c r="F13">
        <v>0.94</v>
      </c>
      <c r="G13">
        <v>0.01</v>
      </c>
      <c r="H13">
        <v>-0.04</v>
      </c>
      <c r="I13">
        <v>0.02</v>
      </c>
    </row>
    <row r="14" spans="1:13" x14ac:dyDescent="0.2">
      <c r="A14">
        <v>6</v>
      </c>
      <c r="B14" t="s">
        <v>10</v>
      </c>
      <c r="C14" t="s">
        <v>20</v>
      </c>
      <c r="D14">
        <v>0.84</v>
      </c>
      <c r="E14">
        <v>0.24</v>
      </c>
      <c r="F14">
        <v>0.8</v>
      </c>
      <c r="G14">
        <v>0.33</v>
      </c>
      <c r="H14">
        <v>0.04</v>
      </c>
      <c r="I14">
        <v>-0.09</v>
      </c>
    </row>
    <row r="15" spans="1:13" x14ac:dyDescent="0.2">
      <c r="A15">
        <v>7</v>
      </c>
      <c r="B15" t="s">
        <v>10</v>
      </c>
      <c r="C15" t="s">
        <v>22</v>
      </c>
      <c r="D15">
        <v>0.87</v>
      </c>
      <c r="E15">
        <v>0.05</v>
      </c>
      <c r="F15">
        <v>0.95</v>
      </c>
      <c r="G15">
        <v>-0.04</v>
      </c>
      <c r="H15">
        <v>-0.08</v>
      </c>
      <c r="I15">
        <v>0.09</v>
      </c>
    </row>
    <row r="16" spans="1:13" x14ac:dyDescent="0.2">
      <c r="A16">
        <v>8</v>
      </c>
      <c r="B16" t="s">
        <v>10</v>
      </c>
      <c r="C16" t="s">
        <v>23</v>
      </c>
      <c r="D16">
        <v>0.8</v>
      </c>
      <c r="E16">
        <v>0.22</v>
      </c>
      <c r="F16">
        <v>0.95</v>
      </c>
      <c r="G16">
        <v>0</v>
      </c>
      <c r="H16">
        <v>-0.15</v>
      </c>
      <c r="I16">
        <v>0.22</v>
      </c>
    </row>
    <row r="17" spans="1:9" x14ac:dyDescent="0.2">
      <c r="A17">
        <v>9</v>
      </c>
      <c r="B17" t="s">
        <v>10</v>
      </c>
      <c r="C17" t="s">
        <v>24</v>
      </c>
      <c r="D17">
        <v>0.93</v>
      </c>
      <c r="E17">
        <v>0.04</v>
      </c>
      <c r="F17">
        <v>0.98</v>
      </c>
      <c r="G17">
        <v>0.01</v>
      </c>
      <c r="H17">
        <v>-0.05</v>
      </c>
      <c r="I17">
        <v>0.03</v>
      </c>
    </row>
    <row r="18" spans="1:9" x14ac:dyDescent="0.2">
      <c r="A18">
        <v>10</v>
      </c>
      <c r="B18" t="s">
        <v>10</v>
      </c>
      <c r="C18" t="s">
        <v>26</v>
      </c>
      <c r="D18">
        <v>0.97</v>
      </c>
      <c r="E18">
        <v>-0.05</v>
      </c>
      <c r="F18">
        <v>0.97</v>
      </c>
      <c r="G18">
        <v>-0.01</v>
      </c>
      <c r="H18">
        <v>0</v>
      </c>
      <c r="I18">
        <v>-0.04</v>
      </c>
    </row>
    <row r="19" spans="1:9" x14ac:dyDescent="0.2">
      <c r="A19">
        <v>11</v>
      </c>
      <c r="B19" t="s">
        <v>10</v>
      </c>
      <c r="C19" t="s">
        <v>27</v>
      </c>
      <c r="D19">
        <v>0.98</v>
      </c>
      <c r="E19">
        <v>-0.01</v>
      </c>
      <c r="F19">
        <v>1</v>
      </c>
      <c r="G19">
        <v>0</v>
      </c>
      <c r="H19">
        <v>-0.02</v>
      </c>
      <c r="I19">
        <v>-0.01</v>
      </c>
    </row>
    <row r="20" spans="1:9" x14ac:dyDescent="0.2">
      <c r="A20">
        <v>12</v>
      </c>
      <c r="B20" t="s">
        <v>10</v>
      </c>
      <c r="C20" t="s">
        <v>28</v>
      </c>
      <c r="D20">
        <v>0.76</v>
      </c>
      <c r="E20">
        <v>0.15</v>
      </c>
      <c r="F20">
        <v>0.9</v>
      </c>
      <c r="G20">
        <v>0.03</v>
      </c>
      <c r="H20">
        <v>-0.14000000000000001</v>
      </c>
      <c r="I20">
        <v>0.12</v>
      </c>
    </row>
    <row r="21" spans="1:9" x14ac:dyDescent="0.2">
      <c r="A21">
        <v>13</v>
      </c>
      <c r="B21" t="s">
        <v>10</v>
      </c>
      <c r="C21" t="s">
        <v>29</v>
      </c>
      <c r="D21">
        <v>0.75</v>
      </c>
      <c r="E21">
        <v>0.24</v>
      </c>
      <c r="F21">
        <v>0.84</v>
      </c>
      <c r="G21">
        <v>0.17</v>
      </c>
      <c r="H21">
        <v>-0.09</v>
      </c>
      <c r="I21">
        <v>7.0000000000000007E-2</v>
      </c>
    </row>
    <row r="22" spans="1:9" x14ac:dyDescent="0.2">
      <c r="A22">
        <v>14</v>
      </c>
      <c r="B22" t="s">
        <v>10</v>
      </c>
      <c r="C22" t="s">
        <v>30</v>
      </c>
      <c r="D22">
        <v>1.08</v>
      </c>
      <c r="E22">
        <v>-0.26</v>
      </c>
      <c r="F22">
        <v>1.04</v>
      </c>
      <c r="G22">
        <v>-0.14000000000000001</v>
      </c>
      <c r="H22">
        <v>0.04</v>
      </c>
      <c r="I22">
        <v>-0.12</v>
      </c>
    </row>
    <row r="23" spans="1:9" x14ac:dyDescent="0.2">
      <c r="A23">
        <v>15</v>
      </c>
      <c r="B23" t="s">
        <v>10</v>
      </c>
      <c r="C23" t="s">
        <v>31</v>
      </c>
      <c r="D23">
        <v>0.63</v>
      </c>
      <c r="E23">
        <v>0.47</v>
      </c>
      <c r="F23">
        <v>0.94</v>
      </c>
      <c r="G23">
        <v>7.0000000000000007E-2</v>
      </c>
      <c r="H23">
        <v>-0.31</v>
      </c>
      <c r="I23">
        <v>0.4</v>
      </c>
    </row>
    <row r="24" spans="1:9" x14ac:dyDescent="0.2">
      <c r="A24">
        <v>16</v>
      </c>
      <c r="B24" t="s">
        <v>10</v>
      </c>
      <c r="C24" t="s">
        <v>32</v>
      </c>
      <c r="D24">
        <v>0.89</v>
      </c>
      <c r="E24">
        <v>0.15</v>
      </c>
      <c r="F24">
        <v>0.92</v>
      </c>
      <c r="G24">
        <v>0.14000000000000001</v>
      </c>
      <c r="H24">
        <v>-0.03</v>
      </c>
      <c r="I24">
        <v>0.01</v>
      </c>
    </row>
    <row r="25" spans="1:9" x14ac:dyDescent="0.2">
      <c r="A25">
        <v>17</v>
      </c>
      <c r="B25" t="s">
        <v>10</v>
      </c>
      <c r="C25" t="s">
        <v>33</v>
      </c>
      <c r="D25">
        <v>0.51</v>
      </c>
      <c r="E25">
        <v>0.56000000000000005</v>
      </c>
      <c r="F25">
        <v>0.98</v>
      </c>
      <c r="G25">
        <v>0</v>
      </c>
      <c r="H25">
        <v>-0.47</v>
      </c>
      <c r="I25">
        <v>0.56000000000000005</v>
      </c>
    </row>
    <row r="26" spans="1:9" x14ac:dyDescent="0.2">
      <c r="A26">
        <v>19</v>
      </c>
      <c r="B26" t="s">
        <v>10</v>
      </c>
      <c r="C26" t="s">
        <v>34</v>
      </c>
      <c r="D26">
        <v>0.78</v>
      </c>
      <c r="E26">
        <v>0.39</v>
      </c>
      <c r="F26">
        <v>1.04</v>
      </c>
      <c r="G26">
        <v>0.01</v>
      </c>
      <c r="H26">
        <v>-0.26</v>
      </c>
      <c r="I26">
        <v>0.38</v>
      </c>
    </row>
    <row r="27" spans="1:9" x14ac:dyDescent="0.2">
      <c r="A27">
        <v>20</v>
      </c>
      <c r="B27" t="s">
        <v>10</v>
      </c>
      <c r="C27" t="s">
        <v>35</v>
      </c>
      <c r="D27">
        <v>0.71</v>
      </c>
      <c r="E27">
        <v>0.28999999999999998</v>
      </c>
      <c r="F27">
        <v>0.95</v>
      </c>
      <c r="G27">
        <v>0</v>
      </c>
      <c r="H27">
        <v>-0.24</v>
      </c>
      <c r="I27">
        <v>0.28999999999999998</v>
      </c>
    </row>
    <row r="28" spans="1:9" x14ac:dyDescent="0.2">
      <c r="A28">
        <v>22</v>
      </c>
      <c r="B28" t="s">
        <v>10</v>
      </c>
      <c r="C28" t="s">
        <v>36</v>
      </c>
      <c r="D28">
        <v>0.96</v>
      </c>
      <c r="E28">
        <v>-0.01</v>
      </c>
      <c r="F28">
        <v>1</v>
      </c>
      <c r="G28">
        <v>-0.03</v>
      </c>
      <c r="H28">
        <v>-0.04</v>
      </c>
      <c r="I28">
        <v>0.02</v>
      </c>
    </row>
    <row r="29" spans="1:9" x14ac:dyDescent="0.2">
      <c r="A29">
        <v>23</v>
      </c>
      <c r="B29" t="s">
        <v>10</v>
      </c>
      <c r="C29" t="s">
        <v>37</v>
      </c>
      <c r="D29">
        <v>0.91</v>
      </c>
      <c r="E29">
        <v>0.1</v>
      </c>
      <c r="F29">
        <v>1.03</v>
      </c>
      <c r="G29">
        <v>0</v>
      </c>
      <c r="H29">
        <v>-0.12</v>
      </c>
      <c r="I29">
        <v>0.1</v>
      </c>
    </row>
    <row r="30" spans="1:9" x14ac:dyDescent="0.2">
      <c r="A30">
        <v>24</v>
      </c>
      <c r="B30" t="s">
        <v>10</v>
      </c>
      <c r="C30" t="s">
        <v>38</v>
      </c>
      <c r="D30">
        <v>1.05</v>
      </c>
      <c r="E30">
        <v>-0.05</v>
      </c>
      <c r="F30">
        <v>1.05</v>
      </c>
      <c r="G30">
        <v>-0.01</v>
      </c>
      <c r="H30">
        <v>0</v>
      </c>
      <c r="I30">
        <v>-0.04</v>
      </c>
    </row>
    <row r="31" spans="1:9" x14ac:dyDescent="0.2">
      <c r="A31">
        <v>25</v>
      </c>
      <c r="B31" t="s">
        <v>10</v>
      </c>
      <c r="C31" t="s">
        <v>39</v>
      </c>
      <c r="D31">
        <v>0.97</v>
      </c>
      <c r="E31">
        <v>-0.04</v>
      </c>
      <c r="F31">
        <v>0.96</v>
      </c>
      <c r="G31">
        <v>0</v>
      </c>
      <c r="H31">
        <v>0.01</v>
      </c>
      <c r="I31">
        <v>-0.04</v>
      </c>
    </row>
    <row r="32" spans="1:9" x14ac:dyDescent="0.2">
      <c r="A32">
        <v>26</v>
      </c>
      <c r="B32" t="s">
        <v>10</v>
      </c>
      <c r="C32" t="s">
        <v>40</v>
      </c>
      <c r="D32">
        <v>1.43</v>
      </c>
      <c r="E32">
        <v>-1.17</v>
      </c>
      <c r="F32">
        <v>0.92</v>
      </c>
      <c r="G32">
        <v>-0.02</v>
      </c>
      <c r="H32">
        <v>0.51</v>
      </c>
      <c r="I32">
        <v>-1.1499999999999999</v>
      </c>
    </row>
    <row r="33" spans="1:9" x14ac:dyDescent="0.2">
      <c r="A33">
        <v>27</v>
      </c>
      <c r="B33" t="s">
        <v>10</v>
      </c>
      <c r="C33" t="s">
        <v>41</v>
      </c>
      <c r="D33">
        <v>0.8</v>
      </c>
      <c r="E33">
        <v>0.13</v>
      </c>
      <c r="F33">
        <v>0.79</v>
      </c>
      <c r="G33">
        <v>0.2</v>
      </c>
      <c r="H33">
        <v>0.01</v>
      </c>
      <c r="I33">
        <v>-7.0000000000000007E-2</v>
      </c>
    </row>
    <row r="34" spans="1:9" x14ac:dyDescent="0.2">
      <c r="A34">
        <v>28</v>
      </c>
      <c r="B34" t="s">
        <v>10</v>
      </c>
      <c r="C34" t="s">
        <v>42</v>
      </c>
      <c r="D34">
        <v>0.75</v>
      </c>
      <c r="E34">
        <v>0.47</v>
      </c>
      <c r="F34">
        <v>0.75</v>
      </c>
      <c r="G34">
        <v>0.52</v>
      </c>
      <c r="H34">
        <v>0</v>
      </c>
      <c r="I34">
        <v>-0.05</v>
      </c>
    </row>
    <row r="35" spans="1:9" x14ac:dyDescent="0.2">
      <c r="A35">
        <v>29</v>
      </c>
      <c r="B35" t="s">
        <v>10</v>
      </c>
      <c r="C35" t="s">
        <v>43</v>
      </c>
      <c r="D35">
        <v>0.82</v>
      </c>
      <c r="E35">
        <v>0.2</v>
      </c>
      <c r="F35">
        <v>0.98</v>
      </c>
      <c r="G35">
        <v>0.04</v>
      </c>
      <c r="H35">
        <v>-0.16</v>
      </c>
      <c r="I35">
        <v>0.16</v>
      </c>
    </row>
    <row r="36" spans="1:9" x14ac:dyDescent="0.2">
      <c r="A36">
        <v>30</v>
      </c>
      <c r="B36" t="s">
        <v>10</v>
      </c>
      <c r="C36" t="s">
        <v>44</v>
      </c>
      <c r="D36">
        <v>0.88</v>
      </c>
      <c r="E36">
        <v>0.23</v>
      </c>
      <c r="F36">
        <v>0.85</v>
      </c>
      <c r="G36">
        <v>0.32</v>
      </c>
      <c r="H36">
        <v>0.03</v>
      </c>
      <c r="I36">
        <v>-0.09</v>
      </c>
    </row>
    <row r="37" spans="1:9" x14ac:dyDescent="0.2">
      <c r="A37">
        <v>31</v>
      </c>
      <c r="B37" t="s">
        <v>10</v>
      </c>
      <c r="C37" t="s">
        <v>45</v>
      </c>
      <c r="D37">
        <v>0.9</v>
      </c>
      <c r="E37">
        <v>0.19</v>
      </c>
      <c r="F37">
        <v>0.86</v>
      </c>
      <c r="G37">
        <v>0.28999999999999998</v>
      </c>
      <c r="H37">
        <v>0.04</v>
      </c>
      <c r="I37">
        <v>-0.1</v>
      </c>
    </row>
    <row r="38" spans="1:9" x14ac:dyDescent="0.2">
      <c r="A38">
        <v>32</v>
      </c>
      <c r="B38" t="s">
        <v>10</v>
      </c>
      <c r="C38" t="s">
        <v>46</v>
      </c>
      <c r="D38">
        <v>0.84</v>
      </c>
      <c r="E38">
        <v>0.38</v>
      </c>
      <c r="F38">
        <v>0.81</v>
      </c>
      <c r="G38">
        <v>0.47</v>
      </c>
      <c r="H38">
        <v>0.03</v>
      </c>
      <c r="I38">
        <v>-0.09</v>
      </c>
    </row>
    <row r="39" spans="1:9" x14ac:dyDescent="0.2">
      <c r="A39">
        <v>33</v>
      </c>
      <c r="B39" t="s">
        <v>10</v>
      </c>
      <c r="C39" t="s">
        <v>47</v>
      </c>
      <c r="D39">
        <v>1.26</v>
      </c>
      <c r="E39">
        <v>-0.63</v>
      </c>
      <c r="F39">
        <v>1.03</v>
      </c>
      <c r="G39">
        <v>-0.23</v>
      </c>
      <c r="H39">
        <v>0.23</v>
      </c>
      <c r="I39">
        <v>-0.4</v>
      </c>
    </row>
    <row r="40" spans="1:9" x14ac:dyDescent="0.2">
      <c r="A40">
        <v>34</v>
      </c>
      <c r="B40" t="s">
        <v>10</v>
      </c>
      <c r="C40" t="s">
        <v>48</v>
      </c>
      <c r="D40">
        <v>1.1299999999999999</v>
      </c>
      <c r="E40">
        <v>-0.42</v>
      </c>
      <c r="F40">
        <v>0.98</v>
      </c>
      <c r="G40">
        <v>-0.11</v>
      </c>
      <c r="H40">
        <v>0.15</v>
      </c>
      <c r="I40">
        <v>-0.31</v>
      </c>
    </row>
    <row r="41" spans="1:9" x14ac:dyDescent="0.2">
      <c r="A41">
        <v>35</v>
      </c>
      <c r="B41" t="s">
        <v>10</v>
      </c>
      <c r="C41" t="s">
        <v>49</v>
      </c>
      <c r="D41">
        <v>1.1499999999999999</v>
      </c>
      <c r="E41">
        <v>-0.41</v>
      </c>
      <c r="F41">
        <v>1.1100000000000001</v>
      </c>
      <c r="G41">
        <v>-0.32</v>
      </c>
      <c r="H41">
        <v>0.04</v>
      </c>
      <c r="I41">
        <v>-0.09</v>
      </c>
    </row>
    <row r="42" spans="1:9" x14ac:dyDescent="0.2">
      <c r="A42">
        <v>36</v>
      </c>
      <c r="B42" t="s">
        <v>10</v>
      </c>
      <c r="C42" t="s">
        <v>50</v>
      </c>
      <c r="D42">
        <v>0.82</v>
      </c>
      <c r="E42">
        <v>0.37</v>
      </c>
      <c r="F42">
        <v>1</v>
      </c>
      <c r="G42">
        <v>0</v>
      </c>
      <c r="H42">
        <v>-0.18</v>
      </c>
      <c r="I42">
        <v>0.37</v>
      </c>
    </row>
    <row r="43" spans="1:9" x14ac:dyDescent="0.2">
      <c r="A43">
        <v>37</v>
      </c>
      <c r="B43" t="s">
        <v>10</v>
      </c>
      <c r="C43" t="s">
        <v>51</v>
      </c>
      <c r="D43">
        <v>0.91</v>
      </c>
      <c r="E43">
        <v>0.2</v>
      </c>
      <c r="F43">
        <v>0.99</v>
      </c>
      <c r="G43">
        <v>0.06</v>
      </c>
      <c r="H43">
        <v>-0.08</v>
      </c>
      <c r="I43">
        <v>0.14000000000000001</v>
      </c>
    </row>
    <row r="44" spans="1:9" x14ac:dyDescent="0.2">
      <c r="A44">
        <v>38</v>
      </c>
      <c r="B44" t="s">
        <v>10</v>
      </c>
      <c r="C44" t="s">
        <v>52</v>
      </c>
      <c r="D44">
        <v>1.02</v>
      </c>
      <c r="E44">
        <v>0.01</v>
      </c>
      <c r="F44">
        <v>1.03</v>
      </c>
      <c r="G44">
        <v>-0.02</v>
      </c>
      <c r="H44">
        <v>-0.01</v>
      </c>
      <c r="I44">
        <v>0.03</v>
      </c>
    </row>
    <row r="45" spans="1:9" x14ac:dyDescent="0.2">
      <c r="A45">
        <v>39</v>
      </c>
      <c r="B45" t="s">
        <v>10</v>
      </c>
      <c r="C45" t="s">
        <v>65</v>
      </c>
      <c r="D45" t="s">
        <v>66</v>
      </c>
      <c r="E45" t="s">
        <v>66</v>
      </c>
      <c r="F45">
        <v>0.93</v>
      </c>
      <c r="G45">
        <v>0</v>
      </c>
      <c r="H45" t="s">
        <v>66</v>
      </c>
      <c r="I45" t="s">
        <v>66</v>
      </c>
    </row>
    <row r="46" spans="1:9" x14ac:dyDescent="0.2">
      <c r="A46">
        <v>74</v>
      </c>
      <c r="B46" t="s">
        <v>10</v>
      </c>
      <c r="C46" t="s">
        <v>67</v>
      </c>
      <c r="D46" t="s">
        <v>66</v>
      </c>
      <c r="E46" t="s">
        <v>66</v>
      </c>
      <c r="F46">
        <v>0.89</v>
      </c>
      <c r="G46">
        <v>0.2</v>
      </c>
      <c r="H46" t="s">
        <v>66</v>
      </c>
      <c r="I46" t="s">
        <v>66</v>
      </c>
    </row>
  </sheetData>
  <sortState xmlns:xlrd2="http://schemas.microsoft.com/office/spreadsheetml/2017/richdata2" ref="A2:I46">
    <sortCondition ref="B2:B46"/>
    <sortCondition ref="A2:A46"/>
  </sortState>
  <conditionalFormatting sqref="G2:G50">
    <cfRule type="expression" dxfId="6" priority="4">
      <formula>ABS($G2)-ABS($E2)&gt;InterceptTol</formula>
    </cfRule>
    <cfRule type="expression" dxfId="5" priority="7">
      <formula>ABS($E2)-ABS($G2)&gt;InterceptTol</formula>
    </cfRule>
  </conditionalFormatting>
  <conditionalFormatting sqref="H2:H50">
    <cfRule type="expression" dxfId="4" priority="6">
      <formula>ABS($H2)&lt;=SlopeAllowable</formula>
    </cfRule>
  </conditionalFormatting>
  <conditionalFormatting sqref="I2:I50">
    <cfRule type="expression" dxfId="3" priority="5">
      <formula>ABS($I2)&lt;=InterceptAllowable</formula>
    </cfRule>
  </conditionalFormatting>
  <conditionalFormatting sqref="F2:F50">
    <cfRule type="expression" dxfId="1" priority="2">
      <formula>ABS(1-$F2)-ABS(1-$D2)&gt;SlopeTol</formula>
    </cfRule>
    <cfRule type="expression" dxfId="2" priority="3">
      <formula>ABS(1-$D2)-ABS(1-$F2)&gt;SlopeTol</formula>
    </cfRule>
  </conditionalFormatting>
  <conditionalFormatting sqref="D2:I50">
    <cfRule type="expression" dxfId="0" priority="1">
      <formula>TEXT($D2,0)="NULL"</formula>
    </cfRule>
  </conditionalFormatting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A97A-1CD7-6240-8B0C-A384B0AF6B2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flow_results</vt:lpstr>
      <vt:lpstr>flow_results (2)</vt:lpstr>
      <vt:lpstr>Sheet1</vt:lpstr>
      <vt:lpstr>'flow_results (2)'!InterceptAllowable</vt:lpstr>
      <vt:lpstr>InterceptAllowable</vt:lpstr>
      <vt:lpstr>'flow_results (2)'!InterceptTol</vt:lpstr>
      <vt:lpstr>InterceptTol</vt:lpstr>
      <vt:lpstr>'flow_results (2)'!SlopeAllowable</vt:lpstr>
      <vt:lpstr>SlopeAllowable</vt:lpstr>
      <vt:lpstr>'flow_results (2)'!SlopeTol</vt:lpstr>
      <vt:lpstr>SlopeTol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Nisai Wanakule</dc:creator>
  <cp:lastModifiedBy>Nisai Wanakule</cp:lastModifiedBy>
  <dcterms:created xsi:type="dcterms:W3CDTF">2025-02-06T22:43:01Z</dcterms:created>
  <dcterms:modified xsi:type="dcterms:W3CDTF">2025-02-09T19:12:36Z</dcterms:modified>
</cp:coreProperties>
</file>