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laragon\www\Stock-Mangement\public\"/>
    </mc:Choice>
  </mc:AlternateContent>
  <xr:revisionPtr revIDLastSave="0" documentId="13_ncr:1_{7E1E4169-27CB-448E-B01C-53865C3409DA}" xr6:coauthVersionLast="47" xr6:coauthVersionMax="47" xr10:uidLastSave="{00000000-0000-0000-0000-000000000000}"/>
  <bookViews>
    <workbookView xWindow="-108" yWindow="-108" windowWidth="23256" windowHeight="12456" firstSheet="20" activeTab="20" xr2:uid="{00000000-000D-0000-FFFF-FFFF00000000}"/>
  </bookViews>
  <sheets>
    <sheet name="ปทุม4" sheetId="1" r:id="rId1"/>
    <sheet name="กลาง5" sheetId="2" r:id="rId2"/>
    <sheet name="ฝึก6" sheetId="3" r:id="rId3"/>
    <sheet name="ของฝึก6" sheetId="4" r:id="rId4"/>
    <sheet name="ร้านบำบัด6" sheetId="5" r:id="rId5"/>
    <sheet name="กลาง10" sheetId="6" r:id="rId6"/>
    <sheet name="ร้านกลาง10" sheetId="7" r:id="rId7"/>
    <sheet name="จนท10" sheetId="8" r:id="rId8"/>
    <sheet name="ปทุม10" sheetId="9" r:id="rId9"/>
    <sheet name="กลาง12" sheetId="12" r:id="rId10"/>
    <sheet name="ร้านบำบัด13" sheetId="11" r:id="rId11"/>
    <sheet name="ข้าว14" sheetId="13" r:id="rId12"/>
    <sheet name="กลาง15" sheetId="14" r:id="rId13"/>
    <sheet name="ฝึก15" sheetId="15" r:id="rId14"/>
    <sheet name="จนท15" sheetId="16" r:id="rId15"/>
    <sheet name="ปทุม18" sheetId="18" r:id="rId16"/>
    <sheet name="กลาง19" sheetId="17" r:id="rId17"/>
    <sheet name="ฝึก20" sheetId="19" r:id="rId18"/>
    <sheet name="ร้าน20" sheetId="20" r:id="rId19"/>
    <sheet name="ร้านถุง20" sheetId="21" r:id="rId20"/>
    <sheet name="template" sheetId="28" r:id="rId21"/>
  </sheets>
  <calcPr calcId="191029"/>
</workbook>
</file>

<file path=xl/calcChain.xml><?xml version="1.0" encoding="utf-8"?>
<calcChain xmlns="http://schemas.openxmlformats.org/spreadsheetml/2006/main">
  <c r="F10" i="28" l="1"/>
  <c r="B10" i="28"/>
  <c r="F14" i="21"/>
  <c r="B14" i="21"/>
  <c r="F13" i="21"/>
  <c r="F12" i="21"/>
  <c r="F11" i="21"/>
  <c r="F10" i="21"/>
  <c r="F16" i="20"/>
  <c r="B16" i="20"/>
  <c r="F15" i="20"/>
  <c r="F14" i="20"/>
  <c r="F13" i="20"/>
  <c r="F12" i="20"/>
  <c r="F11" i="20"/>
  <c r="F10" i="20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41" i="17"/>
  <c r="B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14" i="18"/>
  <c r="B14" i="18"/>
  <c r="F13" i="18"/>
  <c r="F12" i="18"/>
  <c r="F11" i="18"/>
  <c r="F10" i="18"/>
  <c r="F55" i="16"/>
  <c r="B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47" i="15"/>
  <c r="B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46" i="14"/>
  <c r="B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12" i="13"/>
  <c r="B12" i="13"/>
  <c r="F10" i="13"/>
  <c r="F19" i="11"/>
  <c r="B19" i="11"/>
  <c r="F18" i="11"/>
  <c r="F17" i="11"/>
  <c r="F16" i="11"/>
  <c r="F15" i="11"/>
  <c r="F14" i="11"/>
  <c r="F13" i="11"/>
  <c r="F12" i="11"/>
  <c r="F11" i="11"/>
  <c r="F10" i="11"/>
  <c r="F47" i="12"/>
  <c r="B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15" i="9"/>
  <c r="B15" i="9"/>
  <c r="F14" i="9"/>
  <c r="F13" i="9"/>
  <c r="F12" i="9"/>
  <c r="F11" i="9"/>
  <c r="F10" i="9"/>
  <c r="F49" i="8"/>
  <c r="B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12" i="7"/>
  <c r="B12" i="7"/>
  <c r="F11" i="7"/>
  <c r="F10" i="7"/>
  <c r="F35" i="6"/>
  <c r="B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20" i="5"/>
  <c r="F19" i="5"/>
  <c r="F18" i="5"/>
  <c r="F17" i="5"/>
  <c r="F16" i="5"/>
  <c r="F15" i="5"/>
  <c r="F14" i="5"/>
  <c r="F13" i="5"/>
  <c r="F12" i="5"/>
  <c r="F11" i="5"/>
  <c r="F10" i="5"/>
  <c r="F18" i="4"/>
  <c r="B18" i="4"/>
  <c r="F17" i="4"/>
  <c r="F16" i="4"/>
  <c r="F15" i="4"/>
  <c r="F14" i="4"/>
  <c r="F13" i="4"/>
  <c r="F12" i="4"/>
  <c r="F11" i="4"/>
  <c r="F10" i="4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34" i="2"/>
  <c r="B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15" i="1"/>
  <c r="B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<sst xmlns="http://schemas.openxmlformats.org/spreadsheetml/2006/main" count="1442" uniqueCount="328">
  <si>
    <t>ห้างหุ้นส่วนจำกัด ข้าวหอมอยุธยา</t>
  </si>
  <si>
    <t>53 หมู่ 3 ต.ห่อหมก อ.บางไทร จ.พระนครศรีอยุธยา</t>
  </si>
  <si>
    <t>ใบเสร็จรับเงิน</t>
  </si>
  <si>
    <t>โทร.0890820242</t>
  </si>
  <si>
    <t>เลขประจำตัวผู้เสียภาษี 0143561002012(สำนักงานใหญ่)</t>
  </si>
  <si>
    <t>เอกสารออกเป็นชุด</t>
  </si>
  <si>
    <t>ชื่อลูกค้า / Customers:</t>
  </si>
  <si>
    <t>ทัณฑสถานบำบัดพิเศษจังหวัดปทุมธานี</t>
  </si>
  <si>
    <t>เลขที่ / No.</t>
  </si>
  <si>
    <t>KH66-0197</t>
  </si>
  <si>
    <t>ที่อยู่ / Address:</t>
  </si>
  <si>
    <t>6 หมู่ 2 ต.รังสิต อ.ธัญบุรี  จ.ปทุมธานี</t>
  </si>
  <si>
    <t>เลขประจำตัวผู้เสียภาษี  0143561002สำนักงานใหญ่)</t>
  </si>
  <si>
    <t>วันที่ / Date</t>
  </si>
  <si>
    <t>ลำดับที่</t>
  </si>
  <si>
    <t>รายการ</t>
  </si>
  <si>
    <t>จำนวน</t>
  </si>
  <si>
    <t>หน่วย</t>
  </si>
  <si>
    <t>ราคา</t>
  </si>
  <si>
    <t>จำนวนเงิน</t>
  </si>
  <si>
    <t>Item</t>
  </si>
  <si>
    <t>Description</t>
  </si>
  <si>
    <t>Quality</t>
  </si>
  <si>
    <t>Unit</t>
  </si>
  <si>
    <t>Price</t>
  </si>
  <si>
    <t>Amount</t>
  </si>
  <si>
    <t>ขนมเค้กปอนด์</t>
  </si>
  <si>
    <t>ปอนด์</t>
  </si>
  <si>
    <t>ไข่เยี่ยวม้า</t>
  </si>
  <si>
    <t>ฟอง</t>
  </si>
  <si>
    <t>น้ำพริกคละรส</t>
  </si>
  <si>
    <t>กระปุก</t>
  </si>
  <si>
    <t>ครีมเภสัช</t>
  </si>
  <si>
    <t>ลัง</t>
  </si>
  <si>
    <t>ขนมปังฮอทเบอร์เกอร์</t>
  </si>
  <si>
    <t>ชิ้น</t>
  </si>
  <si>
    <t>ตัวอักษร</t>
  </si>
  <si>
    <t>รวมเงิน</t>
  </si>
  <si>
    <t>ผู้รับเงิน</t>
  </si>
  <si>
    <t xml:space="preserve">  ชื่อลูกค้า / Customers:</t>
  </si>
  <si>
    <t>เรือนจำกลางพระนครศรีอยุธยา</t>
  </si>
  <si>
    <t>KH66-0198</t>
  </si>
  <si>
    <t xml:space="preserve">                   </t>
  </si>
  <si>
    <t>61 หมู่ 3 ถนนสายเอเซีย ตำบลหันตรา อ.พระนครศรีอยุธยา</t>
  </si>
  <si>
    <t>เลขประจำตัวผู้เสียภาษี 0994000214758 (สำนักงานใหญ่)</t>
  </si>
  <si>
    <t>ไก่สด (CP)  (ขนาด 1.5 กก.)</t>
  </si>
  <si>
    <t>ตัว</t>
  </si>
  <si>
    <t>ปลานิล (ขนาดตัวละ 1 กก.)</t>
  </si>
  <si>
    <t>กก.</t>
  </si>
  <si>
    <t>เส้นบะหมี่เหลือง</t>
  </si>
  <si>
    <t>ปีกเป็ด</t>
  </si>
  <si>
    <t>แพ็ค</t>
  </si>
  <si>
    <t>ข้าวเสาไห้แท้ ขนาด 45 ก.ก.</t>
  </si>
  <si>
    <t>กระสอบ</t>
  </si>
  <si>
    <t>ข้าวเหนียว ตรา หมูทอง ขนาด 45 ก.ก.</t>
  </si>
  <si>
    <t>น้ำตาลทรายขาว</t>
  </si>
  <si>
    <t>ถุงหูหิ้วแบบใส เบอร์ 8x16</t>
  </si>
  <si>
    <t>ถุงร้อน เบอร์ 6x9</t>
  </si>
  <si>
    <t>ถุงร้อน เบอร์ 5x8</t>
  </si>
  <si>
    <t>ซีอี๊วหวาน ตรา ง่วนเชียง</t>
  </si>
  <si>
    <t>ขวด</t>
  </si>
  <si>
    <t>ผงชูรส ตรา อายิโนะโมะโต๊ะ</t>
  </si>
  <si>
    <t>ห่อ</t>
  </si>
  <si>
    <t>รสดีไก่ ขนาด 850 กรัม</t>
  </si>
  <si>
    <t>ถั่วงอก</t>
  </si>
  <si>
    <t>ใบโหรพา</t>
  </si>
  <si>
    <t>2</t>
  </si>
  <si>
    <t>พริกไทยป่น</t>
  </si>
  <si>
    <t>หน่อไม้เส้น</t>
  </si>
  <si>
    <t>แป้งมันสำปะหลัง</t>
  </si>
  <si>
    <t>ถุง</t>
  </si>
  <si>
    <t>ถั่วลิสงบด</t>
  </si>
  <si>
    <t>น้ำส้มสายชู</t>
  </si>
  <si>
    <t>กวางตุ้ง</t>
  </si>
  <si>
    <t>เห็ดหอมแห้ง</t>
  </si>
  <si>
    <t>ต้นหอม</t>
  </si>
  <si>
    <t>ผักชี</t>
  </si>
  <si>
    <t>ทัณฑสถานบำบัดพิเศษพระนครศรีอยุธยา</t>
  </si>
  <si>
    <t>KH66-0199</t>
  </si>
  <si>
    <t xml:space="preserve">  ที่อยู่ / Address:</t>
  </si>
  <si>
    <t>114/2 หมู่ 4 ต.ประตูชัย อ.พระนครศรีอยุธยา จ.พระนครศรีอยุธยา</t>
  </si>
  <si>
    <t>ไข่ไก่(แผงละ 30 ฟอง)</t>
  </si>
  <si>
    <t>แผง</t>
  </si>
  <si>
    <t>น้ำตาลทราย</t>
  </si>
  <si>
    <t>แป้งสาลี(ตรายานอวกาศ 1000กรัมx10ถุง)</t>
  </si>
  <si>
    <t>ไส้ถั่วเขียว</t>
  </si>
  <si>
    <t xml:space="preserve">                                              </t>
  </si>
  <si>
    <t>นมคาร์เนชั่น(นมข้นหวาน)</t>
  </si>
  <si>
    <t>กระป๋อง</t>
  </si>
  <si>
    <t>ถั่วลิสง</t>
  </si>
  <si>
    <t>ฝอยทองสำเร็จ</t>
  </si>
  <si>
    <t>หัวนมผง</t>
  </si>
  <si>
    <t>วนิลาน้ำ</t>
  </si>
  <si>
    <t>กะทิ</t>
  </si>
  <si>
    <t>กล่อง</t>
  </si>
  <si>
    <t>น้ำตาลปี๊ป</t>
  </si>
  <si>
    <t>เนยมาการีน</t>
  </si>
  <si>
    <t>มายองเนส</t>
  </si>
  <si>
    <t>น้ำมันพืช(ปริมาตร 1ลิตรx12ถุง)</t>
  </si>
  <si>
    <t>น้ำปลาทิพรส</t>
  </si>
  <si>
    <t>น้ำปลาแกลลอน</t>
  </si>
  <si>
    <t>แกลลอน</t>
  </si>
  <si>
    <t>ซีอิ้วดำ</t>
  </si>
  <si>
    <t>น้ำมะนาว</t>
  </si>
  <si>
    <t>รสดีรสไก่</t>
  </si>
  <si>
    <t>ซอสพริก ซอง(1 กล่อง/100 ซอง)</t>
  </si>
  <si>
    <t>แป้งทอดกรอบ</t>
  </si>
  <si>
    <t>นมคาร์เนชั่น(ครีมเทียม)</t>
  </si>
  <si>
    <t>พริกแกงเผ็ดหยาบ</t>
  </si>
  <si>
    <t>ใบมะกรูด</t>
  </si>
  <si>
    <t>ผักชีฝรั่ง</t>
  </si>
  <si>
    <t>ใบ</t>
  </si>
  <si>
    <t>ปลาดุกหั่นแว่น</t>
  </si>
  <si>
    <t>เห็ดนางฟ้า</t>
  </si>
  <si>
    <t>ไก่ตัว(น้ำหนัก 1.5 กก/ตัว)</t>
  </si>
  <si>
    <t>ฮอทด็อกใหญ่(15ชิ้น/แพ็ค)</t>
  </si>
  <si>
    <t>ลูกชิ้นเอ็นไก่</t>
  </si>
  <si>
    <t>ไก่จ๊อปู</t>
  </si>
  <si>
    <t>ปลาหวานแดง</t>
  </si>
  <si>
    <t>รวมเป็นเงินทั้งสิ้น  (สองหมื่นแปดพันสี่ร้อยหกสิบสี่บาทถ้วน)</t>
  </si>
  <si>
    <t>KH66-0200</t>
  </si>
  <si>
    <t>ถุงร้อน 7*11</t>
  </si>
  <si>
    <t>ถุงร้อน 5*8</t>
  </si>
  <si>
    <t>ถุงร้อน 4*6</t>
  </si>
  <si>
    <t>ถุงร้อน 6*9</t>
  </si>
  <si>
    <t>ถุงหิ้ว 6*14</t>
  </si>
  <si>
    <t>ถุงหิ้ว 12*20</t>
  </si>
  <si>
    <t>กระดาษซับน้ำมัน</t>
  </si>
  <si>
    <t>กก</t>
  </si>
  <si>
    <t>กระชอนของทอด 11*11 นิ้ว</t>
  </si>
  <si>
    <t>อัน</t>
  </si>
  <si>
    <t>KH66-0201</t>
  </si>
  <si>
    <t>ขนมปัง15บาท</t>
  </si>
  <si>
    <t>ขนมปังสติ๊ก</t>
  </si>
  <si>
    <t>นมเปรี้ยวไอวี่รวมรส</t>
  </si>
  <si>
    <t>ผงซักฟอก 115กรัม</t>
  </si>
  <si>
    <t>โหล</t>
  </si>
  <si>
    <t>ซอสแม็กกี้ ขวดใหญ่</t>
  </si>
  <si>
    <t>สบู่เบนเนท</t>
  </si>
  <si>
    <t>ปลาทูน่า</t>
  </si>
  <si>
    <t>ปลากระป๋อง</t>
  </si>
  <si>
    <t>เนสกาแฟ ทรีอินวัน</t>
  </si>
  <si>
    <t>ซอง</t>
  </si>
  <si>
    <t>เสื้อตราห่านเบอร์38</t>
  </si>
  <si>
    <t>ตึว</t>
  </si>
  <si>
    <t>KH66-0202</t>
  </si>
  <si>
    <t>ไข่ไก่ เบอร์1</t>
  </si>
  <si>
    <t>อกไก่</t>
  </si>
  <si>
    <t>หมูปิ้ง</t>
  </si>
  <si>
    <t>ไม้</t>
  </si>
  <si>
    <t>เนื้อหมู</t>
  </si>
  <si>
    <t>ฮอทดอกไก่ ตราแฟร้งค์</t>
  </si>
  <si>
    <t>พริกขี้หนูสด</t>
  </si>
  <si>
    <t>5</t>
  </si>
  <si>
    <t>ใบกระเพรา</t>
  </si>
  <si>
    <t>3</t>
  </si>
  <si>
    <t>กระเทียมกลีบ(ใหญ่)</t>
  </si>
  <si>
    <t>น้ำมันปาล์ม (ขวด 1 ลิตร)</t>
  </si>
  <si>
    <t>น้ำมะนาวขวด</t>
  </si>
  <si>
    <t>พริกขี้หนูแห้ง</t>
  </si>
  <si>
    <t>ถั่วฝักยาว</t>
  </si>
  <si>
    <t>พริกแกงเผ็ด</t>
  </si>
  <si>
    <t>แตงกวา ลูกใหญ่</t>
  </si>
  <si>
    <t>เครื่องปรุง พริกน้ำปลา</t>
  </si>
  <si>
    <t xml:space="preserve">ยางวง </t>
  </si>
  <si>
    <t>น้ำปลา (ขวด)</t>
  </si>
  <si>
    <t>น้ำมันหอย (ขวด)</t>
  </si>
  <si>
    <t>ซีอิ๊วขาว (ขวด)</t>
  </si>
  <si>
    <t>ข่า</t>
  </si>
  <si>
    <t>ตะไคร้</t>
  </si>
  <si>
    <t>KH66-0203</t>
  </si>
  <si>
    <t>ซอสแม็กกี้</t>
  </si>
  <si>
    <t>ขนมปังคละไส้</t>
  </si>
  <si>
    <t xml:space="preserve">                                       </t>
  </si>
  <si>
    <t>KH66-0204</t>
  </si>
  <si>
    <t>มะเขือเปราะ</t>
  </si>
  <si>
    <t>พริกแกงเขียวหวาน</t>
  </si>
  <si>
    <t>พริกอ่อน</t>
  </si>
  <si>
    <t>เลือดไก่</t>
  </si>
  <si>
    <t>ก้อน</t>
  </si>
  <si>
    <t>ขนมจีน</t>
  </si>
  <si>
    <t>ไข่ไก่</t>
  </si>
  <si>
    <t>ตั้งโอ๋</t>
  </si>
  <si>
    <t>หมูบด</t>
  </si>
  <si>
    <t>ผักกาดขาว</t>
  </si>
  <si>
    <t>เต้าหู้ไข่</t>
  </si>
  <si>
    <t>กะเทียมเจียว</t>
  </si>
  <si>
    <t>ปลาทู</t>
  </si>
  <si>
    <t>เข่ง</t>
  </si>
  <si>
    <t>กะปิ</t>
  </si>
  <si>
    <t>กะหล่ำปลี</t>
  </si>
  <si>
    <t>เนื้อวัวติดมัน</t>
  </si>
  <si>
    <t>ฝักทอง</t>
  </si>
  <si>
    <t>เครื่องในไก่</t>
  </si>
  <si>
    <t>น่องไก่เล็ก</t>
  </si>
  <si>
    <t>ขาหมูไม่สับ</t>
  </si>
  <si>
    <t>ผักกาดดอง</t>
  </si>
  <si>
    <t>สะโพกติดน่อง</t>
  </si>
  <si>
    <t>พริกแดง</t>
  </si>
  <si>
    <t>กะเทียม</t>
  </si>
  <si>
    <t>น้ำมันหอย</t>
  </si>
  <si>
    <t>น้ำมัน</t>
  </si>
  <si>
    <t>รสดี</t>
  </si>
  <si>
    <t>น้ำปลา</t>
  </si>
  <si>
    <t>ซอสฝาเขียว</t>
  </si>
  <si>
    <t>ใบกะเพรา</t>
  </si>
  <si>
    <t>ข้าวสารเสาร์ไห้</t>
  </si>
  <si>
    <t>ถุงร้อน 3*5</t>
  </si>
  <si>
    <t>ผ</t>
  </si>
  <si>
    <t>KH66-0205</t>
  </si>
  <si>
    <t>เนสกาแฟ</t>
  </si>
  <si>
    <t>ครีมโอเลย์</t>
  </si>
  <si>
    <t>ขนมปังลาวา</t>
  </si>
  <si>
    <t>ผู้รับสินค้า</t>
  </si>
  <si>
    <t>KH66-0206</t>
  </si>
  <si>
    <t>ปีกบนไก่</t>
  </si>
  <si>
    <t>เส้นหมี่ขาว</t>
  </si>
  <si>
    <t>ขอน</t>
  </si>
  <si>
    <t>ถุงร้อน เบอร์ 3x5</t>
  </si>
  <si>
    <t>ซอสภูเขาทองฝาเขียว</t>
  </si>
  <si>
    <t>โครงไก่</t>
  </si>
  <si>
    <t>ปลาร้าดิบ</t>
  </si>
  <si>
    <t>กะหล่ำปี</t>
  </si>
  <si>
    <t xml:space="preserve">                                                </t>
  </si>
  <si>
    <t>กะทิสด</t>
  </si>
  <si>
    <t>หางกะทิ</t>
  </si>
  <si>
    <t>ใบแมงลัก</t>
  </si>
  <si>
    <t>1.5</t>
  </si>
  <si>
    <t>กระชายหัว</t>
  </si>
  <si>
    <t>ลูกชิ้นปลา(ลูกเล็ก)</t>
  </si>
  <si>
    <t>KH66-0207</t>
  </si>
  <si>
    <t>เสื้อตราห่านเบอร์40</t>
  </si>
  <si>
    <t>นมข้นหวานพาเลซ</t>
  </si>
  <si>
    <t>ยาสีฟันคอลเกต35 กรัม</t>
  </si>
  <si>
    <t>KH66-0208</t>
  </si>
  <si>
    <t>ข้าวหอมมะลิ 5 กก</t>
  </si>
  <si>
    <t>KH66-0209</t>
  </si>
  <si>
    <t>10</t>
  </si>
  <si>
    <t>แป้งทอดกรอบ ตรา ยูเอฟเอ็ม</t>
  </si>
  <si>
    <t xml:space="preserve">แป้งข้าวจ้าว ช้างสามเศียร </t>
  </si>
  <si>
    <t>ซีอิ้วดำ ตราเด็ก สมบูรณ์</t>
  </si>
  <si>
    <t>มะละกอ</t>
  </si>
  <si>
    <t>มะเขือเทศ(ลูกเล็ก)</t>
  </si>
  <si>
    <t>ปูเค็ม(ต้วเล็ก)</t>
  </si>
  <si>
    <t>1</t>
  </si>
  <si>
    <t>พริกแกงขี้เหล็ก</t>
  </si>
  <si>
    <t>ใบสะระแหน่</t>
  </si>
  <si>
    <t>หอมแดง</t>
  </si>
  <si>
    <t>กล่องโฟม JT502</t>
  </si>
  <si>
    <t>กล่องโฟม JT500</t>
  </si>
  <si>
    <t>KH66-0210</t>
  </si>
  <si>
    <t>น้ำมันพืช(ปริมาตร1ลิตร*12ถุง)</t>
  </si>
  <si>
    <t>ผงโกโก้</t>
  </si>
  <si>
    <t>แป้งว่าว</t>
  </si>
  <si>
    <t>หอมเจียว</t>
  </si>
  <si>
    <t>ไส้สตอเบอรี่(ตราเบสท์ฟู้ดส์ ปริมาตร900กรัม)</t>
  </si>
  <si>
    <t xml:space="preserve">                                               </t>
  </si>
  <si>
    <t>น้ำปลาแกลอน</t>
  </si>
  <si>
    <t>แกลอน</t>
  </si>
  <si>
    <t>ซอสพริกซอง(1กล่อง/100ซอง)</t>
  </si>
  <si>
    <t>พริกเขียว</t>
  </si>
  <si>
    <t>กระเทียม</t>
  </si>
  <si>
    <t>กระหล่ำปลี</t>
  </si>
  <si>
    <t>แครอท</t>
  </si>
  <si>
    <t>น้ำกระเทียมดอง</t>
  </si>
  <si>
    <t>พริกหยวก</t>
  </si>
  <si>
    <t>ถั่วฟักยาว</t>
  </si>
  <si>
    <t>ปลาแดงหวาน</t>
  </si>
  <si>
    <t>ปลาทับทิม</t>
  </si>
  <si>
    <t>ฮอทด๊อกใหญ่เบทาโก</t>
  </si>
  <si>
    <t>ปีกเป็ด(แพ็คละ8ขีด)</t>
  </si>
  <si>
    <t>ลูกชิ้นสาหร่าย</t>
  </si>
  <si>
    <t>ไก่จ๊อ</t>
  </si>
  <si>
    <t>ผงสไปร์ซี่</t>
  </si>
  <si>
    <t>ผงชีส</t>
  </si>
  <si>
    <t>KH66-0211</t>
  </si>
  <si>
    <t>เลือดหมู</t>
  </si>
  <si>
    <t>ผักกาดหอม</t>
  </si>
  <si>
    <t>พริกแห้ง</t>
  </si>
  <si>
    <t>คะน้าต้นใหญ่</t>
  </si>
  <si>
    <t>ไก่บด</t>
  </si>
  <si>
    <t>..</t>
  </si>
  <si>
    <t>ผักชีไทย</t>
  </si>
  <si>
    <t>เศษเนื้อวัวบด</t>
  </si>
  <si>
    <t>กระชายฝอย</t>
  </si>
  <si>
    <t>ฮอทด๊อกเบทาโก</t>
  </si>
  <si>
    <t>ถุงหิ้ว6*14</t>
  </si>
  <si>
    <t>KH66-0212</t>
  </si>
  <si>
    <t>ขนมเค้ก 1 ปอนด์ ช็อกโกแลต</t>
  </si>
  <si>
    <t>ข้าวเกรียบPR(1*36)</t>
  </si>
  <si>
    <t>KH66-0213</t>
  </si>
  <si>
    <t>น่องไก่  ขนาด 8-9 น่อง ก.ก.</t>
  </si>
  <si>
    <t>ข้าวหอมมะลิ</t>
  </si>
  <si>
    <t xml:space="preserve"> </t>
  </si>
  <si>
    <t>ถุงร้อน เบอร์ 4x6</t>
  </si>
  <si>
    <t>น้ำจิ้มลูกชิ้น</t>
  </si>
  <si>
    <t>มันไก่</t>
  </si>
  <si>
    <t>น้ำจิ้มไก่</t>
  </si>
  <si>
    <t>ฟัก</t>
  </si>
  <si>
    <t>ขิงแก่</t>
  </si>
  <si>
    <t>เนื้อกระเทียมดอง</t>
  </si>
  <si>
    <t>KH66-0214</t>
  </si>
  <si>
    <t>แป้งสาลี(ปริมาณ 1,000กรัมx10ถุง)</t>
  </si>
  <si>
    <t>แป้งข้าวโพด</t>
  </si>
  <si>
    <t>เนยขาว(ปริมาตร 1,000 กรัม)</t>
  </si>
  <si>
    <t>ไส้ใบเตย(ปริมาตร 900 กรัม)</t>
  </si>
  <si>
    <t>ไส้วนิลา(ปริมาตร 900 กรัม)</t>
  </si>
  <si>
    <t>ซอสปรุงรสฝาเขียว</t>
  </si>
  <si>
    <t>เต้าเจี้ยว</t>
  </si>
  <si>
    <t>ผงปรุงรส (รสไก่)</t>
  </si>
  <si>
    <t>ขิงฝอย</t>
  </si>
  <si>
    <t>ปลาส้ม(ชิ้น)</t>
  </si>
  <si>
    <t>คางหมึก</t>
  </si>
  <si>
    <t>รวมเป็นเงินทั้งสิ้น  (สองหมื่นแปดพันหกร้อยเจ็ดสิบเอ็ดบาทถ้วน)</t>
  </si>
  <si>
    <t>KH66-0215</t>
  </si>
  <si>
    <t xml:space="preserve">                                                                </t>
  </si>
  <si>
    <t>กระดาษ A4</t>
  </si>
  <si>
    <t>รีม</t>
  </si>
  <si>
    <t>ถ่าน ขนาด AAA</t>
  </si>
  <si>
    <t>ปากกาลบคำผิด ลิควิค</t>
  </si>
  <si>
    <t>ด้าม</t>
  </si>
  <si>
    <t>ลูกแม็ก 9มม.*4.8 มม.</t>
  </si>
  <si>
    <t xml:space="preserve">ห้างหุ้นส่วนจำกัด </t>
  </si>
  <si>
    <t>.</t>
  </si>
  <si>
    <t xml:space="preserve">      เรือนจำจังหวัดประจวบคีรีขันธ์</t>
  </si>
  <si>
    <t>KH66-0223</t>
  </si>
  <si>
    <t xml:space="preserve"> 6   ต.ประจวบ  อ.เมือง จ.ประจวบคีรีขันธ์</t>
  </si>
  <si>
    <t>เลขประจำตัวผู้เสียภาษี  0994000214758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</si>
</sst>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87" formatCode="_(* #,##0.00_);_(* \(#,##0.00\);_(* &quot;-&quot;??_);_(@_)"/>
    <numFmt numFmtId="188" formatCode="[$-D00041E]0"/>
    <numFmt numFmtId="189" formatCode="d\ /\ mm\ /\ bbbb"/>
    <numFmt numFmtId="190" formatCode="0.0"/>
    <numFmt numFmtId="191" formatCode="#,##0.0"/>
  </numFmts>
  <fonts count="33">
    <font>
      <sz val="11"/>
      <color theme="1"/>
      <name val="Tahoma"/>
      <charset val="134"/>
      <scheme val="minor"/>
    </font>
    <font>
      <sz val="16"/>
      <color theme="1"/>
      <name val="Angsana New"/>
      <charset val="134"/>
    </font>
    <font>
      <sz val="14"/>
      <color theme="1"/>
      <name val="Angsana New"/>
      <charset val="134"/>
    </font>
    <font>
      <sz val="11"/>
      <color theme="1"/>
      <name val="Angsana New"/>
      <charset val="134"/>
    </font>
    <font>
      <sz val="10"/>
      <color theme="1"/>
      <name val="Angsana New"/>
      <charset val="134"/>
    </font>
    <font>
      <b/>
      <sz val="28"/>
      <color theme="1"/>
      <name val="Angsana New"/>
      <charset val="134"/>
    </font>
    <font>
      <b/>
      <sz val="11"/>
      <color theme="1"/>
      <name val="Angsana New"/>
      <charset val="134"/>
    </font>
    <font>
      <b/>
      <sz val="18"/>
      <color theme="1"/>
      <name val="Angsana New"/>
      <charset val="134"/>
    </font>
    <font>
      <b/>
      <sz val="16"/>
      <color theme="1"/>
      <name val="Angsana New"/>
      <charset val="134"/>
    </font>
    <font>
      <sz val="16"/>
      <color theme="1"/>
      <name val="TH SarabunIT๙"/>
      <charset val="134"/>
    </font>
    <font>
      <b/>
      <sz val="16"/>
      <color theme="1"/>
      <name val="TH SarabunIT๙"/>
      <charset val="134"/>
    </font>
    <font>
      <sz val="14"/>
      <color theme="1"/>
      <name val="Angsana New"/>
      <charset val="222"/>
    </font>
    <font>
      <sz val="11"/>
      <color rgb="FF002060"/>
      <name val="Angsana New"/>
      <charset val="134"/>
    </font>
    <font>
      <b/>
      <sz val="14"/>
      <name val="Angsana New"/>
      <charset val="134"/>
    </font>
    <font>
      <sz val="14"/>
      <name val="Angsana New"/>
      <charset val="134"/>
    </font>
    <font>
      <sz val="16"/>
      <name val="TH SarabunPSK"/>
      <charset val="134"/>
    </font>
    <font>
      <sz val="16"/>
      <name val="TH SarabunIT๙"/>
      <charset val="134"/>
    </font>
    <font>
      <b/>
      <sz val="16"/>
      <name val="TH SarabunIT๙"/>
      <charset val="134"/>
    </font>
    <font>
      <sz val="11"/>
      <name val="Angsana New"/>
      <charset val="134"/>
    </font>
    <font>
      <sz val="16"/>
      <name val="Angsana New"/>
      <charset val="134"/>
    </font>
    <font>
      <sz val="14"/>
      <color rgb="FFFF0000"/>
      <name val="Angsana New"/>
      <charset val="134"/>
    </font>
    <font>
      <sz val="11"/>
      <color theme="1"/>
      <name val="Angsana New"/>
      <charset val="222"/>
    </font>
    <font>
      <b/>
      <sz val="28"/>
      <name val="Angsana New"/>
      <charset val="134"/>
    </font>
    <font>
      <b/>
      <sz val="18"/>
      <name val="Angsana New"/>
      <charset val="134"/>
    </font>
    <font>
      <sz val="16"/>
      <color theme="1"/>
      <name val="Angsana New"/>
      <charset val="222"/>
    </font>
    <font>
      <sz val="10"/>
      <name val="Angsana New"/>
      <charset val="134"/>
    </font>
    <font>
      <b/>
      <sz val="11"/>
      <name val="Angsana New"/>
      <charset val="134"/>
    </font>
    <font>
      <b/>
      <sz val="16"/>
      <name val="Angsana New"/>
      <charset val="134"/>
    </font>
    <font>
      <sz val="16"/>
      <color rgb="FF002060"/>
      <name val="Angsana New"/>
      <charset val="134"/>
    </font>
    <font>
      <sz val="15"/>
      <color theme="1"/>
      <name val="Angsana New"/>
      <charset val="134"/>
    </font>
    <font>
      <b/>
      <sz val="15"/>
      <name val="Angsana New"/>
      <charset val="134"/>
    </font>
    <font>
      <sz val="11"/>
      <color theme="1"/>
      <name val="Microsoft Sans Serif"/>
      <charset val="134"/>
    </font>
    <font>
      <sz val="11"/>
      <color theme="1"/>
      <name val="Tahoma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ashed">
        <color theme="0" tint="-0.14990691854609822"/>
      </top>
      <bottom style="thin">
        <color auto="1"/>
      </bottom>
      <diagonal/>
    </border>
  </borders>
  <cellStyleXfs count="3">
    <xf numFmtId="0" fontId="0" fillId="0" borderId="0"/>
    <xf numFmtId="187" fontId="32" fillId="0" borderId="0" applyFont="0" applyFill="0" applyBorder="0" applyAlignment="0" applyProtection="0"/>
    <xf numFmtId="0" fontId="31" fillId="0" borderId="0">
      <protection locked="0"/>
    </xf>
  </cellStyleXfs>
  <cellXfs count="25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1" fillId="2" borderId="0" xfId="2" applyFont="1" applyFill="1" applyAlignment="1" applyProtection="1">
      <alignment vertical="center"/>
    </xf>
    <xf numFmtId="0" fontId="8" fillId="2" borderId="0" xfId="0" applyFont="1" applyFill="1" applyAlignment="1">
      <alignment horizontal="center" vertical="center" wrapText="1"/>
    </xf>
    <xf numFmtId="0" fontId="1" fillId="2" borderId="0" xfId="2" applyFont="1" applyFill="1" applyAlignment="1">
      <alignment vertical="center"/>
      <protection locked="0"/>
    </xf>
    <xf numFmtId="0" fontId="8" fillId="2" borderId="0" xfId="0" applyFont="1" applyFill="1" applyAlignment="1">
      <alignment vertical="center" wrapText="1"/>
    </xf>
    <xf numFmtId="0" fontId="1" fillId="2" borderId="2" xfId="2" applyFont="1" applyFill="1" applyBorder="1" applyAlignment="1" applyProtection="1">
      <alignment vertical="center"/>
    </xf>
    <xf numFmtId="0" fontId="1" fillId="2" borderId="4" xfId="2" applyFont="1" applyFill="1" applyBorder="1" applyAlignment="1">
      <alignment horizontal="left" vertical="center"/>
      <protection locked="0"/>
    </xf>
    <xf numFmtId="0" fontId="1" fillId="2" borderId="5" xfId="2" applyFont="1" applyFill="1" applyBorder="1" applyAlignment="1" applyProtection="1">
      <alignment horizontal="center" vertical="center"/>
    </xf>
    <xf numFmtId="0" fontId="1" fillId="2" borderId="5" xfId="2" applyFont="1" applyFill="1" applyBorder="1" applyAlignment="1" applyProtection="1">
      <alignment vertical="center"/>
    </xf>
    <xf numFmtId="0" fontId="2" fillId="2" borderId="0" xfId="2" applyFont="1" applyFill="1" applyAlignment="1">
      <alignment vertical="center"/>
      <protection locked="0"/>
    </xf>
    <xf numFmtId="0" fontId="2" fillId="2" borderId="6" xfId="2" applyFont="1" applyFill="1" applyBorder="1" applyAlignment="1">
      <alignment vertical="center"/>
      <protection locked="0"/>
    </xf>
    <xf numFmtId="14" fontId="1" fillId="2" borderId="6" xfId="2" applyNumberFormat="1" applyFont="1" applyFill="1" applyBorder="1" applyAlignment="1">
      <alignment horizontal="left" vertical="center"/>
      <protection locked="0"/>
    </xf>
    <xf numFmtId="0" fontId="1" fillId="2" borderId="7" xfId="2" applyFont="1" applyFill="1" applyBorder="1" applyAlignment="1" applyProtection="1">
      <alignment vertical="center"/>
    </xf>
    <xf numFmtId="0" fontId="1" fillId="2" borderId="1" xfId="2" applyFont="1" applyFill="1" applyBorder="1" applyAlignment="1">
      <alignment vertical="center"/>
      <protection locked="0"/>
    </xf>
    <xf numFmtId="0" fontId="8" fillId="2" borderId="6" xfId="2" applyFont="1" applyFill="1" applyBorder="1" applyAlignment="1">
      <alignment horizontal="left" vertical="center"/>
      <protection locked="0"/>
    </xf>
    <xf numFmtId="0" fontId="2" fillId="2" borderId="8" xfId="2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2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88" fontId="2" fillId="2" borderId="10" xfId="0" applyNumberFormat="1" applyFont="1" applyFill="1" applyBorder="1"/>
    <xf numFmtId="0" fontId="2" fillId="2" borderId="10" xfId="0" applyFont="1" applyFill="1" applyBorder="1" applyAlignment="1">
      <alignment horizontal="center"/>
    </xf>
    <xf numFmtId="43" fontId="2" fillId="2" borderId="10" xfId="0" applyNumberFormat="1" applyFont="1" applyFill="1" applyBorder="1"/>
    <xf numFmtId="0" fontId="4" fillId="2" borderId="0" xfId="0" applyFont="1" applyFill="1" applyAlignment="1">
      <alignment horizontal="center"/>
    </xf>
    <xf numFmtId="43" fontId="4" fillId="2" borderId="0" xfId="0" applyNumberFormat="1" applyFont="1" applyFill="1"/>
    <xf numFmtId="0" fontId="1" fillId="2" borderId="0" xfId="0" applyFont="1" applyFill="1" applyAlignment="1">
      <alignment horizontal="center"/>
    </xf>
    <xf numFmtId="43" fontId="3" fillId="2" borderId="0" xfId="0" applyNumberFormat="1" applyFont="1" applyFill="1"/>
    <xf numFmtId="0" fontId="1" fillId="2" borderId="0" xfId="2" applyFont="1" applyFill="1" applyAlignment="1" applyProtection="1">
      <alignment horizontal="left" vertical="center"/>
    </xf>
    <xf numFmtId="0" fontId="1" fillId="2" borderId="4" xfId="2" applyFont="1" applyFill="1" applyBorder="1" applyAlignment="1">
      <alignment horizontal="center" vertical="center"/>
      <protection locked="0"/>
    </xf>
    <xf numFmtId="0" fontId="1" fillId="2" borderId="14" xfId="2" applyFont="1" applyFill="1" applyBorder="1" applyAlignment="1">
      <alignment vertical="center"/>
      <protection locked="0"/>
    </xf>
    <xf numFmtId="189" fontId="1" fillId="2" borderId="6" xfId="2" applyNumberFormat="1" applyFont="1" applyFill="1" applyBorder="1" applyAlignment="1">
      <alignment horizontal="center" vertical="center"/>
      <protection locked="0"/>
    </xf>
    <xf numFmtId="1" fontId="1" fillId="0" borderId="7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right" vertical="center" wrapText="1"/>
    </xf>
    <xf numFmtId="4" fontId="1" fillId="0" borderId="10" xfId="1" applyNumberFormat="1" applyFont="1" applyBorder="1" applyAlignment="1">
      <alignment horizontal="right"/>
    </xf>
    <xf numFmtId="0" fontId="1" fillId="2" borderId="10" xfId="0" applyFont="1" applyFill="1" applyBorder="1"/>
    <xf numFmtId="0" fontId="1" fillId="2" borderId="10" xfId="0" applyFont="1" applyFill="1" applyBorder="1" applyAlignment="1">
      <alignment horizontal="center"/>
    </xf>
    <xf numFmtId="43" fontId="1" fillId="2" borderId="10" xfId="0" applyNumberFormat="1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right" vertical="center" wrapText="1"/>
    </xf>
    <xf numFmtId="4" fontId="2" fillId="0" borderId="9" xfId="0" applyNumberFormat="1" applyFont="1" applyBorder="1" applyAlignment="1">
      <alignment horizontal="right" vertical="center" wrapText="1"/>
    </xf>
    <xf numFmtId="0" fontId="2" fillId="2" borderId="10" xfId="0" applyFont="1" applyFill="1" applyBorder="1"/>
    <xf numFmtId="0" fontId="12" fillId="2" borderId="0" xfId="0" applyFont="1" applyFill="1"/>
    <xf numFmtId="0" fontId="2" fillId="2" borderId="15" xfId="2" applyFont="1" applyFill="1" applyBorder="1" applyAlignment="1" applyProtection="1">
      <alignment horizontal="center" vertical="center"/>
    </xf>
    <xf numFmtId="1" fontId="2" fillId="0" borderId="9" xfId="0" applyNumberFormat="1" applyFont="1" applyBorder="1" applyAlignment="1">
      <alignment horizontal="left" vertical="center"/>
    </xf>
    <xf numFmtId="4" fontId="2" fillId="0" borderId="10" xfId="1" applyNumberFormat="1" applyFont="1" applyBorder="1" applyAlignment="1">
      <alignment horizontal="right"/>
    </xf>
    <xf numFmtId="1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4" fontId="2" fillId="0" borderId="11" xfId="0" applyNumberFormat="1" applyFont="1" applyBorder="1" applyAlignment="1">
      <alignment horizontal="right" vertical="center" wrapText="1"/>
    </xf>
    <xf numFmtId="190" fontId="2" fillId="0" borderId="7" xfId="0" applyNumberFormat="1" applyFont="1" applyBorder="1" applyAlignment="1">
      <alignment horizontal="center" vertical="center"/>
    </xf>
    <xf numFmtId="4" fontId="13" fillId="0" borderId="10" xfId="1" applyNumberFormat="1" applyFont="1" applyBorder="1" applyAlignment="1">
      <alignment horizontal="right" vertical="center"/>
    </xf>
    <xf numFmtId="2" fontId="14" fillId="2" borderId="0" xfId="0" applyNumberFormat="1" applyFont="1" applyFill="1"/>
    <xf numFmtId="2" fontId="14" fillId="2" borderId="0" xfId="0" applyNumberFormat="1" applyFont="1" applyFill="1" applyAlignment="1">
      <alignment horizontal="center"/>
    </xf>
    <xf numFmtId="187" fontId="14" fillId="2" borderId="0" xfId="1" applyFont="1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87" fontId="16" fillId="2" borderId="0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" fontId="17" fillId="0" borderId="0" xfId="1" applyNumberFormat="1" applyFont="1" applyBorder="1" applyAlignment="1">
      <alignment horizontal="right" vertical="center"/>
    </xf>
    <xf numFmtId="0" fontId="18" fillId="2" borderId="0" xfId="0" applyFont="1" applyFill="1"/>
    <xf numFmtId="0" fontId="19" fillId="2" borderId="0" xfId="0" applyFont="1" applyFill="1" applyAlignment="1">
      <alignment horizontal="center"/>
    </xf>
    <xf numFmtId="0" fontId="19" fillId="2" borderId="0" xfId="0" applyFont="1" applyFill="1"/>
    <xf numFmtId="187" fontId="11" fillId="2" borderId="0" xfId="1" applyFont="1" applyFill="1"/>
    <xf numFmtId="0" fontId="11" fillId="0" borderId="0" xfId="0" applyFont="1"/>
    <xf numFmtId="0" fontId="20" fillId="2" borderId="0" xfId="0" applyFont="1" applyFill="1" applyAlignment="1">
      <alignment vertical="center"/>
    </xf>
    <xf numFmtId="0" fontId="21" fillId="2" borderId="0" xfId="0" applyFont="1" applyFill="1"/>
    <xf numFmtId="0" fontId="19" fillId="2" borderId="0" xfId="0" applyFont="1" applyFill="1" applyAlignment="1">
      <alignment vertical="center"/>
    </xf>
    <xf numFmtId="0" fontId="19" fillId="2" borderId="0" xfId="2" applyFont="1" applyFill="1" applyAlignment="1" applyProtection="1">
      <alignment vertical="center"/>
    </xf>
    <xf numFmtId="0" fontId="19" fillId="2" borderId="0" xfId="2" applyFont="1" applyFill="1" applyAlignment="1" applyProtection="1">
      <alignment horizontal="left" vertical="center"/>
    </xf>
    <xf numFmtId="0" fontId="19" fillId="2" borderId="0" xfId="2" applyFont="1" applyFill="1" applyAlignment="1">
      <alignment vertical="center"/>
      <protection locked="0"/>
    </xf>
    <xf numFmtId="0" fontId="24" fillId="2" borderId="2" xfId="2" applyFont="1" applyFill="1" applyBorder="1" applyAlignment="1" applyProtection="1">
      <alignment vertical="center"/>
    </xf>
    <xf numFmtId="0" fontId="24" fillId="2" borderId="2" xfId="2" applyFont="1" applyFill="1" applyBorder="1" applyAlignment="1" applyProtection="1">
      <alignment horizontal="center" vertical="center"/>
    </xf>
    <xf numFmtId="0" fontId="24" fillId="2" borderId="5" xfId="2" applyFont="1" applyFill="1" applyBorder="1" applyAlignment="1" applyProtection="1">
      <alignment vertical="center"/>
    </xf>
    <xf numFmtId="0" fontId="24" fillId="2" borderId="5" xfId="2" applyFont="1" applyFill="1" applyBorder="1" applyAlignment="1" applyProtection="1">
      <alignment horizontal="center" vertical="center"/>
    </xf>
    <xf numFmtId="189" fontId="24" fillId="2" borderId="6" xfId="2" applyNumberFormat="1" applyFont="1" applyFill="1" applyBorder="1" applyAlignment="1">
      <alignment horizontal="left" vertical="center"/>
      <protection locked="0"/>
    </xf>
    <xf numFmtId="0" fontId="24" fillId="2" borderId="7" xfId="2" applyFont="1" applyFill="1" applyBorder="1" applyAlignment="1" applyProtection="1">
      <alignment vertical="center"/>
    </xf>
    <xf numFmtId="0" fontId="24" fillId="2" borderId="1" xfId="2" applyFont="1" applyFill="1" applyBorder="1" applyAlignment="1" applyProtection="1">
      <alignment vertical="center"/>
    </xf>
    <xf numFmtId="0" fontId="24" fillId="2" borderId="1" xfId="2" applyFont="1" applyFill="1" applyBorder="1" applyAlignment="1">
      <alignment horizontal="right" vertical="center"/>
      <protection locked="0"/>
    </xf>
    <xf numFmtId="0" fontId="24" fillId="2" borderId="14" xfId="2" applyFont="1" applyFill="1" applyBorder="1" applyAlignment="1">
      <alignment horizontal="center" vertical="center"/>
      <protection locked="0"/>
    </xf>
    <xf numFmtId="0" fontId="11" fillId="2" borderId="8" xfId="2" applyFont="1" applyFill="1" applyBorder="1" applyAlignment="1" applyProtection="1">
      <alignment horizontal="center" vertical="center"/>
    </xf>
    <xf numFmtId="0" fontId="11" fillId="2" borderId="8" xfId="0" applyFont="1" applyFill="1" applyBorder="1" applyAlignment="1">
      <alignment horizontal="center"/>
    </xf>
    <xf numFmtId="0" fontId="11" fillId="2" borderId="9" xfId="2" applyFont="1" applyFill="1" applyBorder="1" applyAlignment="1" applyProtection="1">
      <alignment horizontal="center" vertical="center"/>
    </xf>
    <xf numFmtId="0" fontId="11" fillId="2" borderId="9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1" fontId="14" fillId="0" borderId="10" xfId="0" applyNumberFormat="1" applyFont="1" applyBorder="1" applyAlignment="1">
      <alignment horizontal="center" vertical="center"/>
    </xf>
    <xf numFmtId="187" fontId="14" fillId="2" borderId="10" xfId="1" applyFont="1" applyFill="1" applyBorder="1" applyAlignment="1">
      <alignment horizontal="center" vertical="center"/>
    </xf>
    <xf numFmtId="3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3" fontId="14" fillId="0" borderId="10" xfId="1" applyNumberFormat="1" applyFont="1" applyBorder="1" applyAlignment="1">
      <alignment horizontal="center" vertical="center"/>
    </xf>
    <xf numFmtId="3" fontId="14" fillId="0" borderId="9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0" xfId="1" applyNumberFormat="1" applyFont="1" applyBorder="1" applyAlignment="1">
      <alignment horizontal="center" vertical="center"/>
    </xf>
    <xf numFmtId="191" fontId="14" fillId="0" borderId="10" xfId="0" applyNumberFormat="1" applyFont="1" applyBorder="1" applyAlignment="1">
      <alignment horizontal="center" vertical="center"/>
    </xf>
    <xf numFmtId="0" fontId="14" fillId="2" borderId="10" xfId="0" applyFont="1" applyFill="1" applyBorder="1"/>
    <xf numFmtId="0" fontId="14" fillId="2" borderId="10" xfId="0" applyFont="1" applyFill="1" applyBorder="1" applyAlignment="1">
      <alignment horizontal="center"/>
    </xf>
    <xf numFmtId="43" fontId="14" fillId="2" borderId="10" xfId="0" applyNumberFormat="1" applyFont="1" applyFill="1" applyBorder="1"/>
    <xf numFmtId="0" fontId="25" fillId="2" borderId="0" xfId="0" applyFont="1" applyFill="1"/>
    <xf numFmtId="0" fontId="25" fillId="2" borderId="0" xfId="0" applyFont="1" applyFill="1" applyAlignment="1">
      <alignment horizontal="center"/>
    </xf>
    <xf numFmtId="43" fontId="25" fillId="2" borderId="0" xfId="0" applyNumberFormat="1" applyFont="1" applyFill="1"/>
    <xf numFmtId="0" fontId="14" fillId="2" borderId="0" xfId="0" applyFont="1" applyFill="1" applyAlignment="1">
      <alignment vertical="center"/>
    </xf>
    <xf numFmtId="0" fontId="14" fillId="2" borderId="0" xfId="0" applyFont="1" applyFill="1"/>
    <xf numFmtId="0" fontId="26" fillId="2" borderId="0" xfId="0" applyFont="1" applyFill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0" fontId="27" fillId="2" borderId="0" xfId="0" applyFont="1" applyFill="1" applyAlignment="1">
      <alignment vertical="center" wrapText="1"/>
    </xf>
    <xf numFmtId="0" fontId="19" fillId="2" borderId="2" xfId="2" applyFont="1" applyFill="1" applyBorder="1" applyAlignment="1" applyProtection="1">
      <alignment vertical="center"/>
    </xf>
    <xf numFmtId="0" fontId="19" fillId="2" borderId="5" xfId="2" applyFont="1" applyFill="1" applyBorder="1" applyAlignment="1" applyProtection="1">
      <alignment horizontal="center" vertical="center"/>
    </xf>
    <xf numFmtId="0" fontId="19" fillId="2" borderId="5" xfId="2" applyFont="1" applyFill="1" applyBorder="1" applyAlignment="1" applyProtection="1">
      <alignment vertical="center"/>
    </xf>
    <xf numFmtId="0" fontId="27" fillId="2" borderId="6" xfId="2" applyFont="1" applyFill="1" applyBorder="1" applyAlignment="1">
      <alignment horizontal="left" vertical="center"/>
      <protection locked="0"/>
    </xf>
    <xf numFmtId="0" fontId="19" fillId="2" borderId="16" xfId="2" applyFont="1" applyFill="1" applyBorder="1" applyAlignment="1">
      <alignment vertical="center"/>
      <protection locked="0"/>
    </xf>
    <xf numFmtId="0" fontId="19" fillId="2" borderId="6" xfId="2" applyFont="1" applyFill="1" applyBorder="1" applyAlignment="1">
      <alignment vertical="center"/>
      <protection locked="0"/>
    </xf>
    <xf numFmtId="189" fontId="19" fillId="2" borderId="6" xfId="2" applyNumberFormat="1" applyFont="1" applyFill="1" applyBorder="1" applyAlignment="1">
      <alignment horizontal="center" vertical="center"/>
      <protection locked="0"/>
    </xf>
    <xf numFmtId="0" fontId="14" fillId="2" borderId="8" xfId="2" applyFont="1" applyFill="1" applyBorder="1" applyAlignment="1" applyProtection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2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left" vertical="center"/>
    </xf>
    <xf numFmtId="187" fontId="14" fillId="2" borderId="9" xfId="1" applyFont="1" applyFill="1" applyBorder="1" applyAlignment="1" applyProtection="1">
      <alignment horizontal="center" vertical="center"/>
    </xf>
    <xf numFmtId="1" fontId="19" fillId="2" borderId="10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left" vertical="center"/>
    </xf>
    <xf numFmtId="1" fontId="1" fillId="2" borderId="10" xfId="0" applyNumberFormat="1" applyFont="1" applyFill="1" applyBorder="1" applyAlignment="1">
      <alignment vertical="center"/>
    </xf>
    <xf numFmtId="1" fontId="1" fillId="0" borderId="10" xfId="0" applyNumberFormat="1" applyFont="1" applyBorder="1" applyAlignment="1">
      <alignment horizontal="center" vertical="center"/>
    </xf>
    <xf numFmtId="187" fontId="1" fillId="0" borderId="13" xfId="1" applyFont="1" applyBorder="1" applyAlignment="1">
      <alignment vertical="center"/>
    </xf>
    <xf numFmtId="187" fontId="1" fillId="0" borderId="8" xfId="1" applyFont="1" applyBorder="1" applyAlignment="1">
      <alignment vertical="center"/>
    </xf>
    <xf numFmtId="1" fontId="1" fillId="2" borderId="7" xfId="0" applyNumberFormat="1" applyFont="1" applyFill="1" applyBorder="1" applyAlignment="1">
      <alignment horizontal="left" vertical="center"/>
    </xf>
    <xf numFmtId="1" fontId="19" fillId="2" borderId="2" xfId="0" applyNumberFormat="1" applyFont="1" applyFill="1" applyBorder="1" applyAlignment="1">
      <alignment horizontal="left" vertical="center"/>
    </xf>
    <xf numFmtId="1" fontId="19" fillId="2" borderId="10" xfId="0" applyNumberFormat="1" applyFont="1" applyFill="1" applyBorder="1" applyAlignment="1">
      <alignment vertical="center"/>
    </xf>
    <xf numFmtId="1" fontId="19" fillId="0" borderId="10" xfId="0" applyNumberFormat="1" applyFont="1" applyBorder="1" applyAlignment="1">
      <alignment horizontal="center" vertical="center"/>
    </xf>
    <xf numFmtId="187" fontId="19" fillId="0" borderId="4" xfId="1" applyFont="1" applyBorder="1" applyAlignment="1">
      <alignment vertical="center"/>
    </xf>
    <xf numFmtId="1" fontId="28" fillId="2" borderId="10" xfId="0" applyNumberFormat="1" applyFont="1" applyFill="1" applyBorder="1" applyAlignment="1">
      <alignment horizontal="center" vertical="center"/>
    </xf>
    <xf numFmtId="1" fontId="28" fillId="2" borderId="10" xfId="0" applyNumberFormat="1" applyFont="1" applyFill="1" applyBorder="1" applyAlignment="1">
      <alignment horizontal="left" vertical="center"/>
    </xf>
    <xf numFmtId="1" fontId="28" fillId="2" borderId="10" xfId="0" applyNumberFormat="1" applyFont="1" applyFill="1" applyBorder="1" applyAlignment="1">
      <alignment vertical="center"/>
    </xf>
    <xf numFmtId="1" fontId="28" fillId="0" borderId="10" xfId="0" applyNumberFormat="1" applyFont="1" applyBorder="1" applyAlignment="1">
      <alignment horizontal="center" vertical="center"/>
    </xf>
    <xf numFmtId="187" fontId="28" fillId="0" borderId="13" xfId="1" applyFont="1" applyBorder="1" applyAlignment="1">
      <alignment vertical="center"/>
    </xf>
    <xf numFmtId="187" fontId="28" fillId="0" borderId="8" xfId="1" applyFont="1" applyBorder="1" applyAlignment="1">
      <alignment vertical="center"/>
    </xf>
    <xf numFmtId="1" fontId="19" fillId="2" borderId="10" xfId="0" applyNumberFormat="1" applyFont="1" applyFill="1" applyBorder="1" applyAlignment="1">
      <alignment horizontal="left" vertical="center"/>
    </xf>
    <xf numFmtId="187" fontId="19" fillId="0" borderId="10" xfId="1" applyFont="1" applyBorder="1" applyAlignment="1">
      <alignment vertical="center"/>
    </xf>
    <xf numFmtId="1" fontId="19" fillId="2" borderId="8" xfId="0" applyNumberFormat="1" applyFont="1" applyFill="1" applyBorder="1" applyAlignment="1">
      <alignment horizontal="left" vertical="center"/>
    </xf>
    <xf numFmtId="187" fontId="1" fillId="0" borderId="10" xfId="1" applyFont="1" applyBorder="1" applyAlignment="1">
      <alignment vertical="center"/>
    </xf>
    <xf numFmtId="2" fontId="19" fillId="2" borderId="10" xfId="0" applyNumberFormat="1" applyFont="1" applyFill="1" applyBorder="1"/>
    <xf numFmtId="2" fontId="19" fillId="2" borderId="10" xfId="0" applyNumberFormat="1" applyFont="1" applyFill="1" applyBorder="1" applyAlignment="1">
      <alignment horizontal="center"/>
    </xf>
    <xf numFmtId="187" fontId="19" fillId="2" borderId="10" xfId="1" applyFont="1" applyFill="1" applyBorder="1" applyAlignment="1">
      <alignment horizontal="right"/>
    </xf>
    <xf numFmtId="1" fontId="2" fillId="2" borderId="7" xfId="0" applyNumberFormat="1" applyFont="1" applyFill="1" applyBorder="1" applyAlignment="1">
      <alignment horizontal="left" vertical="center"/>
    </xf>
    <xf numFmtId="0" fontId="19" fillId="2" borderId="10" xfId="0" applyFont="1" applyFill="1" applyBorder="1"/>
    <xf numFmtId="0" fontId="19" fillId="2" borderId="10" xfId="0" applyFont="1" applyFill="1" applyBorder="1" applyAlignment="1">
      <alignment horizontal="center"/>
    </xf>
    <xf numFmtId="43" fontId="19" fillId="2" borderId="10" xfId="0" applyNumberFormat="1" applyFont="1" applyFill="1" applyBorder="1"/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187" fontId="19" fillId="2" borderId="10" xfId="1" applyFont="1" applyFill="1" applyBorder="1" applyAlignment="1">
      <alignment horizontal="center" vertical="center"/>
    </xf>
    <xf numFmtId="3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49" fontId="19" fillId="0" borderId="10" xfId="0" applyNumberFormat="1" applyFont="1" applyBorder="1" applyAlignment="1">
      <alignment horizontal="center" vertical="center"/>
    </xf>
    <xf numFmtId="3" fontId="19" fillId="0" borderId="10" xfId="1" applyNumberFormat="1" applyFont="1" applyBorder="1" applyAlignment="1">
      <alignment horizontal="center" vertical="center"/>
    </xf>
    <xf numFmtId="3" fontId="19" fillId="0" borderId="9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91" fontId="19" fillId="0" borderId="10" xfId="0" applyNumberFormat="1" applyFont="1" applyBorder="1" applyAlignment="1">
      <alignment horizontal="center" vertical="center"/>
    </xf>
    <xf numFmtId="1" fontId="19" fillId="0" borderId="10" xfId="1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/>
    </xf>
    <xf numFmtId="4" fontId="1" fillId="0" borderId="9" xfId="0" applyNumberFormat="1" applyFont="1" applyBorder="1" applyAlignment="1">
      <alignment horizontal="right" vertical="center" wrapText="1"/>
    </xf>
    <xf numFmtId="2" fontId="14" fillId="0" borderId="10" xfId="0" applyNumberFormat="1" applyFont="1" applyBorder="1" applyAlignment="1">
      <alignment horizontal="left" vertical="center"/>
    </xf>
    <xf numFmtId="2" fontId="14" fillId="0" borderId="10" xfId="0" applyNumberFormat="1" applyFont="1" applyBorder="1" applyAlignment="1">
      <alignment horizontal="center" vertical="center"/>
    </xf>
    <xf numFmtId="187" fontId="14" fillId="0" borderId="10" xfId="1" applyFont="1" applyBorder="1" applyAlignment="1">
      <alignment horizontal="center" vertical="center"/>
    </xf>
    <xf numFmtId="187" fontId="14" fillId="2" borderId="10" xfId="1" applyFont="1" applyFill="1" applyBorder="1" applyAlignment="1">
      <alignment horizontal="right" vertical="center"/>
    </xf>
    <xf numFmtId="2" fontId="14" fillId="2" borderId="10" xfId="0" applyNumberFormat="1" applyFont="1" applyFill="1" applyBorder="1"/>
    <xf numFmtId="2" fontId="14" fillId="2" borderId="10" xfId="0" applyNumberFormat="1" applyFont="1" applyFill="1" applyBorder="1" applyAlignment="1">
      <alignment horizontal="center"/>
    </xf>
    <xf numFmtId="187" fontId="14" fillId="2" borderId="10" xfId="1" applyFont="1" applyFill="1" applyBorder="1" applyAlignment="1">
      <alignment horizontal="right"/>
    </xf>
    <xf numFmtId="4" fontId="27" fillId="0" borderId="10" xfId="1" applyNumberFormat="1" applyFont="1" applyBorder="1" applyAlignment="1">
      <alignment horizontal="right" vertical="center"/>
    </xf>
    <xf numFmtId="1" fontId="29" fillId="0" borderId="9" xfId="0" applyNumberFormat="1" applyFont="1" applyBorder="1" applyAlignment="1">
      <alignment horizontal="center" vertical="center"/>
    </xf>
    <xf numFmtId="1" fontId="29" fillId="0" borderId="9" xfId="0" applyNumberFormat="1" applyFont="1" applyBorder="1" applyAlignment="1">
      <alignment horizontal="left" vertical="center"/>
    </xf>
    <xf numFmtId="1" fontId="29" fillId="0" borderId="7" xfId="0" applyNumberFormat="1" applyFont="1" applyBorder="1" applyAlignment="1">
      <alignment horizontal="center" vertical="center"/>
    </xf>
    <xf numFmtId="4" fontId="29" fillId="0" borderId="7" xfId="0" applyNumberFormat="1" applyFont="1" applyBorder="1" applyAlignment="1">
      <alignment horizontal="right" vertical="center" wrapText="1"/>
    </xf>
    <xf numFmtId="4" fontId="29" fillId="0" borderId="10" xfId="1" applyNumberFormat="1" applyFont="1" applyBorder="1" applyAlignment="1">
      <alignment horizontal="right"/>
    </xf>
    <xf numFmtId="1" fontId="29" fillId="0" borderId="10" xfId="0" applyNumberFormat="1" applyFont="1" applyBorder="1" applyAlignment="1">
      <alignment horizontal="center" vertical="center"/>
    </xf>
    <xf numFmtId="1" fontId="29" fillId="0" borderId="10" xfId="0" applyNumberFormat="1" applyFont="1" applyBorder="1" applyAlignment="1">
      <alignment horizontal="left" vertical="center"/>
    </xf>
    <xf numFmtId="1" fontId="29" fillId="0" borderId="11" xfId="0" applyNumberFormat="1" applyFont="1" applyBorder="1" applyAlignment="1">
      <alignment horizontal="center" vertical="center"/>
    </xf>
    <xf numFmtId="4" fontId="29" fillId="0" borderId="11" xfId="0" applyNumberFormat="1" applyFont="1" applyBorder="1" applyAlignment="1">
      <alignment horizontal="right" vertical="center" wrapText="1"/>
    </xf>
    <xf numFmtId="190" fontId="29" fillId="0" borderId="11" xfId="0" applyNumberFormat="1" applyFont="1" applyBorder="1" applyAlignment="1">
      <alignment horizontal="center" vertical="center"/>
    </xf>
    <xf numFmtId="4" fontId="30" fillId="0" borderId="10" xfId="1" applyNumberFormat="1" applyFont="1" applyBorder="1" applyAlignment="1">
      <alignment horizontal="right" vertical="center"/>
    </xf>
    <xf numFmtId="0" fontId="14" fillId="2" borderId="0" xfId="0" applyFont="1" applyFill="1" applyAlignment="1">
      <alignment horizontal="center"/>
    </xf>
    <xf numFmtId="43" fontId="14" fillId="2" borderId="0" xfId="0" applyNumberFormat="1" applyFont="1" applyFill="1"/>
    <xf numFmtId="0" fontId="14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3" xfId="2" applyFont="1" applyFill="1" applyBorder="1" applyAlignment="1">
      <alignment horizontal="center" vertical="center"/>
      <protection locked="0"/>
    </xf>
    <xf numFmtId="0" fontId="19" fillId="2" borderId="4" xfId="2" applyFont="1" applyFill="1" applyBorder="1" applyAlignment="1">
      <alignment horizontal="center" vertical="center"/>
      <protection locked="0"/>
    </xf>
    <xf numFmtId="0" fontId="19" fillId="0" borderId="0" xfId="2" applyFont="1" applyAlignment="1" applyProtection="1">
      <alignment horizontal="center" vertical="center"/>
    </xf>
    <xf numFmtId="0" fontId="19" fillId="0" borderId="6" xfId="2" applyFont="1" applyBorder="1" applyAlignment="1" applyProtection="1">
      <alignment horizontal="center" vertical="center"/>
    </xf>
    <xf numFmtId="0" fontId="24" fillId="2" borderId="3" xfId="2" applyFont="1" applyFill="1" applyBorder="1" applyAlignment="1">
      <alignment horizontal="center" vertical="center"/>
      <protection locked="0"/>
    </xf>
    <xf numFmtId="0" fontId="24" fillId="2" borderId="4" xfId="2" applyFont="1" applyFill="1" applyBorder="1" applyAlignment="1">
      <alignment horizontal="center" vertical="center"/>
      <protection locked="0"/>
    </xf>
    <xf numFmtId="0" fontId="24" fillId="2" borderId="0" xfId="2" applyFont="1" applyFill="1" applyAlignment="1" applyProtection="1">
      <alignment horizontal="center" vertical="center"/>
    </xf>
    <xf numFmtId="0" fontId="24" fillId="2" borderId="6" xfId="2" applyFont="1" applyFill="1" applyBorder="1" applyAlignment="1" applyProtection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2" applyFont="1" applyFill="1" applyBorder="1" applyAlignment="1">
      <alignment horizontal="center" vertical="center"/>
      <protection locked="0"/>
    </xf>
    <xf numFmtId="0" fontId="1" fillId="2" borderId="4" xfId="2" applyFont="1" applyFill="1" applyBorder="1" applyAlignment="1">
      <alignment horizontal="center" vertical="center"/>
      <protection locked="0"/>
    </xf>
    <xf numFmtId="0" fontId="1" fillId="2" borderId="0" xfId="2" applyFont="1" applyFill="1" applyAlignment="1" applyProtection="1">
      <alignment horizontal="center" vertical="center"/>
    </xf>
    <xf numFmtId="0" fontId="1" fillId="2" borderId="6" xfId="2" applyFont="1" applyFill="1" applyBorder="1" applyAlignment="1" applyProtection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2" fontId="14" fillId="2" borderId="11" xfId="0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2" fontId="14" fillId="2" borderId="13" xfId="0" applyNumberFormat="1" applyFont="1" applyFill="1" applyBorder="1" applyAlignment="1">
      <alignment horizontal="center"/>
    </xf>
    <xf numFmtId="2" fontId="19" fillId="2" borderId="11" xfId="0" applyNumberFormat="1" applyFont="1" applyFill="1" applyBorder="1" applyAlignment="1">
      <alignment horizontal="center"/>
    </xf>
    <xf numFmtId="2" fontId="19" fillId="2" borderId="1" xfId="0" applyNumberFormat="1" applyFont="1" applyFill="1" applyBorder="1" applyAlignment="1">
      <alignment horizontal="center"/>
    </xf>
    <xf numFmtId="2" fontId="19" fillId="2" borderId="13" xfId="0" applyNumberFormat="1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3" xfId="2" applyFont="1" applyFill="1" applyBorder="1" applyAlignment="1">
      <alignment horizontal="left" vertical="center"/>
      <protection locked="0"/>
    </xf>
    <xf numFmtId="0" fontId="1" fillId="2" borderId="4" xfId="2" applyFont="1" applyFill="1" applyBorder="1" applyAlignment="1">
      <alignment horizontal="left" vertical="center"/>
      <protection locked="0"/>
    </xf>
    <xf numFmtId="0" fontId="2" fillId="2" borderId="12" xfId="0" applyFont="1" applyFill="1" applyBorder="1" applyAlignment="1">
      <alignment horizontal="center"/>
    </xf>
  </cellXfs>
  <cellStyles count="3">
    <cellStyle name="จุลภาค" xfId="1" builtinId="3"/>
    <cellStyle name="ปกติ" xfId="0" builtinId="0"/>
    <cellStyle name="ปกติ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18</xdr:row>
      <xdr:rowOff>167640</xdr:rowOff>
    </xdr:from>
    <xdr:to>
      <xdr:col>4</xdr:col>
      <xdr:colOff>243840</xdr:colOff>
      <xdr:row>18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3688080" y="4775835"/>
          <a:ext cx="15849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50</xdr:row>
      <xdr:rowOff>167640</xdr:rowOff>
    </xdr:from>
    <xdr:to>
      <xdr:col>4</xdr:col>
      <xdr:colOff>243840</xdr:colOff>
      <xdr:row>50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4191000" y="12030075"/>
          <a:ext cx="1264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22</xdr:row>
      <xdr:rowOff>167640</xdr:rowOff>
    </xdr:from>
    <xdr:to>
      <xdr:col>4</xdr:col>
      <xdr:colOff>224790</xdr:colOff>
      <xdr:row>22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3676650" y="5715000"/>
          <a:ext cx="1539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15</xdr:row>
      <xdr:rowOff>167640</xdr:rowOff>
    </xdr:from>
    <xdr:to>
      <xdr:col>4</xdr:col>
      <xdr:colOff>224790</xdr:colOff>
      <xdr:row>15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CxnSpPr/>
      </xdr:nvCxnSpPr>
      <xdr:spPr>
        <a:xfrm>
          <a:off x="3676650" y="3914775"/>
          <a:ext cx="1539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49</xdr:row>
      <xdr:rowOff>167640</xdr:rowOff>
    </xdr:from>
    <xdr:to>
      <xdr:col>4</xdr:col>
      <xdr:colOff>243840</xdr:colOff>
      <xdr:row>49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4191000" y="11818620"/>
          <a:ext cx="1264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48</xdr:row>
      <xdr:rowOff>167640</xdr:rowOff>
    </xdr:from>
    <xdr:to>
      <xdr:col>4</xdr:col>
      <xdr:colOff>224790</xdr:colOff>
      <xdr:row>48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>
          <a:off x="3798570" y="12380595"/>
          <a:ext cx="14249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57</xdr:row>
      <xdr:rowOff>167640</xdr:rowOff>
    </xdr:from>
    <xdr:to>
      <xdr:col>4</xdr:col>
      <xdr:colOff>224790</xdr:colOff>
      <xdr:row>57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>
          <a:off x="3676650" y="14491335"/>
          <a:ext cx="1539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17</xdr:row>
      <xdr:rowOff>167640</xdr:rowOff>
    </xdr:from>
    <xdr:to>
      <xdr:col>4</xdr:col>
      <xdr:colOff>243840</xdr:colOff>
      <xdr:row>17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>
          <a:off x="3688080" y="4522470"/>
          <a:ext cx="15849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44</xdr:row>
      <xdr:rowOff>167640</xdr:rowOff>
    </xdr:from>
    <xdr:to>
      <xdr:col>4</xdr:col>
      <xdr:colOff>243840</xdr:colOff>
      <xdr:row>44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CxnSpPr/>
      </xdr:nvCxnSpPr>
      <xdr:spPr>
        <a:xfrm>
          <a:off x="4191000" y="10487025"/>
          <a:ext cx="1264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48</xdr:row>
      <xdr:rowOff>167640</xdr:rowOff>
    </xdr:from>
    <xdr:to>
      <xdr:col>4</xdr:col>
      <xdr:colOff>224790</xdr:colOff>
      <xdr:row>48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CxnSpPr/>
      </xdr:nvCxnSpPr>
      <xdr:spPr>
        <a:xfrm>
          <a:off x="3676650" y="12292965"/>
          <a:ext cx="1539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19</xdr:row>
      <xdr:rowOff>167640</xdr:rowOff>
    </xdr:from>
    <xdr:to>
      <xdr:col>4</xdr:col>
      <xdr:colOff>224790</xdr:colOff>
      <xdr:row>19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CxnSpPr/>
      </xdr:nvCxnSpPr>
      <xdr:spPr>
        <a:xfrm>
          <a:off x="3676650" y="4943475"/>
          <a:ext cx="1539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35</xdr:row>
      <xdr:rowOff>167640</xdr:rowOff>
    </xdr:from>
    <xdr:to>
      <xdr:col>4</xdr:col>
      <xdr:colOff>243840</xdr:colOff>
      <xdr:row>35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4191000" y="8239125"/>
          <a:ext cx="1264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17</xdr:row>
      <xdr:rowOff>167640</xdr:rowOff>
    </xdr:from>
    <xdr:to>
      <xdr:col>4</xdr:col>
      <xdr:colOff>224790</xdr:colOff>
      <xdr:row>17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CxnSpPr/>
      </xdr:nvCxnSpPr>
      <xdr:spPr>
        <a:xfrm>
          <a:off x="3676650" y="4429125"/>
          <a:ext cx="1539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13</xdr:row>
      <xdr:rowOff>193040</xdr:rowOff>
    </xdr:from>
    <xdr:to>
      <xdr:col>4</xdr:col>
      <xdr:colOff>269240</xdr:colOff>
      <xdr:row>13</xdr:row>
      <xdr:rowOff>193040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CxnSpPr/>
      </xdr:nvCxnSpPr>
      <xdr:spPr>
        <a:xfrm>
          <a:off x="4368800" y="3559175"/>
          <a:ext cx="1539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46</xdr:row>
      <xdr:rowOff>167640</xdr:rowOff>
    </xdr:from>
    <xdr:to>
      <xdr:col>4</xdr:col>
      <xdr:colOff>224790</xdr:colOff>
      <xdr:row>46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3676650" y="11746230"/>
          <a:ext cx="1539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21</xdr:row>
      <xdr:rowOff>167640</xdr:rowOff>
    </xdr:from>
    <xdr:to>
      <xdr:col>4</xdr:col>
      <xdr:colOff>224790</xdr:colOff>
      <xdr:row>21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3676650" y="5454015"/>
          <a:ext cx="1539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23</xdr:row>
      <xdr:rowOff>167640</xdr:rowOff>
    </xdr:from>
    <xdr:to>
      <xdr:col>4</xdr:col>
      <xdr:colOff>224790</xdr:colOff>
      <xdr:row>23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3676650" y="5968365"/>
          <a:ext cx="1539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35</xdr:row>
      <xdr:rowOff>274320</xdr:rowOff>
    </xdr:from>
    <xdr:to>
      <xdr:col>4</xdr:col>
      <xdr:colOff>259080</xdr:colOff>
      <xdr:row>35</xdr:row>
      <xdr:rowOff>274320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4206240" y="8296275"/>
          <a:ext cx="1264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14</xdr:row>
      <xdr:rowOff>167640</xdr:rowOff>
    </xdr:from>
    <xdr:to>
      <xdr:col>4</xdr:col>
      <xdr:colOff>224790</xdr:colOff>
      <xdr:row>14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133850" y="3667125"/>
          <a:ext cx="1264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51</xdr:row>
      <xdr:rowOff>167640</xdr:rowOff>
    </xdr:from>
    <xdr:to>
      <xdr:col>4</xdr:col>
      <xdr:colOff>224790</xdr:colOff>
      <xdr:row>51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3676650" y="13083540"/>
          <a:ext cx="1539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18</xdr:row>
      <xdr:rowOff>167640</xdr:rowOff>
    </xdr:from>
    <xdr:to>
      <xdr:col>4</xdr:col>
      <xdr:colOff>243840</xdr:colOff>
      <xdr:row>18</xdr:row>
      <xdr:rowOff>167640</xdr:rowOff>
    </xdr:to>
    <xdr:cxnSp macro="">
      <xdr:nvCxnSpPr>
        <xdr:cNvPr id="2" name="ตัวเชื่อมต่อตรง 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3688080" y="4775835"/>
          <a:ext cx="15849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opLeftCell="A2" workbookViewId="0">
      <selection activeCell="H8" sqref="H8"/>
    </sheetView>
  </sheetViews>
  <sheetFormatPr defaultColWidth="14.3984375" defaultRowHeight="16.95" customHeight="1"/>
  <cols>
    <col min="1" max="1" width="9" style="78" customWidth="1"/>
    <col min="2" max="2" width="34.3984375" style="78" customWidth="1"/>
    <col min="3" max="3" width="10.3984375" style="78" customWidth="1"/>
    <col min="4" max="4" width="12.19921875" style="78" customWidth="1"/>
    <col min="5" max="5" width="12.3984375" style="78" customWidth="1"/>
    <col min="6" max="6" width="12.59765625" style="78" customWidth="1"/>
    <col min="7" max="7" width="13.3984375" style="78" customWidth="1"/>
    <col min="8" max="8" width="12.3984375" style="78" customWidth="1"/>
    <col min="9" max="9" width="12.09765625" style="78" customWidth="1"/>
    <col min="10" max="10" width="12.3984375" style="78" customWidth="1"/>
    <col min="11" max="16384" width="14.3984375" style="78"/>
  </cols>
  <sheetData>
    <row r="1" spans="1:7" ht="33.6" customHeight="1">
      <c r="A1" s="205" t="s">
        <v>0</v>
      </c>
      <c r="B1" s="205"/>
      <c r="C1" s="205"/>
      <c r="D1" s="205"/>
      <c r="E1" s="205"/>
      <c r="F1" s="205"/>
      <c r="G1" s="123"/>
    </row>
    <row r="2" spans="1:7" s="85" customFormat="1" ht="19.05" customHeight="1">
      <c r="A2" s="85" t="s">
        <v>1</v>
      </c>
      <c r="D2" s="206" t="s">
        <v>2</v>
      </c>
      <c r="E2" s="206"/>
      <c r="F2" s="206"/>
    </row>
    <row r="3" spans="1:7" s="85" customFormat="1" ht="16.95" customHeight="1">
      <c r="A3" s="85" t="s">
        <v>3</v>
      </c>
      <c r="B3" s="86"/>
      <c r="C3" s="86"/>
      <c r="D3" s="86"/>
      <c r="E3" s="86"/>
      <c r="F3" s="86"/>
      <c r="G3" s="124"/>
    </row>
    <row r="4" spans="1:7" s="85" customFormat="1" ht="16.95" customHeight="1">
      <c r="A4" s="87" t="s">
        <v>4</v>
      </c>
      <c r="B4" s="88"/>
      <c r="C4" s="88"/>
      <c r="D4" s="207" t="s">
        <v>5</v>
      </c>
      <c r="E4" s="207"/>
      <c r="F4" s="207"/>
      <c r="G4" s="125"/>
    </row>
    <row r="5" spans="1:7" s="80" customFormat="1" ht="20.100000000000001" customHeight="1">
      <c r="A5" s="126" t="s">
        <v>6</v>
      </c>
      <c r="B5" s="208" t="s">
        <v>7</v>
      </c>
      <c r="C5" s="208"/>
      <c r="D5" s="209"/>
      <c r="E5" s="127" t="s">
        <v>8</v>
      </c>
      <c r="F5" s="34" t="s">
        <v>9</v>
      </c>
    </row>
    <row r="6" spans="1:7" s="80" customFormat="1" ht="22.05" customHeight="1">
      <c r="A6" s="128" t="s">
        <v>10</v>
      </c>
      <c r="B6" s="210" t="s">
        <v>11</v>
      </c>
      <c r="C6" s="210"/>
      <c r="D6" s="211"/>
      <c r="E6" s="127"/>
      <c r="F6" s="129"/>
    </row>
    <row r="7" spans="1:7" s="80" customFormat="1" ht="19.5" customHeight="1">
      <c r="A7" s="128" t="s">
        <v>12</v>
      </c>
      <c r="B7" s="130"/>
      <c r="C7" s="88"/>
      <c r="D7" s="131"/>
      <c r="E7" s="127" t="s">
        <v>13</v>
      </c>
      <c r="F7" s="132"/>
    </row>
    <row r="8" spans="1:7" s="121" customFormat="1" ht="16.95" customHeight="1">
      <c r="A8" s="133" t="s">
        <v>14</v>
      </c>
      <c r="B8" s="134" t="s">
        <v>15</v>
      </c>
      <c r="C8" s="134" t="s">
        <v>16</v>
      </c>
      <c r="D8" s="134" t="s">
        <v>17</v>
      </c>
      <c r="E8" s="134" t="s">
        <v>18</v>
      </c>
      <c r="F8" s="133" t="s">
        <v>19</v>
      </c>
    </row>
    <row r="9" spans="1:7" s="121" customFormat="1" ht="16.95" customHeight="1">
      <c r="A9" s="135" t="s">
        <v>20</v>
      </c>
      <c r="B9" s="136" t="s">
        <v>21</v>
      </c>
      <c r="C9" s="136" t="s">
        <v>22</v>
      </c>
      <c r="D9" s="136" t="s">
        <v>23</v>
      </c>
      <c r="E9" s="135" t="s">
        <v>24</v>
      </c>
      <c r="F9" s="135" t="s">
        <v>25</v>
      </c>
    </row>
    <row r="10" spans="1:7" s="121" customFormat="1" ht="19.95" customHeight="1">
      <c r="A10" s="135">
        <v>1</v>
      </c>
      <c r="B10" s="137" t="s">
        <v>26</v>
      </c>
      <c r="C10" s="136">
        <v>20</v>
      </c>
      <c r="D10" s="136" t="s">
        <v>27</v>
      </c>
      <c r="E10" s="138">
        <v>130</v>
      </c>
      <c r="F10" s="138">
        <f t="shared" ref="F10:F14" si="0">C10*E10</f>
        <v>2600</v>
      </c>
    </row>
    <row r="11" spans="1:7" s="121" customFormat="1" ht="19.95" customHeight="1">
      <c r="A11" s="135">
        <v>2</v>
      </c>
      <c r="B11" s="137" t="s">
        <v>28</v>
      </c>
      <c r="C11" s="136">
        <v>400</v>
      </c>
      <c r="D11" s="136" t="s">
        <v>29</v>
      </c>
      <c r="E11" s="138">
        <v>8</v>
      </c>
      <c r="F11" s="138">
        <f t="shared" si="0"/>
        <v>3200</v>
      </c>
    </row>
    <row r="12" spans="1:7" s="121" customFormat="1" ht="19.95" customHeight="1">
      <c r="A12" s="135">
        <v>3</v>
      </c>
      <c r="B12" s="137" t="s">
        <v>30</v>
      </c>
      <c r="C12" s="136">
        <v>600</v>
      </c>
      <c r="D12" s="136" t="s">
        <v>31</v>
      </c>
      <c r="E12" s="138">
        <v>13</v>
      </c>
      <c r="F12" s="138">
        <f t="shared" si="0"/>
        <v>7800</v>
      </c>
    </row>
    <row r="13" spans="1:7" s="121" customFormat="1" ht="19.95" customHeight="1">
      <c r="A13" s="135">
        <v>4</v>
      </c>
      <c r="B13" s="137" t="s">
        <v>32</v>
      </c>
      <c r="C13" s="136">
        <v>3</v>
      </c>
      <c r="D13" s="136" t="s">
        <v>33</v>
      </c>
      <c r="E13" s="138">
        <v>2688</v>
      </c>
      <c r="F13" s="138">
        <f t="shared" si="0"/>
        <v>8064</v>
      </c>
    </row>
    <row r="14" spans="1:7" s="121" customFormat="1" ht="19.95" customHeight="1">
      <c r="A14" s="135">
        <v>5</v>
      </c>
      <c r="B14" s="137" t="s">
        <v>34</v>
      </c>
      <c r="C14" s="136">
        <v>400</v>
      </c>
      <c r="D14" s="136" t="s">
        <v>35</v>
      </c>
      <c r="E14" s="138">
        <v>14</v>
      </c>
      <c r="F14" s="138">
        <f t="shared" si="0"/>
        <v>5600</v>
      </c>
    </row>
    <row r="15" spans="1:7" ht="20.25" customHeight="1">
      <c r="A15" s="115" t="s">
        <v>36</v>
      </c>
      <c r="B15" s="116" t="str">
        <f>CONCATENATE("(",BAHTTEXT(F15),")")</f>
        <v>(สองหมื่นเจ็ดพันสองร้อยหกสิบสี่บาทถ้วน)</v>
      </c>
      <c r="C15" s="202" t="s">
        <v>37</v>
      </c>
      <c r="D15" s="203"/>
      <c r="E15" s="204"/>
      <c r="F15" s="117">
        <f>SUM(F10:F14)</f>
        <v>27264</v>
      </c>
    </row>
    <row r="16" spans="1:7" ht="20.25" customHeight="1">
      <c r="A16" s="118"/>
      <c r="B16" s="119"/>
      <c r="C16" s="119"/>
      <c r="D16" s="119"/>
      <c r="E16" s="119"/>
      <c r="F16" s="120"/>
    </row>
    <row r="17" spans="1:10" ht="20.25" customHeight="1">
      <c r="A17" s="118"/>
      <c r="B17" s="119"/>
      <c r="C17" s="119"/>
      <c r="D17" s="119"/>
      <c r="E17" s="119"/>
      <c r="F17" s="120"/>
    </row>
    <row r="18" spans="1:10" ht="20.25" customHeight="1">
      <c r="A18" s="118"/>
      <c r="B18" s="119"/>
      <c r="C18" s="119"/>
      <c r="D18" s="119"/>
      <c r="E18" s="119"/>
      <c r="F18" s="120"/>
    </row>
    <row r="19" spans="1:10" ht="20.25" customHeight="1"/>
    <row r="20" spans="1:10" ht="20.25" customHeight="1">
      <c r="B20" s="79"/>
      <c r="C20" s="80"/>
      <c r="D20" s="79" t="s">
        <v>38</v>
      </c>
    </row>
    <row r="21" spans="1:10" ht="20.25" customHeight="1"/>
    <row r="22" spans="1:10" ht="20.25" customHeight="1"/>
    <row r="23" spans="1:10" ht="20.25" customHeight="1"/>
    <row r="24" spans="1:10" s="122" customFormat="1" ht="20.25" customHeight="1">
      <c r="A24" s="78"/>
      <c r="B24" s="78"/>
      <c r="C24" s="78"/>
      <c r="D24" s="78"/>
      <c r="E24" s="78"/>
      <c r="F24" s="78"/>
      <c r="G24" s="78"/>
      <c r="H24" s="78"/>
      <c r="I24" s="78"/>
      <c r="J24" s="78"/>
    </row>
    <row r="25" spans="1:10" ht="15.6"/>
    <row r="26" spans="1:10" ht="15.6"/>
    <row r="27" spans="1:10" ht="15.6"/>
    <row r="28" spans="1:10" ht="15.6"/>
    <row r="29" spans="1:10" ht="15.6"/>
    <row r="30" spans="1:10" ht="15.6"/>
    <row r="31" spans="1:10" ht="15.6"/>
    <row r="32" spans="1:10" ht="23.55" customHeight="1"/>
    <row r="33" s="78" customFormat="1" ht="15.6"/>
    <row r="34" s="78" customFormat="1" ht="15.6"/>
    <row r="35" s="78" customFormat="1" ht="15.6"/>
    <row r="36" s="78" customFormat="1" ht="15.6"/>
    <row r="37" s="78" customFormat="1" ht="15.6"/>
    <row r="38" s="78" customFormat="1" ht="15.6"/>
    <row r="39" s="78" customFormat="1" ht="15.6"/>
    <row r="40" s="78" customFormat="1" ht="15.6"/>
    <row r="41" s="78" customFormat="1" ht="15.6"/>
    <row r="42" s="78" customFormat="1" ht="15.6"/>
    <row r="43" s="78" customFormat="1" ht="15.6"/>
    <row r="44" s="78" customFormat="1" ht="15.6"/>
    <row r="45" s="78" customFormat="1" ht="15.6"/>
    <row r="46" s="78" customFormat="1" ht="15.6"/>
    <row r="47" s="78" customFormat="1" ht="15.6"/>
    <row r="48" s="78" customFormat="1" ht="15.6"/>
    <row r="49" s="78" customFormat="1" ht="15.6"/>
    <row r="50" s="78" customFormat="1" ht="15.6"/>
    <row r="51" s="78" customFormat="1" ht="15.6"/>
    <row r="52" s="78" customFormat="1" ht="15.6"/>
    <row r="53" s="78" customFormat="1" ht="15.6"/>
    <row r="54" s="78" customFormat="1" ht="15.6"/>
    <row r="55" s="78" customFormat="1" ht="15.6"/>
    <row r="56" s="78" customFormat="1" ht="15.6"/>
    <row r="57" s="78" customFormat="1" ht="15.6"/>
    <row r="58" s="78" customFormat="1" ht="15.6"/>
    <row r="59" s="78" customFormat="1" ht="15.6"/>
    <row r="60" s="78" customFormat="1" ht="15.6"/>
    <row r="61" s="78" customFormat="1" ht="15.6"/>
    <row r="62" s="78" customFormat="1" ht="15.6"/>
    <row r="63" s="78" customFormat="1" ht="15.6"/>
    <row r="64" s="78" customFormat="1" ht="15.6"/>
    <row r="65" s="78" customFormat="1" ht="15.6"/>
    <row r="66" s="78" customFormat="1" ht="15.6"/>
    <row r="67" s="78" customFormat="1" ht="15.6"/>
    <row r="68" s="78" customFormat="1" ht="15.6"/>
    <row r="69" s="78" customFormat="1" ht="15.6"/>
    <row r="70" s="78" customFormat="1" ht="15.6"/>
    <row r="71" s="78" customFormat="1" ht="15.6"/>
    <row r="72" s="78" customFormat="1" ht="15.6"/>
    <row r="73" s="78" customFormat="1" ht="15.6"/>
    <row r="74" s="78" customFormat="1" ht="15.6"/>
    <row r="75" s="78" customFormat="1" ht="15.6"/>
    <row r="76" s="78" customFormat="1" ht="15.6"/>
    <row r="77" s="78" customFormat="1" ht="15.6"/>
    <row r="78" s="78" customFormat="1" ht="15.6"/>
    <row r="79" s="78" customFormat="1" ht="15.6"/>
    <row r="80" s="78" customFormat="1" ht="15.6"/>
    <row r="81" spans="7:10" ht="15.6"/>
    <row r="82" spans="7:10" ht="15.6"/>
    <row r="83" spans="7:10" ht="15.6"/>
    <row r="84" spans="7:10" ht="15.6"/>
    <row r="85" spans="7:10" ht="15.6"/>
    <row r="86" spans="7:10" ht="15.6"/>
    <row r="87" spans="7:10" ht="15.6"/>
    <row r="88" spans="7:10" ht="15.6"/>
    <row r="89" spans="7:10" ht="15.6"/>
    <row r="90" spans="7:10" ht="15.6">
      <c r="G90" s="118"/>
      <c r="H90" s="118"/>
      <c r="I90" s="118"/>
      <c r="J90" s="118"/>
    </row>
    <row r="91" spans="7:10" ht="15.6"/>
    <row r="92" spans="7:10" ht="15.6"/>
    <row r="93" spans="7:10" ht="15.6"/>
    <row r="94" spans="7:10" ht="15.6"/>
    <row r="95" spans="7:10" ht="15.6"/>
    <row r="96" spans="7:10" ht="15.6"/>
    <row r="97" spans="1:10" ht="15.6"/>
    <row r="98" spans="1:10" ht="15.6"/>
    <row r="99" spans="1:10" ht="15.6"/>
    <row r="100" spans="1:10" ht="15.6"/>
    <row r="101" spans="1:10" ht="15.6"/>
    <row r="102" spans="1:10" s="118" customFormat="1" ht="15.6">
      <c r="A102" s="78"/>
      <c r="B102" s="78"/>
      <c r="C102" s="78"/>
      <c r="D102" s="78"/>
      <c r="E102" s="78"/>
      <c r="F102" s="78"/>
      <c r="G102" s="78"/>
      <c r="H102" s="78"/>
      <c r="I102" s="78"/>
      <c r="J102" s="78"/>
    </row>
    <row r="103" spans="1:10" ht="15.6"/>
    <row r="104" spans="1:10" ht="15.6"/>
    <row r="105" spans="1:10" ht="15.6"/>
    <row r="106" spans="1:10" ht="15.6"/>
  </sheetData>
  <mergeCells count="6">
    <mergeCell ref="C15:E15"/>
    <mergeCell ref="A1:F1"/>
    <mergeCell ref="D2:F2"/>
    <mergeCell ref="D4:F4"/>
    <mergeCell ref="B5:D5"/>
    <mergeCell ref="B6:D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64"/>
  <sheetViews>
    <sheetView topLeftCell="A35" workbookViewId="0">
      <selection activeCell="A47" sqref="A47:F47"/>
    </sheetView>
  </sheetViews>
  <sheetFormatPr defaultColWidth="14.3984375" defaultRowHeight="19.8"/>
  <cols>
    <col min="1" max="1" width="11.3984375" style="50" customWidth="1"/>
    <col min="2" max="2" width="38.59765625" style="50" customWidth="1"/>
    <col min="3" max="3" width="9.69921875" style="51" customWidth="1"/>
    <col min="4" max="4" width="8.69921875" style="51" customWidth="1"/>
    <col min="5" max="5" width="12.3984375" style="51" customWidth="1"/>
    <col min="6" max="6" width="11.8984375" style="50" customWidth="1"/>
    <col min="7" max="16384" width="14.3984375" style="50"/>
  </cols>
  <sheetData>
    <row r="1" spans="1:6" s="82" customFormat="1" ht="22.8" customHeight="1">
      <c r="A1" s="205" t="s">
        <v>0</v>
      </c>
      <c r="B1" s="205"/>
      <c r="C1" s="205"/>
      <c r="D1" s="205"/>
      <c r="E1" s="205"/>
      <c r="F1" s="205"/>
    </row>
    <row r="2" spans="1:6" s="82" customFormat="1" ht="21" customHeight="1">
      <c r="A2" s="85" t="s">
        <v>1</v>
      </c>
      <c r="B2" s="85"/>
      <c r="C2" s="85"/>
      <c r="D2" s="206" t="s">
        <v>2</v>
      </c>
      <c r="E2" s="206"/>
      <c r="F2" s="206"/>
    </row>
    <row r="3" spans="1:6" s="82" customFormat="1" ht="19.5" customHeight="1">
      <c r="A3" s="85" t="s">
        <v>3</v>
      </c>
      <c r="B3" s="86"/>
      <c r="C3" s="86"/>
      <c r="D3" s="86"/>
      <c r="E3" s="86"/>
      <c r="F3" s="86"/>
    </row>
    <row r="4" spans="1:6" s="82" customFormat="1" ht="14.55" customHeight="1">
      <c r="A4" s="87" t="s">
        <v>4</v>
      </c>
      <c r="B4" s="88"/>
      <c r="C4" s="88"/>
      <c r="D4" s="207" t="s">
        <v>5</v>
      </c>
      <c r="E4" s="207"/>
      <c r="F4" s="207"/>
    </row>
    <row r="5" spans="1:6" ht="19.5" customHeight="1">
      <c r="A5" s="89" t="s">
        <v>39</v>
      </c>
      <c r="B5" s="212" t="s">
        <v>40</v>
      </c>
      <c r="C5" s="212"/>
      <c r="D5" s="213"/>
      <c r="E5" s="90" t="s">
        <v>8</v>
      </c>
      <c r="F5" s="34" t="s">
        <v>214</v>
      </c>
    </row>
    <row r="6" spans="1:6" ht="16.5" customHeight="1">
      <c r="A6" s="91" t="s">
        <v>42</v>
      </c>
      <c r="B6" s="214" t="s">
        <v>43</v>
      </c>
      <c r="C6" s="214"/>
      <c r="D6" s="215"/>
      <c r="E6" s="92" t="s">
        <v>13</v>
      </c>
      <c r="F6" s="93"/>
    </row>
    <row r="7" spans="1:6" ht="16.5" customHeight="1">
      <c r="A7" s="94" t="s">
        <v>44</v>
      </c>
      <c r="B7" s="95"/>
      <c r="C7" s="96"/>
      <c r="D7" s="97"/>
      <c r="E7" s="92"/>
      <c r="F7" s="93"/>
    </row>
    <row r="8" spans="1:6" ht="17.55" customHeight="1">
      <c r="A8" s="98" t="s">
        <v>14</v>
      </c>
      <c r="B8" s="99" t="s">
        <v>15</v>
      </c>
      <c r="C8" s="99" t="s">
        <v>16</v>
      </c>
      <c r="D8" s="99" t="s">
        <v>17</v>
      </c>
      <c r="E8" s="99" t="s">
        <v>18</v>
      </c>
      <c r="F8" s="98" t="s">
        <v>19</v>
      </c>
    </row>
    <row r="9" spans="1:6" ht="14.55" customHeight="1">
      <c r="A9" s="100" t="s">
        <v>20</v>
      </c>
      <c r="B9" s="101" t="s">
        <v>21</v>
      </c>
      <c r="C9" s="101" t="s">
        <v>22</v>
      </c>
      <c r="D9" s="101" t="s">
        <v>23</v>
      </c>
      <c r="E9" s="100" t="s">
        <v>24</v>
      </c>
      <c r="F9" s="100" t="s">
        <v>25</v>
      </c>
    </row>
    <row r="10" spans="1:6" ht="15.6" customHeight="1">
      <c r="A10" s="102">
        <v>1</v>
      </c>
      <c r="B10" s="103" t="s">
        <v>146</v>
      </c>
      <c r="C10" s="102">
        <v>25</v>
      </c>
      <c r="D10" s="102" t="s">
        <v>82</v>
      </c>
      <c r="E10" s="104">
        <v>140</v>
      </c>
      <c r="F10" s="105">
        <f>C10*E10</f>
        <v>3500</v>
      </c>
    </row>
    <row r="11" spans="1:6" ht="16.2" customHeight="1">
      <c r="A11" s="102">
        <v>2</v>
      </c>
      <c r="B11" s="103" t="s">
        <v>147</v>
      </c>
      <c r="C11" s="106">
        <v>20</v>
      </c>
      <c r="D11" s="102" t="s">
        <v>48</v>
      </c>
      <c r="E11" s="104">
        <v>90</v>
      </c>
      <c r="F11" s="105">
        <f t="shared" ref="F11:F46" si="0">C11*E11</f>
        <v>1800</v>
      </c>
    </row>
    <row r="12" spans="1:6" ht="17.399999999999999" customHeight="1">
      <c r="A12" s="102">
        <v>3</v>
      </c>
      <c r="B12" s="103" t="s">
        <v>148</v>
      </c>
      <c r="C12" s="106">
        <v>300</v>
      </c>
      <c r="D12" s="102" t="s">
        <v>149</v>
      </c>
      <c r="E12" s="104">
        <v>7</v>
      </c>
      <c r="F12" s="105">
        <f t="shared" si="0"/>
        <v>2100</v>
      </c>
    </row>
    <row r="13" spans="1:6" ht="16.8" customHeight="1">
      <c r="A13" s="102">
        <v>4</v>
      </c>
      <c r="B13" s="103" t="s">
        <v>150</v>
      </c>
      <c r="C13" s="106">
        <v>10</v>
      </c>
      <c r="D13" s="102" t="s">
        <v>48</v>
      </c>
      <c r="E13" s="104">
        <v>150</v>
      </c>
      <c r="F13" s="105">
        <f t="shared" si="0"/>
        <v>1500</v>
      </c>
    </row>
    <row r="14" spans="1:6" ht="19.05" customHeight="1">
      <c r="A14" s="102">
        <v>5</v>
      </c>
      <c r="B14" s="103" t="s">
        <v>215</v>
      </c>
      <c r="C14" s="106">
        <v>10</v>
      </c>
      <c r="D14" s="102" t="s">
        <v>48</v>
      </c>
      <c r="E14" s="104">
        <v>100</v>
      </c>
      <c r="F14" s="105">
        <f t="shared" si="0"/>
        <v>1000</v>
      </c>
    </row>
    <row r="15" spans="1:6" ht="15.6" customHeight="1">
      <c r="A15" s="102">
        <v>6</v>
      </c>
      <c r="B15" s="107" t="s">
        <v>216</v>
      </c>
      <c r="C15" s="102">
        <v>1</v>
      </c>
      <c r="D15" s="102" t="s">
        <v>217</v>
      </c>
      <c r="E15" s="104">
        <v>140</v>
      </c>
      <c r="F15" s="105">
        <f t="shared" si="0"/>
        <v>140</v>
      </c>
    </row>
    <row r="16" spans="1:6" ht="19.5" customHeight="1">
      <c r="A16" s="102">
        <v>7</v>
      </c>
      <c r="B16" s="107" t="s">
        <v>151</v>
      </c>
      <c r="C16" s="102">
        <v>20</v>
      </c>
      <c r="D16" s="102" t="s">
        <v>51</v>
      </c>
      <c r="E16" s="104">
        <v>90</v>
      </c>
      <c r="F16" s="105">
        <f t="shared" si="0"/>
        <v>1800</v>
      </c>
    </row>
    <row r="17" spans="1:6" ht="19.5" customHeight="1">
      <c r="A17" s="102">
        <v>8</v>
      </c>
      <c r="B17" s="103" t="s">
        <v>45</v>
      </c>
      <c r="C17" s="106">
        <v>60</v>
      </c>
      <c r="D17" s="102" t="s">
        <v>46</v>
      </c>
      <c r="E17" s="102">
        <v>135</v>
      </c>
      <c r="F17" s="105">
        <f t="shared" si="0"/>
        <v>8100</v>
      </c>
    </row>
    <row r="18" spans="1:6" ht="17.399999999999999" customHeight="1">
      <c r="A18" s="102">
        <v>9</v>
      </c>
      <c r="B18" s="103" t="s">
        <v>47</v>
      </c>
      <c r="C18" s="102">
        <v>20</v>
      </c>
      <c r="D18" s="102" t="s">
        <v>48</v>
      </c>
      <c r="E18" s="108">
        <v>90</v>
      </c>
      <c r="F18" s="105">
        <f t="shared" si="0"/>
        <v>1800</v>
      </c>
    </row>
    <row r="19" spans="1:6" ht="18" customHeight="1">
      <c r="A19" s="102">
        <v>10</v>
      </c>
      <c r="B19" s="103" t="s">
        <v>152</v>
      </c>
      <c r="C19" s="109" t="s">
        <v>153</v>
      </c>
      <c r="D19" s="102" t="s">
        <v>48</v>
      </c>
      <c r="E19" s="104">
        <v>100</v>
      </c>
      <c r="F19" s="105">
        <f t="shared" si="0"/>
        <v>500</v>
      </c>
    </row>
    <row r="20" spans="1:6" ht="18" customHeight="1">
      <c r="A20" s="102">
        <v>11</v>
      </c>
      <c r="B20" s="107" t="s">
        <v>154</v>
      </c>
      <c r="C20" s="109" t="s">
        <v>66</v>
      </c>
      <c r="D20" s="102" t="s">
        <v>48</v>
      </c>
      <c r="E20" s="104">
        <v>50</v>
      </c>
      <c r="F20" s="105">
        <f t="shared" si="0"/>
        <v>100</v>
      </c>
    </row>
    <row r="21" spans="1:6" ht="19.95" customHeight="1">
      <c r="A21" s="102">
        <v>12</v>
      </c>
      <c r="B21" s="103" t="s">
        <v>54</v>
      </c>
      <c r="C21" s="111">
        <v>2</v>
      </c>
      <c r="D21" s="102" t="s">
        <v>53</v>
      </c>
      <c r="E21" s="110">
        <v>1500</v>
      </c>
      <c r="F21" s="105">
        <f t="shared" si="0"/>
        <v>3000</v>
      </c>
    </row>
    <row r="22" spans="1:6" ht="19.05" customHeight="1">
      <c r="A22" s="102">
        <v>13</v>
      </c>
      <c r="B22" s="103" t="s">
        <v>55</v>
      </c>
      <c r="C22" s="106">
        <v>20</v>
      </c>
      <c r="D22" s="102" t="s">
        <v>48</v>
      </c>
      <c r="E22" s="112">
        <v>26</v>
      </c>
      <c r="F22" s="105">
        <f t="shared" si="0"/>
        <v>520</v>
      </c>
    </row>
    <row r="23" spans="1:6" ht="17.399999999999999" customHeight="1">
      <c r="A23" s="102">
        <v>14</v>
      </c>
      <c r="B23" s="103" t="s">
        <v>56</v>
      </c>
      <c r="C23" s="102">
        <v>5</v>
      </c>
      <c r="D23" s="102" t="s">
        <v>51</v>
      </c>
      <c r="E23" s="112">
        <v>45</v>
      </c>
      <c r="F23" s="105">
        <f t="shared" si="0"/>
        <v>225</v>
      </c>
    </row>
    <row r="24" spans="1:6" ht="18" customHeight="1">
      <c r="A24" s="102">
        <v>15</v>
      </c>
      <c r="B24" s="107" t="s">
        <v>57</v>
      </c>
      <c r="C24" s="102">
        <v>10</v>
      </c>
      <c r="D24" s="102" t="s">
        <v>51</v>
      </c>
      <c r="E24" s="108">
        <v>45</v>
      </c>
      <c r="F24" s="105">
        <f t="shared" si="0"/>
        <v>450</v>
      </c>
    </row>
    <row r="25" spans="1:6" ht="16.8" customHeight="1">
      <c r="A25" s="102">
        <v>16</v>
      </c>
      <c r="B25" s="107" t="s">
        <v>58</v>
      </c>
      <c r="C25" s="102">
        <v>10</v>
      </c>
      <c r="D25" s="102" t="s">
        <v>51</v>
      </c>
      <c r="E25" s="108">
        <v>45</v>
      </c>
      <c r="F25" s="105">
        <f t="shared" si="0"/>
        <v>450</v>
      </c>
    </row>
    <row r="26" spans="1:6" ht="19.5" customHeight="1">
      <c r="A26" s="102">
        <v>17</v>
      </c>
      <c r="B26" s="107" t="s">
        <v>218</v>
      </c>
      <c r="C26" s="102">
        <v>5</v>
      </c>
      <c r="D26" s="102" t="s">
        <v>51</v>
      </c>
      <c r="E26" s="108">
        <v>45</v>
      </c>
      <c r="F26" s="105">
        <f t="shared" si="0"/>
        <v>225</v>
      </c>
    </row>
    <row r="27" spans="1:6" ht="19.2" customHeight="1">
      <c r="A27" s="102">
        <v>18</v>
      </c>
      <c r="B27" s="107" t="s">
        <v>219</v>
      </c>
      <c r="C27" s="102">
        <v>12</v>
      </c>
      <c r="D27" s="102" t="s">
        <v>60</v>
      </c>
      <c r="E27" s="108">
        <v>60</v>
      </c>
      <c r="F27" s="105">
        <f t="shared" si="0"/>
        <v>720</v>
      </c>
    </row>
    <row r="28" spans="1:6" ht="19.05" customHeight="1">
      <c r="A28" s="102">
        <v>19</v>
      </c>
      <c r="B28" s="107" t="s">
        <v>61</v>
      </c>
      <c r="C28" s="106">
        <v>5</v>
      </c>
      <c r="D28" s="102" t="s">
        <v>62</v>
      </c>
      <c r="E28" s="108">
        <v>110</v>
      </c>
      <c r="F28" s="105">
        <f t="shared" si="0"/>
        <v>550</v>
      </c>
    </row>
    <row r="29" spans="1:6" ht="17.55" customHeight="1">
      <c r="A29" s="102">
        <v>20</v>
      </c>
      <c r="B29" s="107" t="s">
        <v>63</v>
      </c>
      <c r="C29" s="102">
        <v>5</v>
      </c>
      <c r="D29" s="102" t="s">
        <v>62</v>
      </c>
      <c r="E29" s="108">
        <v>115</v>
      </c>
      <c r="F29" s="105">
        <f t="shared" si="0"/>
        <v>575</v>
      </c>
    </row>
    <row r="30" spans="1:6" ht="16.95" customHeight="1">
      <c r="A30" s="102">
        <v>21</v>
      </c>
      <c r="B30" s="103" t="s">
        <v>220</v>
      </c>
      <c r="C30" s="102">
        <v>1</v>
      </c>
      <c r="D30" s="102" t="s">
        <v>48</v>
      </c>
      <c r="E30" s="113">
        <v>40</v>
      </c>
      <c r="F30" s="105">
        <f t="shared" si="0"/>
        <v>40</v>
      </c>
    </row>
    <row r="31" spans="1:6" ht="15.45" customHeight="1">
      <c r="A31" s="102">
        <v>22</v>
      </c>
      <c r="B31" s="103" t="s">
        <v>160</v>
      </c>
      <c r="C31" s="109" t="s">
        <v>66</v>
      </c>
      <c r="D31" s="102" t="s">
        <v>48</v>
      </c>
      <c r="E31" s="104">
        <v>50</v>
      </c>
      <c r="F31" s="105">
        <f t="shared" si="0"/>
        <v>100</v>
      </c>
    </row>
    <row r="32" spans="1:6" ht="17.399999999999999" customHeight="1">
      <c r="A32" s="102">
        <v>23</v>
      </c>
      <c r="B32" s="103" t="s">
        <v>64</v>
      </c>
      <c r="C32" s="102">
        <v>3</v>
      </c>
      <c r="D32" s="102" t="s">
        <v>48</v>
      </c>
      <c r="E32" s="108">
        <v>30</v>
      </c>
      <c r="F32" s="105">
        <f t="shared" si="0"/>
        <v>90</v>
      </c>
    </row>
    <row r="33" spans="1:6" ht="18.600000000000001" customHeight="1">
      <c r="A33" s="102">
        <v>24</v>
      </c>
      <c r="B33" s="107" t="s">
        <v>67</v>
      </c>
      <c r="C33" s="102">
        <v>5</v>
      </c>
      <c r="D33" s="102" t="s">
        <v>62</v>
      </c>
      <c r="E33" s="102">
        <v>35</v>
      </c>
      <c r="F33" s="105">
        <f t="shared" si="0"/>
        <v>175</v>
      </c>
    </row>
    <row r="34" spans="1:6" ht="21" customHeight="1">
      <c r="A34" s="102">
        <v>25</v>
      </c>
      <c r="B34" s="103" t="s">
        <v>221</v>
      </c>
      <c r="C34" s="114">
        <v>0.5</v>
      </c>
      <c r="D34" s="102" t="s">
        <v>48</v>
      </c>
      <c r="E34" s="104">
        <v>80</v>
      </c>
      <c r="F34" s="105">
        <f t="shared" si="0"/>
        <v>40</v>
      </c>
    </row>
    <row r="35" spans="1:6" s="5" customFormat="1" ht="20.25" customHeight="1">
      <c r="A35" s="102">
        <v>26</v>
      </c>
      <c r="B35" s="107" t="s">
        <v>68</v>
      </c>
      <c r="C35" s="106">
        <v>5</v>
      </c>
      <c r="D35" s="102" t="s">
        <v>48</v>
      </c>
      <c r="E35" s="104">
        <v>60</v>
      </c>
      <c r="F35" s="105">
        <f t="shared" si="0"/>
        <v>300</v>
      </c>
    </row>
    <row r="36" spans="1:6" ht="24" customHeight="1">
      <c r="A36" s="102">
        <v>27</v>
      </c>
      <c r="B36" s="103" t="s">
        <v>222</v>
      </c>
      <c r="C36" s="102">
        <v>5</v>
      </c>
      <c r="D36" s="102" t="s">
        <v>48</v>
      </c>
      <c r="E36" s="108">
        <v>35</v>
      </c>
      <c r="F36" s="105">
        <f t="shared" si="0"/>
        <v>175</v>
      </c>
    </row>
    <row r="37" spans="1:6" ht="19.2" customHeight="1">
      <c r="A37" s="102" t="s">
        <v>223</v>
      </c>
      <c r="B37" s="103" t="s">
        <v>72</v>
      </c>
      <c r="C37" s="102">
        <v>2</v>
      </c>
      <c r="D37" s="102" t="s">
        <v>60</v>
      </c>
      <c r="E37" s="104">
        <v>30</v>
      </c>
      <c r="F37" s="105">
        <f t="shared" si="0"/>
        <v>60</v>
      </c>
    </row>
    <row r="38" spans="1:6">
      <c r="A38" s="102">
        <v>29</v>
      </c>
      <c r="B38" s="107" t="s">
        <v>75</v>
      </c>
      <c r="C38" s="102">
        <v>0.5</v>
      </c>
      <c r="D38" s="102" t="s">
        <v>48</v>
      </c>
      <c r="E38" s="102">
        <v>100</v>
      </c>
      <c r="F38" s="105">
        <f t="shared" si="0"/>
        <v>50</v>
      </c>
    </row>
    <row r="39" spans="1:6" ht="18.45" customHeight="1">
      <c r="A39" s="102">
        <v>30</v>
      </c>
      <c r="B39" s="107" t="s">
        <v>76</v>
      </c>
      <c r="C39" s="102">
        <v>0.5</v>
      </c>
      <c r="D39" s="102" t="s">
        <v>48</v>
      </c>
      <c r="E39" s="104">
        <v>100</v>
      </c>
      <c r="F39" s="105">
        <f t="shared" si="0"/>
        <v>50</v>
      </c>
    </row>
    <row r="40" spans="1:6" ht="18.45" customHeight="1">
      <c r="A40" s="102">
        <v>31</v>
      </c>
      <c r="B40" s="103" t="s">
        <v>180</v>
      </c>
      <c r="C40" s="102">
        <v>12</v>
      </c>
      <c r="D40" s="102" t="s">
        <v>48</v>
      </c>
      <c r="E40" s="108">
        <v>30</v>
      </c>
      <c r="F40" s="105">
        <f t="shared" si="0"/>
        <v>360</v>
      </c>
    </row>
    <row r="41" spans="1:6" s="78" customFormat="1" ht="20.25" customHeight="1">
      <c r="A41" s="102">
        <v>32</v>
      </c>
      <c r="B41" s="103" t="s">
        <v>224</v>
      </c>
      <c r="C41" s="102">
        <v>2</v>
      </c>
      <c r="D41" s="102" t="s">
        <v>48</v>
      </c>
      <c r="E41" s="108">
        <v>80</v>
      </c>
      <c r="F41" s="105">
        <f t="shared" si="0"/>
        <v>160</v>
      </c>
    </row>
    <row r="42" spans="1:6" s="78" customFormat="1" ht="20.25" customHeight="1">
      <c r="A42" s="102">
        <v>33</v>
      </c>
      <c r="B42" s="103" t="s">
        <v>225</v>
      </c>
      <c r="C42" s="102">
        <v>2</v>
      </c>
      <c r="D42" s="102" t="s">
        <v>48</v>
      </c>
      <c r="E42" s="108">
        <v>0</v>
      </c>
      <c r="F42" s="105">
        <f t="shared" si="0"/>
        <v>0</v>
      </c>
    </row>
    <row r="43" spans="1:6" s="78" customFormat="1" ht="20.25" customHeight="1">
      <c r="A43" s="102">
        <v>34</v>
      </c>
      <c r="B43" s="103" t="s">
        <v>226</v>
      </c>
      <c r="C43" s="102">
        <v>0.5</v>
      </c>
      <c r="D43" s="102" t="s">
        <v>48</v>
      </c>
      <c r="E43" s="108">
        <v>60</v>
      </c>
      <c r="F43" s="105">
        <f t="shared" si="0"/>
        <v>30</v>
      </c>
    </row>
    <row r="44" spans="1:6" s="78" customFormat="1" ht="20.25" customHeight="1">
      <c r="A44" s="102">
        <v>35</v>
      </c>
      <c r="B44" s="107" t="s">
        <v>196</v>
      </c>
      <c r="C44" s="109" t="s">
        <v>227</v>
      </c>
      <c r="D44" s="102" t="s">
        <v>48</v>
      </c>
      <c r="E44" s="104">
        <v>60</v>
      </c>
      <c r="F44" s="105">
        <f t="shared" si="0"/>
        <v>90</v>
      </c>
    </row>
    <row r="45" spans="1:6" s="78" customFormat="1" ht="20.25" customHeight="1">
      <c r="A45" s="102">
        <v>36</v>
      </c>
      <c r="B45" s="103" t="s">
        <v>228</v>
      </c>
      <c r="C45" s="102">
        <v>1</v>
      </c>
      <c r="D45" s="102" t="s">
        <v>48</v>
      </c>
      <c r="E45" s="108">
        <v>80</v>
      </c>
      <c r="F45" s="105">
        <f t="shared" si="0"/>
        <v>80</v>
      </c>
    </row>
    <row r="46" spans="1:6" s="78" customFormat="1" ht="20.25" customHeight="1">
      <c r="A46" s="102">
        <v>37</v>
      </c>
      <c r="B46" s="107" t="s">
        <v>229</v>
      </c>
      <c r="C46" s="102">
        <v>1</v>
      </c>
      <c r="D46" s="102" t="s">
        <v>48</v>
      </c>
      <c r="E46" s="112">
        <v>80</v>
      </c>
      <c r="F46" s="105">
        <f t="shared" si="0"/>
        <v>80</v>
      </c>
    </row>
    <row r="47" spans="1:6" s="78" customFormat="1" ht="20.25" customHeight="1">
      <c r="A47" s="115" t="s">
        <v>36</v>
      </c>
      <c r="B47" s="116" t="str">
        <f>CONCATENATE("(",BAHTTEXT(F47),")")</f>
        <v>(สามหมื่นเก้าร้อยสามสิบห้าบาทถ้วน)</v>
      </c>
      <c r="C47" s="202" t="s">
        <v>37</v>
      </c>
      <c r="D47" s="203"/>
      <c r="E47" s="204"/>
      <c r="F47" s="117">
        <f>SUM(F10:F46)</f>
        <v>30935</v>
      </c>
    </row>
    <row r="48" spans="1:6" s="78" customFormat="1" ht="20.25" customHeight="1">
      <c r="A48" s="118"/>
      <c r="B48" s="119"/>
      <c r="C48" s="119"/>
      <c r="D48" s="119"/>
      <c r="E48" s="119"/>
      <c r="F48" s="120"/>
    </row>
    <row r="49" spans="1:6" s="78" customFormat="1" ht="20.25" customHeight="1">
      <c r="A49" s="118"/>
      <c r="B49" s="119"/>
      <c r="C49" s="119"/>
      <c r="D49" s="119"/>
      <c r="E49" s="119"/>
      <c r="F49" s="120"/>
    </row>
    <row r="50" spans="1:6" s="78" customFormat="1" ht="20.25" customHeight="1">
      <c r="A50" s="118"/>
      <c r="B50" s="119"/>
      <c r="C50" s="119"/>
      <c r="D50" s="119"/>
      <c r="E50" s="119"/>
      <c r="F50" s="120"/>
    </row>
    <row r="51" spans="1:6" s="78" customFormat="1" ht="20.25" customHeight="1"/>
    <row r="52" spans="1:6" s="78" customFormat="1" ht="20.25" customHeight="1">
      <c r="B52" s="79"/>
      <c r="C52" s="80"/>
      <c r="D52" s="79" t="s">
        <v>38</v>
      </c>
    </row>
    <row r="53" spans="1:6" s="78" customFormat="1" ht="20.25" customHeight="1">
      <c r="A53" s="50"/>
      <c r="B53" s="50"/>
      <c r="C53" s="51"/>
      <c r="D53" s="51"/>
      <c r="E53" s="51"/>
      <c r="F53" s="50"/>
    </row>
    <row r="54" spans="1:6" s="3" customFormat="1" ht="19.95" customHeight="1">
      <c r="A54" s="50"/>
      <c r="B54" s="50"/>
      <c r="C54" s="51"/>
      <c r="D54" s="51"/>
      <c r="E54" s="51"/>
      <c r="F54" s="50"/>
    </row>
    <row r="55" spans="1:6" s="5" customFormat="1" ht="20.25" customHeight="1">
      <c r="A55" s="50"/>
      <c r="B55" s="50"/>
      <c r="C55" s="51"/>
      <c r="D55" s="51"/>
      <c r="E55" s="51"/>
      <c r="F55" s="50"/>
    </row>
    <row r="56" spans="1:6" s="5" customFormat="1" ht="20.25" customHeight="1">
      <c r="A56" s="50"/>
      <c r="B56" s="50"/>
      <c r="C56" s="51"/>
      <c r="D56" s="51"/>
      <c r="E56" s="51"/>
      <c r="F56" s="50"/>
    </row>
    <row r="57" spans="1:6" s="5" customFormat="1" ht="20.25" customHeight="1">
      <c r="A57" s="50"/>
      <c r="B57" s="50"/>
      <c r="C57" s="51"/>
      <c r="D57" s="51"/>
      <c r="E57" s="51"/>
      <c r="F57" s="50"/>
    </row>
    <row r="58" spans="1:6" s="5" customFormat="1" ht="20.25" customHeight="1">
      <c r="A58" s="50"/>
      <c r="B58" s="50"/>
      <c r="C58" s="51"/>
      <c r="D58" s="51"/>
      <c r="E58" s="51"/>
      <c r="F58" s="50"/>
    </row>
    <row r="59" spans="1:6" s="78" customFormat="1" ht="20.25" customHeight="1">
      <c r="A59" s="50"/>
      <c r="B59" s="50"/>
      <c r="C59" s="51"/>
      <c r="D59" s="51"/>
      <c r="E59" s="51"/>
      <c r="F59" s="50"/>
    </row>
    <row r="60" spans="1:6" s="83" customFormat="1" ht="20.25" customHeight="1">
      <c r="A60" s="50"/>
      <c r="B60" s="50"/>
      <c r="C60" s="51"/>
      <c r="D60" s="51"/>
      <c r="E60" s="51"/>
      <c r="F60" s="50"/>
    </row>
    <row r="61" spans="1:6" s="83" customFormat="1" ht="20.25" customHeight="1">
      <c r="A61" s="50"/>
      <c r="B61" s="50"/>
      <c r="C61" s="51"/>
      <c r="D61" s="51"/>
      <c r="E61" s="51"/>
      <c r="F61" s="50"/>
    </row>
    <row r="62" spans="1:6" s="83" customFormat="1" ht="20.25" customHeight="1">
      <c r="A62" s="50"/>
      <c r="B62" s="50"/>
      <c r="C62" s="51"/>
      <c r="D62" s="51"/>
      <c r="E62" s="51"/>
      <c r="F62" s="50"/>
    </row>
    <row r="63" spans="1:6" s="83" customFormat="1" ht="20.25" customHeight="1">
      <c r="A63" s="50"/>
      <c r="B63" s="50"/>
      <c r="C63" s="51"/>
      <c r="D63" s="51"/>
      <c r="E63" s="51"/>
      <c r="F63" s="50"/>
    </row>
    <row r="64" spans="1:6" ht="19.5" customHeight="1"/>
    <row r="65" spans="1:6" ht="21" customHeight="1"/>
    <row r="66" spans="1:6" s="84" customFormat="1">
      <c r="A66" s="50"/>
      <c r="B66" s="50"/>
      <c r="C66" s="51"/>
      <c r="D66" s="51"/>
      <c r="E66" s="51"/>
      <c r="F66" s="50"/>
    </row>
    <row r="67" spans="1:6" s="84" customFormat="1">
      <c r="A67" s="50"/>
      <c r="B67" s="50"/>
      <c r="C67" s="51"/>
      <c r="D67" s="51"/>
      <c r="E67" s="51"/>
      <c r="F67" s="50"/>
    </row>
    <row r="68" spans="1:6" s="84" customFormat="1">
      <c r="A68" s="50"/>
      <c r="B68" s="50"/>
      <c r="C68" s="51"/>
      <c r="D68" s="51"/>
      <c r="E68" s="51"/>
      <c r="F68" s="50"/>
    </row>
    <row r="69" spans="1:6" s="84" customFormat="1">
      <c r="A69" s="50"/>
      <c r="B69" s="50"/>
      <c r="C69" s="51"/>
      <c r="D69" s="51"/>
      <c r="E69" s="51"/>
      <c r="F69" s="50"/>
    </row>
    <row r="70" spans="1:6" ht="19.5" customHeight="1"/>
    <row r="71" spans="1:6" ht="19.5" customHeight="1"/>
    <row r="72" spans="1:6" ht="19.5" customHeight="1"/>
    <row r="73" spans="1:6" ht="19.5" customHeight="1"/>
    <row r="74" spans="1:6" ht="19.5" customHeight="1"/>
    <row r="75" spans="1:6" ht="18.45" customHeight="1"/>
    <row r="76" spans="1:6" ht="18.45" customHeight="1"/>
    <row r="77" spans="1:6" ht="18.45" customHeight="1"/>
    <row r="78" spans="1:6" ht="30.45" customHeight="1"/>
    <row r="79" spans="1:6" ht="19.05" customHeight="1"/>
    <row r="80" spans="1:6" ht="19.5" customHeight="1"/>
    <row r="81" ht="17.100000000000001" customHeight="1"/>
    <row r="82" ht="18" customHeight="1"/>
    <row r="83" ht="16.5" customHeight="1"/>
    <row r="84" ht="18" customHeight="1"/>
    <row r="85" ht="18" customHeight="1"/>
    <row r="86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150" spans="1:6" s="82" customFormat="1">
      <c r="A150" s="50"/>
      <c r="B150" s="50"/>
      <c r="C150" s="51"/>
      <c r="D150" s="51"/>
      <c r="E150" s="51"/>
      <c r="F150" s="50"/>
    </row>
    <row r="164" spans="1:6" s="82" customFormat="1">
      <c r="A164" s="50"/>
      <c r="B164" s="50"/>
      <c r="C164" s="51"/>
      <c r="D164" s="51"/>
      <c r="E164" s="51"/>
      <c r="F164" s="50"/>
    </row>
  </sheetData>
  <mergeCells count="6">
    <mergeCell ref="C47:E47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56"/>
  <sheetViews>
    <sheetView workbookViewId="0">
      <selection activeCell="A19" sqref="A19:F19"/>
    </sheetView>
  </sheetViews>
  <sheetFormatPr defaultColWidth="14.3984375" defaultRowHeight="16.95" customHeight="1"/>
  <cols>
    <col min="1" max="1" width="9.796875" style="5" customWidth="1"/>
    <col min="2" max="2" width="33.69921875" style="5" customWidth="1"/>
    <col min="3" max="3" width="9.69921875" style="5" customWidth="1"/>
    <col min="4" max="4" width="12.296875" style="5" customWidth="1"/>
    <col min="5" max="5" width="12.3984375" style="5" customWidth="1"/>
    <col min="6" max="6" width="14.8984375" style="5" customWidth="1"/>
    <col min="7" max="16384" width="14.3984375" style="5"/>
  </cols>
  <sheetData>
    <row r="1" spans="1:6" ht="30.6" customHeight="1">
      <c r="A1" s="219" t="s">
        <v>0</v>
      </c>
      <c r="B1" s="219"/>
      <c r="C1" s="219"/>
      <c r="D1" s="219"/>
      <c r="E1" s="219"/>
      <c r="F1" s="219"/>
    </row>
    <row r="2" spans="1:6" s="1" customFormat="1" ht="19.05" customHeight="1">
      <c r="A2" s="1" t="s">
        <v>1</v>
      </c>
      <c r="D2" s="220" t="s">
        <v>2</v>
      </c>
      <c r="E2" s="220"/>
      <c r="F2" s="220"/>
    </row>
    <row r="3" spans="1:6" s="1" customFormat="1" ht="16.95" customHeight="1">
      <c r="A3" s="1" t="s">
        <v>3</v>
      </c>
      <c r="B3" s="8"/>
      <c r="C3" s="8"/>
      <c r="D3" s="8"/>
      <c r="E3" s="8"/>
      <c r="F3" s="8"/>
    </row>
    <row r="4" spans="1:6" s="1" customFormat="1" ht="16.95" customHeight="1">
      <c r="A4" s="33" t="s">
        <v>4</v>
      </c>
      <c r="B4" s="10"/>
      <c r="C4" s="10"/>
      <c r="D4" s="221" t="s">
        <v>5</v>
      </c>
      <c r="E4" s="221"/>
      <c r="F4" s="221"/>
    </row>
    <row r="5" spans="1:6" s="2" customFormat="1" ht="20.100000000000001" customHeight="1">
      <c r="A5" s="12" t="s">
        <v>39</v>
      </c>
      <c r="B5" s="222" t="s">
        <v>77</v>
      </c>
      <c r="C5" s="222"/>
      <c r="D5" s="223"/>
      <c r="E5" s="14" t="s">
        <v>8</v>
      </c>
      <c r="F5" s="34" t="s">
        <v>230</v>
      </c>
    </row>
    <row r="6" spans="1:6" s="2" customFormat="1" ht="22.05" customHeight="1">
      <c r="A6" s="15" t="s">
        <v>79</v>
      </c>
      <c r="B6" s="224" t="s">
        <v>80</v>
      </c>
      <c r="C6" s="224"/>
      <c r="D6" s="225"/>
      <c r="E6" s="14"/>
      <c r="F6" s="21"/>
    </row>
    <row r="7" spans="1:6" s="2" customFormat="1" ht="19.5" customHeight="1">
      <c r="A7" s="19" t="s">
        <v>44</v>
      </c>
      <c r="B7" s="20"/>
      <c r="C7" s="20"/>
      <c r="D7" s="35"/>
      <c r="E7" s="14" t="s">
        <v>13</v>
      </c>
      <c r="F7" s="36"/>
    </row>
    <row r="8" spans="1:6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6" s="3" customFormat="1" ht="11.4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24" t="s">
        <v>25</v>
      </c>
    </row>
    <row r="10" spans="1:6" ht="20.25" customHeight="1">
      <c r="A10" s="37">
        <v>1</v>
      </c>
      <c r="B10" s="38" t="s">
        <v>132</v>
      </c>
      <c r="C10" s="39">
        <v>2000</v>
      </c>
      <c r="D10" s="40" t="s">
        <v>51</v>
      </c>
      <c r="E10" s="41">
        <v>14</v>
      </c>
      <c r="F10" s="180">
        <f>C10*E10</f>
        <v>28000</v>
      </c>
    </row>
    <row r="11" spans="1:6" ht="20.25" customHeight="1">
      <c r="A11" s="37">
        <v>2</v>
      </c>
      <c r="B11" s="38" t="s">
        <v>133</v>
      </c>
      <c r="C11" s="39">
        <v>4000</v>
      </c>
      <c r="D11" s="40" t="s">
        <v>35</v>
      </c>
      <c r="E11" s="41">
        <v>5.5</v>
      </c>
      <c r="F11" s="180">
        <f t="shared" ref="F11:F18" si="0">C11*E11</f>
        <v>22000</v>
      </c>
    </row>
    <row r="12" spans="1:6" ht="20.25" customHeight="1">
      <c r="A12" s="37">
        <v>3</v>
      </c>
      <c r="B12" s="38" t="s">
        <v>134</v>
      </c>
      <c r="C12" s="39">
        <v>12</v>
      </c>
      <c r="D12" s="40" t="s">
        <v>136</v>
      </c>
      <c r="E12" s="41">
        <v>108</v>
      </c>
      <c r="F12" s="180">
        <f t="shared" si="0"/>
        <v>1296</v>
      </c>
    </row>
    <row r="13" spans="1:6" ht="20.25" customHeight="1">
      <c r="A13" s="37">
        <v>4</v>
      </c>
      <c r="B13" s="38" t="s">
        <v>135</v>
      </c>
      <c r="C13" s="39">
        <v>36</v>
      </c>
      <c r="D13" s="40" t="s">
        <v>136</v>
      </c>
      <c r="E13" s="41">
        <v>108</v>
      </c>
      <c r="F13" s="180">
        <f t="shared" si="0"/>
        <v>3888</v>
      </c>
    </row>
    <row r="14" spans="1:6" ht="20.25" customHeight="1">
      <c r="A14" s="37">
        <v>5</v>
      </c>
      <c r="B14" s="38" t="s">
        <v>137</v>
      </c>
      <c r="C14" s="39">
        <v>5</v>
      </c>
      <c r="D14" s="40" t="s">
        <v>33</v>
      </c>
      <c r="E14" s="41">
        <v>456</v>
      </c>
      <c r="F14" s="180">
        <f t="shared" si="0"/>
        <v>2280</v>
      </c>
    </row>
    <row r="15" spans="1:6" ht="20.25" customHeight="1">
      <c r="A15" s="37">
        <v>6</v>
      </c>
      <c r="B15" s="38" t="s">
        <v>140</v>
      </c>
      <c r="C15" s="39">
        <v>400</v>
      </c>
      <c r="D15" s="40" t="s">
        <v>88</v>
      </c>
      <c r="E15" s="41">
        <v>19</v>
      </c>
      <c r="F15" s="180">
        <f t="shared" si="0"/>
        <v>7600</v>
      </c>
    </row>
    <row r="16" spans="1:6" ht="20.25" customHeight="1">
      <c r="A16" s="37">
        <v>7</v>
      </c>
      <c r="B16" s="38" t="s">
        <v>231</v>
      </c>
      <c r="C16" s="39">
        <v>30</v>
      </c>
      <c r="D16" s="40" t="s">
        <v>46</v>
      </c>
      <c r="E16" s="41">
        <v>135</v>
      </c>
      <c r="F16" s="180">
        <f t="shared" si="0"/>
        <v>4050</v>
      </c>
    </row>
    <row r="17" spans="1:6" ht="20.25" customHeight="1">
      <c r="A17" s="37">
        <v>8</v>
      </c>
      <c r="B17" s="38" t="s">
        <v>232</v>
      </c>
      <c r="C17" s="39">
        <v>10</v>
      </c>
      <c r="D17" s="40" t="s">
        <v>33</v>
      </c>
      <c r="E17" s="41">
        <v>1056</v>
      </c>
      <c r="F17" s="180">
        <f t="shared" si="0"/>
        <v>10560</v>
      </c>
    </row>
    <row r="18" spans="1:6" ht="20.25" customHeight="1">
      <c r="A18" s="37">
        <v>9</v>
      </c>
      <c r="B18" s="38" t="s">
        <v>233</v>
      </c>
      <c r="C18" s="39">
        <v>12</v>
      </c>
      <c r="D18" s="40" t="s">
        <v>136</v>
      </c>
      <c r="E18" s="41">
        <v>186</v>
      </c>
      <c r="F18" s="180">
        <f t="shared" si="0"/>
        <v>2232</v>
      </c>
    </row>
    <row r="19" spans="1:6" ht="20.25" customHeight="1">
      <c r="A19" s="164" t="s">
        <v>36</v>
      </c>
      <c r="B19" s="165" t="str">
        <f>CONCATENATE("(",BAHTTEXT(F19),")")</f>
        <v>(แปดหมื่นหนึ่งพันเก้าร้อยหกบาทถ้วน)</v>
      </c>
      <c r="C19" s="238" t="s">
        <v>37</v>
      </c>
      <c r="D19" s="239"/>
      <c r="E19" s="240"/>
      <c r="F19" s="166">
        <f>SUM(F10:F18)</f>
        <v>81906</v>
      </c>
    </row>
    <row r="20" spans="1:6" ht="20.25" customHeight="1"/>
    <row r="21" spans="1:6" ht="20.25" customHeight="1"/>
    <row r="22" spans="1:6" ht="20.25" customHeight="1">
      <c r="B22" s="72"/>
      <c r="C22" s="73"/>
      <c r="D22" s="73"/>
      <c r="E22" s="74"/>
    </row>
    <row r="23" spans="1:6" ht="20.25" customHeight="1">
      <c r="B23" s="76"/>
      <c r="C23" s="76"/>
      <c r="D23" s="76"/>
      <c r="E23" s="76"/>
    </row>
    <row r="24" spans="1:6" ht="20.25" customHeight="1">
      <c r="B24" s="79"/>
      <c r="C24" s="80"/>
      <c r="D24" s="79" t="s">
        <v>38</v>
      </c>
      <c r="E24" s="78"/>
    </row>
    <row r="25" spans="1:6" ht="20.25" customHeight="1">
      <c r="B25" s="78"/>
      <c r="C25" s="78"/>
      <c r="D25" s="78"/>
      <c r="E25" s="78"/>
    </row>
    <row r="26" spans="1:6" ht="20.25" customHeight="1">
      <c r="B26" s="50"/>
      <c r="C26" s="51"/>
      <c r="D26" s="51"/>
      <c r="E26" s="51"/>
    </row>
    <row r="27" spans="1:6" ht="20.25" customHeight="1">
      <c r="B27" s="50"/>
      <c r="C27" s="51"/>
      <c r="D27" s="51"/>
      <c r="E27" s="51"/>
    </row>
    <row r="28" spans="1:6" ht="20.25" customHeight="1"/>
    <row r="29" spans="1:6" ht="20.25" customHeight="1"/>
    <row r="30" spans="1:6" ht="20.25" customHeight="1"/>
    <row r="31" spans="1:6" ht="20.25" customHeight="1"/>
    <row r="32" spans="1:6" ht="20.25" customHeight="1"/>
    <row r="33" spans="1:6" ht="20.25" customHeight="1"/>
    <row r="34" spans="1:6" ht="20.25" customHeight="1"/>
    <row r="35" spans="1:6" ht="20.25" customHeight="1"/>
    <row r="36" spans="1:6" ht="20.25" customHeight="1"/>
    <row r="37" spans="1:6" ht="20.25" customHeight="1"/>
    <row r="38" spans="1:6" ht="20.25" customHeight="1"/>
    <row r="39" spans="1:6" s="4" customFormat="1" ht="20.25" customHeight="1">
      <c r="A39" s="5"/>
      <c r="B39" s="5"/>
      <c r="C39" s="5"/>
      <c r="D39" s="5"/>
      <c r="E39" s="5"/>
      <c r="F39" s="5"/>
    </row>
    <row r="40" spans="1:6" s="4" customFormat="1" ht="20.25" customHeight="1">
      <c r="A40" s="5"/>
      <c r="B40" s="5"/>
      <c r="C40" s="5"/>
      <c r="D40" s="5"/>
      <c r="E40" s="5"/>
      <c r="F40" s="5"/>
    </row>
    <row r="41" spans="1:6" s="4" customFormat="1" ht="20.25" customHeight="1">
      <c r="A41" s="5"/>
      <c r="B41" s="5"/>
      <c r="C41" s="5"/>
      <c r="D41" s="5"/>
      <c r="E41" s="5"/>
      <c r="F41" s="5"/>
    </row>
    <row r="42" spans="1:6" s="4" customFormat="1" ht="20.25" customHeight="1">
      <c r="A42" s="5"/>
      <c r="B42" s="5"/>
      <c r="C42" s="5"/>
      <c r="D42" s="5"/>
      <c r="E42" s="5"/>
      <c r="F42" s="5"/>
    </row>
    <row r="43" spans="1:6" s="4" customFormat="1" ht="20.25" customHeight="1">
      <c r="A43" s="5"/>
      <c r="B43" s="5"/>
      <c r="C43" s="5"/>
      <c r="D43" s="5"/>
      <c r="E43" s="5"/>
      <c r="F43" s="5"/>
    </row>
    <row r="44" spans="1:6" ht="15.6"/>
    <row r="45" spans="1:6" ht="15.6"/>
    <row r="46" spans="1:6" ht="15.6"/>
    <row r="47" spans="1:6" ht="15.6"/>
    <row r="48" spans="1:6" ht="15.6"/>
    <row r="49" spans="1:6" ht="15.6"/>
    <row r="50" spans="1:6" ht="15.6"/>
    <row r="51" spans="1:6" ht="15.6"/>
    <row r="52" spans="1:6" ht="15.6"/>
    <row r="53" spans="1:6" ht="15.6"/>
    <row r="54" spans="1:6" ht="15.6"/>
    <row r="55" spans="1:6" ht="15.6"/>
    <row r="56" spans="1:6" ht="15.6"/>
    <row r="57" spans="1:6" ht="15.6" customHeight="1"/>
    <row r="58" spans="1:6" ht="14.4" customHeight="1"/>
    <row r="59" spans="1:6" ht="7.2" hidden="1" customHeight="1"/>
    <row r="60" spans="1:6" ht="23.55" customHeight="1"/>
    <row r="61" spans="1:6" s="4" customFormat="1" ht="18.45" customHeight="1">
      <c r="A61" s="5"/>
      <c r="B61" s="5"/>
      <c r="C61" s="5"/>
      <c r="D61" s="5"/>
      <c r="E61" s="5"/>
      <c r="F61" s="5"/>
    </row>
    <row r="62" spans="1:6" s="4" customFormat="1" ht="18.45" customHeight="1">
      <c r="A62" s="5"/>
      <c r="B62" s="5"/>
      <c r="C62" s="5"/>
      <c r="D62" s="5"/>
      <c r="E62" s="5"/>
      <c r="F62" s="5"/>
    </row>
    <row r="63" spans="1:6" s="4" customFormat="1" ht="18.45" customHeight="1">
      <c r="A63" s="5"/>
      <c r="B63" s="5"/>
      <c r="C63" s="5"/>
      <c r="D63" s="5"/>
      <c r="E63" s="5"/>
      <c r="F63" s="5"/>
    </row>
    <row r="64" spans="1:6" s="4" customFormat="1" ht="18.45" customHeight="1">
      <c r="A64" s="5"/>
      <c r="B64" s="5"/>
      <c r="C64" s="5"/>
      <c r="D64" s="5"/>
      <c r="E64" s="5"/>
      <c r="F64" s="5"/>
    </row>
    <row r="65" spans="1:6" s="4" customFormat="1" ht="18.45" customHeight="1">
      <c r="A65" s="5"/>
      <c r="B65" s="5"/>
      <c r="C65" s="5"/>
      <c r="D65" s="5"/>
      <c r="E65" s="5"/>
      <c r="F65" s="5"/>
    </row>
    <row r="66" spans="1:6" s="4" customFormat="1" ht="18.45" customHeight="1">
      <c r="A66" s="5"/>
      <c r="B66" s="5"/>
      <c r="C66" s="5"/>
      <c r="D66" s="5"/>
      <c r="E66" s="5"/>
      <c r="F66" s="5"/>
    </row>
    <row r="67" spans="1:6" s="4" customFormat="1" ht="18.45" customHeight="1">
      <c r="A67" s="5"/>
      <c r="B67" s="5"/>
      <c r="C67" s="5"/>
      <c r="D67" s="5"/>
      <c r="E67" s="5"/>
      <c r="F67" s="5"/>
    </row>
    <row r="68" spans="1:6" s="4" customFormat="1" ht="19.05" customHeight="1">
      <c r="A68" s="5"/>
      <c r="B68" s="5"/>
      <c r="C68" s="5"/>
      <c r="D68" s="5"/>
      <c r="E68" s="5"/>
      <c r="F68" s="5"/>
    </row>
    <row r="69" spans="1:6" s="4" customFormat="1" ht="19.05" customHeight="1">
      <c r="A69" s="5"/>
      <c r="B69" s="5"/>
      <c r="C69" s="5"/>
      <c r="D69" s="5"/>
      <c r="E69" s="5"/>
      <c r="F69" s="5"/>
    </row>
    <row r="70" spans="1:6" s="3" customFormat="1" ht="20.55" customHeight="1">
      <c r="A70" s="5"/>
      <c r="B70" s="5"/>
      <c r="C70" s="5"/>
      <c r="D70" s="5"/>
      <c r="E70" s="5"/>
      <c r="F70" s="5"/>
    </row>
    <row r="71" spans="1:6" s="3" customFormat="1" ht="19.95" customHeight="1">
      <c r="A71" s="5"/>
      <c r="B71" s="5"/>
      <c r="C71" s="5"/>
      <c r="D71" s="5"/>
      <c r="E71" s="5"/>
      <c r="F71" s="5"/>
    </row>
    <row r="72" spans="1:6" s="3" customFormat="1" ht="19.95" customHeight="1">
      <c r="A72" s="5"/>
      <c r="B72" s="5"/>
      <c r="C72" s="5"/>
      <c r="D72" s="5"/>
      <c r="E72" s="5"/>
      <c r="F72" s="5"/>
    </row>
    <row r="73" spans="1:6" s="3" customFormat="1" ht="19.95" customHeight="1">
      <c r="A73" s="5"/>
      <c r="B73" s="5"/>
      <c r="C73" s="5"/>
      <c r="D73" s="5"/>
      <c r="E73" s="5"/>
      <c r="F73" s="5"/>
    </row>
    <row r="74" spans="1:6" s="3" customFormat="1" ht="19.95" customHeight="1">
      <c r="A74" s="5"/>
      <c r="B74" s="5"/>
      <c r="C74" s="5"/>
      <c r="D74" s="5"/>
      <c r="E74" s="5"/>
      <c r="F74" s="5"/>
    </row>
    <row r="75" spans="1:6" s="3" customFormat="1" ht="19.95" customHeight="1">
      <c r="A75" s="5"/>
      <c r="B75" s="5"/>
      <c r="C75" s="5"/>
      <c r="D75" s="5"/>
      <c r="E75" s="5"/>
      <c r="F75" s="5"/>
    </row>
    <row r="76" spans="1:6" ht="20.25" customHeight="1"/>
    <row r="77" spans="1:6" ht="20.25" customHeight="1"/>
    <row r="78" spans="1:6" ht="20.25" customHeight="1"/>
    <row r="79" spans="1:6" ht="20.25" customHeight="1"/>
    <row r="80" spans="1:6" ht="20.25" customHeight="1"/>
    <row r="81" spans="1:6" ht="20.25" customHeight="1"/>
    <row r="82" spans="1:6" ht="20.25" customHeight="1"/>
    <row r="83" spans="1:6" ht="15.6"/>
    <row r="84" spans="1:6" ht="15.6"/>
    <row r="85" spans="1:6" ht="15.6"/>
    <row r="86" spans="1:6" ht="15.6"/>
    <row r="87" spans="1:6" s="3" customFormat="1" ht="20.55" customHeight="1">
      <c r="A87" s="5"/>
      <c r="B87" s="5"/>
      <c r="C87" s="5"/>
      <c r="D87" s="5"/>
      <c r="E87" s="5"/>
      <c r="F87" s="5"/>
    </row>
    <row r="88" spans="1:6" s="3" customFormat="1" ht="19.05" customHeight="1">
      <c r="A88" s="5"/>
      <c r="B88" s="5"/>
      <c r="C88" s="5"/>
      <c r="D88" s="5"/>
      <c r="E88" s="5"/>
      <c r="F88" s="5"/>
    </row>
    <row r="89" spans="1:6" s="3" customFormat="1" ht="19.5" customHeight="1">
      <c r="A89" s="5"/>
      <c r="B89" s="5"/>
      <c r="C89" s="5"/>
      <c r="D89" s="5"/>
      <c r="E89" s="5"/>
      <c r="F89" s="5"/>
    </row>
    <row r="90" spans="1:6" s="3" customFormat="1" ht="21" customHeight="1">
      <c r="A90" s="5"/>
      <c r="B90" s="5"/>
      <c r="C90" s="5"/>
      <c r="D90" s="5"/>
      <c r="E90" s="5"/>
      <c r="F90" s="5"/>
    </row>
    <row r="91" spans="1:6" s="3" customFormat="1" ht="20.55" customHeight="1">
      <c r="A91" s="5"/>
      <c r="B91" s="5"/>
      <c r="C91" s="5"/>
      <c r="D91" s="5"/>
      <c r="E91" s="5"/>
      <c r="F91" s="5"/>
    </row>
    <row r="92" spans="1:6" s="3" customFormat="1" ht="19.95" customHeight="1">
      <c r="A92" s="5"/>
      <c r="B92" s="5"/>
      <c r="C92" s="5"/>
      <c r="D92" s="5"/>
      <c r="E92" s="5"/>
      <c r="F92" s="5"/>
    </row>
    <row r="93" spans="1:6" s="4" customFormat="1" ht="18.45" customHeight="1">
      <c r="A93" s="5"/>
      <c r="B93" s="5"/>
      <c r="C93" s="5"/>
      <c r="D93" s="5"/>
      <c r="E93" s="5"/>
      <c r="F93" s="5"/>
    </row>
    <row r="94" spans="1:6" s="4" customFormat="1" ht="19.05" customHeight="1">
      <c r="A94" s="5"/>
      <c r="B94" s="5"/>
      <c r="C94" s="5"/>
      <c r="D94" s="5"/>
      <c r="E94" s="5"/>
      <c r="F94" s="5"/>
    </row>
    <row r="95" spans="1:6" s="4" customFormat="1" ht="19.5" customHeight="1">
      <c r="A95" s="5"/>
      <c r="B95" s="5"/>
      <c r="C95" s="5"/>
      <c r="D95" s="5"/>
      <c r="E95" s="5"/>
      <c r="F95" s="5"/>
    </row>
    <row r="96" spans="1:6" s="4" customFormat="1" ht="19.5" customHeight="1">
      <c r="A96" s="5"/>
      <c r="B96" s="5"/>
      <c r="C96" s="5"/>
      <c r="D96" s="5"/>
      <c r="E96" s="5"/>
      <c r="F96" s="5"/>
    </row>
    <row r="97" s="5" customFormat="1" ht="20.25" customHeight="1"/>
    <row r="98" s="5" customFormat="1" ht="20.25" customHeight="1"/>
    <row r="99" s="5" customFormat="1" ht="20.25" customHeight="1"/>
    <row r="100" s="5" customFormat="1" ht="15.6"/>
    <row r="101" s="5" customFormat="1" ht="15.6"/>
    <row r="102" s="5" customFormat="1" ht="15.6"/>
    <row r="103" s="5" customFormat="1" ht="15.6"/>
    <row r="104" s="5" customFormat="1" ht="15.6"/>
    <row r="105" s="5" customFormat="1" ht="15.6"/>
    <row r="106" s="5" customFormat="1" ht="15.6"/>
    <row r="107" s="5" customFormat="1" ht="15.6"/>
    <row r="108" s="5" customFormat="1" ht="15.6"/>
    <row r="109" s="5" customFormat="1" ht="15.6"/>
    <row r="110" s="5" customFormat="1" ht="15.6"/>
    <row r="111" s="5" customFormat="1" ht="15.6"/>
    <row r="112" s="5" customFormat="1" ht="15.6"/>
    <row r="113" s="5" customFormat="1" ht="15.6"/>
    <row r="114" s="5" customFormat="1" ht="15.6"/>
    <row r="115" s="5" customFormat="1" ht="15.6"/>
    <row r="116" s="5" customFormat="1" ht="15.6"/>
    <row r="117" s="5" customFormat="1" ht="15.6"/>
    <row r="118" s="5" customFormat="1" ht="15.6"/>
    <row r="119" s="5" customFormat="1" ht="15.6"/>
    <row r="120" s="5" customFormat="1" ht="15.6"/>
    <row r="121" s="5" customFormat="1" ht="15.6"/>
    <row r="122" s="5" customFormat="1" ht="15.6"/>
    <row r="123" s="5" customFormat="1" ht="15.6"/>
    <row r="124" s="5" customFormat="1" ht="15.6"/>
    <row r="125" s="5" customFormat="1" ht="15.6"/>
    <row r="126" s="5" customFormat="1" ht="15.6"/>
    <row r="127" s="5" customFormat="1" ht="15.6"/>
    <row r="128" s="5" customFormat="1" ht="15.6"/>
    <row r="129" s="5" customFormat="1" ht="15.6"/>
    <row r="130" s="5" customFormat="1" ht="15.6"/>
    <row r="131" s="5" customFormat="1" ht="15.6"/>
    <row r="132" s="5" customFormat="1" ht="15.6"/>
    <row r="133" s="5" customFormat="1" ht="15.6"/>
    <row r="134" s="5" customFormat="1" ht="15.6"/>
    <row r="135" s="5" customFormat="1" ht="15.6"/>
    <row r="136" s="5" customFormat="1" ht="15.6"/>
    <row r="137" s="5" customFormat="1" ht="15.6"/>
    <row r="138" s="5" customFormat="1" ht="15.6"/>
    <row r="139" s="5" customFormat="1" ht="15.6"/>
    <row r="140" s="5" customFormat="1" ht="15.6"/>
    <row r="141" s="5" customFormat="1" ht="15.6"/>
    <row r="142" s="5" customFormat="1" ht="15.6"/>
    <row r="143" s="5" customFormat="1" ht="15.6"/>
    <row r="144" s="5" customFormat="1" ht="15.6"/>
    <row r="145" spans="1:6" ht="15.6"/>
    <row r="146" spans="1:6" ht="15.6"/>
    <row r="147" spans="1:6" ht="15.6"/>
    <row r="148" spans="1:6" ht="15.6"/>
    <row r="149" spans="1:6" ht="15.6"/>
    <row r="150" spans="1:6" ht="15.6"/>
    <row r="151" spans="1:6" ht="15.6"/>
    <row r="152" spans="1:6" s="6" customFormat="1" ht="15.6">
      <c r="A152" s="5"/>
      <c r="B152" s="5"/>
      <c r="C152" s="5"/>
      <c r="D152" s="5"/>
      <c r="E152" s="5"/>
      <c r="F152" s="5"/>
    </row>
    <row r="153" spans="1:6" ht="15.6"/>
    <row r="154" spans="1:6" ht="15.6"/>
    <row r="155" spans="1:6" ht="15.6"/>
    <row r="156" spans="1:6" ht="15.6"/>
  </sheetData>
  <mergeCells count="6">
    <mergeCell ref="C19:E19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56"/>
  <sheetViews>
    <sheetView workbookViewId="0">
      <selection activeCell="D15" sqref="D15"/>
    </sheetView>
  </sheetViews>
  <sheetFormatPr defaultColWidth="14.3984375" defaultRowHeight="16.95" customHeight="1"/>
  <cols>
    <col min="1" max="1" width="9.796875" style="5" customWidth="1"/>
    <col min="2" max="2" width="33.69921875" style="5" customWidth="1"/>
    <col min="3" max="3" width="9.69921875" style="5" customWidth="1"/>
    <col min="4" max="4" width="12.296875" style="5" customWidth="1"/>
    <col min="5" max="5" width="12.3984375" style="5" customWidth="1"/>
    <col min="6" max="6" width="14.8984375" style="5" customWidth="1"/>
    <col min="7" max="16384" width="14.3984375" style="5"/>
  </cols>
  <sheetData>
    <row r="1" spans="1:6" ht="30.6" customHeight="1">
      <c r="A1" s="219" t="s">
        <v>0</v>
      </c>
      <c r="B1" s="219"/>
      <c r="C1" s="219"/>
      <c r="D1" s="219"/>
      <c r="E1" s="219"/>
      <c r="F1" s="219"/>
    </row>
    <row r="2" spans="1:6" s="1" customFormat="1" ht="19.05" customHeight="1">
      <c r="A2" s="1" t="s">
        <v>1</v>
      </c>
      <c r="D2" s="220" t="s">
        <v>2</v>
      </c>
      <c r="E2" s="220"/>
      <c r="F2" s="220"/>
    </row>
    <row r="3" spans="1:6" s="1" customFormat="1" ht="16.95" customHeight="1">
      <c r="A3" s="1" t="s">
        <v>3</v>
      </c>
      <c r="B3" s="8"/>
      <c r="C3" s="8"/>
      <c r="D3" s="8"/>
      <c r="E3" s="8"/>
      <c r="F3" s="8"/>
    </row>
    <row r="4" spans="1:6" s="1" customFormat="1" ht="16.95" customHeight="1">
      <c r="A4" s="33" t="s">
        <v>4</v>
      </c>
      <c r="B4" s="10"/>
      <c r="C4" s="10"/>
      <c r="D4" s="221" t="s">
        <v>5</v>
      </c>
      <c r="E4" s="221"/>
      <c r="F4" s="221"/>
    </row>
    <row r="5" spans="1:6" s="2" customFormat="1" ht="20.100000000000001" customHeight="1">
      <c r="A5" s="12" t="s">
        <v>39</v>
      </c>
      <c r="B5" s="222" t="s">
        <v>77</v>
      </c>
      <c r="C5" s="222"/>
      <c r="D5" s="223"/>
      <c r="E5" s="14" t="s">
        <v>8</v>
      </c>
      <c r="F5" s="34" t="s">
        <v>234</v>
      </c>
    </row>
    <row r="6" spans="1:6" s="2" customFormat="1" ht="22.05" customHeight="1">
      <c r="A6" s="15" t="s">
        <v>79</v>
      </c>
      <c r="B6" s="224" t="s">
        <v>80</v>
      </c>
      <c r="C6" s="224"/>
      <c r="D6" s="225"/>
      <c r="E6" s="14"/>
      <c r="F6" s="21"/>
    </row>
    <row r="7" spans="1:6" s="2" customFormat="1" ht="19.5" customHeight="1">
      <c r="A7" s="19" t="s">
        <v>44</v>
      </c>
      <c r="B7" s="20"/>
      <c r="C7" s="20"/>
      <c r="D7" s="35"/>
      <c r="E7" s="14" t="s">
        <v>13</v>
      </c>
      <c r="F7" s="36"/>
    </row>
    <row r="8" spans="1:6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6" s="3" customFormat="1" ht="11.4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24" t="s">
        <v>25</v>
      </c>
    </row>
    <row r="10" spans="1:6" ht="20.25" customHeight="1">
      <c r="A10" s="37">
        <v>1</v>
      </c>
      <c r="B10" s="38" t="s">
        <v>235</v>
      </c>
      <c r="C10" s="39">
        <v>7</v>
      </c>
      <c r="D10" s="40" t="s">
        <v>70</v>
      </c>
      <c r="E10" s="41">
        <v>190</v>
      </c>
      <c r="F10" s="180">
        <f>C10*E10</f>
        <v>1330</v>
      </c>
    </row>
    <row r="11" spans="1:6" ht="20.25" customHeight="1">
      <c r="A11" s="37"/>
      <c r="B11" s="38"/>
      <c r="C11" s="39"/>
      <c r="D11" s="40"/>
      <c r="E11" s="41"/>
      <c r="F11" s="180"/>
    </row>
    <row r="12" spans="1:6" ht="20.25" customHeight="1">
      <c r="A12" s="164" t="s">
        <v>36</v>
      </c>
      <c r="B12" s="165" t="str">
        <f>CONCATENATE("(",BAHTTEXT(F12),")")</f>
        <v>(หนึ่งพันสามร้อยสามสิบบาทถ้วน)</v>
      </c>
      <c r="C12" s="238" t="s">
        <v>37</v>
      </c>
      <c r="D12" s="239"/>
      <c r="E12" s="240"/>
      <c r="F12" s="166">
        <f>SUM(F3:F11)</f>
        <v>1330</v>
      </c>
    </row>
    <row r="13" spans="1:6" ht="20.25" customHeight="1"/>
    <row r="14" spans="1:6" ht="20.25" customHeight="1"/>
    <row r="15" spans="1:6" ht="20.25" customHeight="1">
      <c r="B15" s="72"/>
      <c r="C15" s="73"/>
      <c r="D15" s="73"/>
      <c r="E15" s="74"/>
    </row>
    <row r="16" spans="1:6" ht="20.25" customHeight="1">
      <c r="B16" s="76"/>
      <c r="C16" s="76"/>
      <c r="D16" s="76"/>
      <c r="E16" s="76"/>
    </row>
    <row r="17" spans="2:5" ht="20.25" customHeight="1">
      <c r="B17" s="79"/>
      <c r="C17" s="80"/>
      <c r="D17" s="79" t="s">
        <v>38</v>
      </c>
      <c r="E17" s="78"/>
    </row>
    <row r="18" spans="2:5" ht="20.25" customHeight="1">
      <c r="B18" s="78"/>
      <c r="C18" s="78"/>
      <c r="D18" s="78"/>
      <c r="E18" s="78"/>
    </row>
    <row r="19" spans="2:5" ht="20.25" customHeight="1">
      <c r="B19" s="50"/>
      <c r="C19" s="51"/>
      <c r="D19" s="51"/>
      <c r="E19" s="51"/>
    </row>
    <row r="20" spans="2:5" ht="20.25" customHeight="1">
      <c r="B20" s="50"/>
      <c r="C20" s="51"/>
      <c r="D20" s="51"/>
      <c r="E20" s="51"/>
    </row>
    <row r="21" spans="2:5" ht="20.25" customHeight="1"/>
    <row r="22" spans="2:5" ht="20.25" customHeight="1"/>
    <row r="23" spans="2:5" ht="20.25" customHeight="1"/>
    <row r="24" spans="2:5" ht="20.25" customHeight="1"/>
    <row r="25" spans="2:5" ht="20.25" customHeight="1"/>
    <row r="26" spans="2:5" ht="20.25" customHeight="1"/>
    <row r="27" spans="2:5" ht="20.25" customHeight="1"/>
    <row r="28" spans="2:5" ht="20.25" customHeight="1"/>
    <row r="29" spans="2:5" ht="20.25" customHeight="1"/>
    <row r="30" spans="2:5" ht="20.25" customHeight="1"/>
    <row r="31" spans="2:5" ht="20.25" customHeight="1"/>
    <row r="32" spans="2:5" ht="20.25" customHeight="1"/>
    <row r="33" spans="1:6" ht="20.25" customHeight="1"/>
    <row r="34" spans="1:6" ht="20.25" customHeight="1"/>
    <row r="35" spans="1:6" ht="20.25" customHeight="1"/>
    <row r="36" spans="1:6" ht="20.25" customHeight="1"/>
    <row r="37" spans="1:6" ht="20.25" customHeight="1"/>
    <row r="38" spans="1:6" ht="20.25" customHeight="1"/>
    <row r="39" spans="1:6" s="4" customFormat="1" ht="20.25" customHeight="1">
      <c r="A39" s="5"/>
      <c r="B39" s="5"/>
      <c r="C39" s="5"/>
      <c r="D39" s="5"/>
      <c r="E39" s="5"/>
      <c r="F39" s="5"/>
    </row>
    <row r="40" spans="1:6" s="4" customFormat="1" ht="20.25" customHeight="1">
      <c r="A40" s="5"/>
      <c r="B40" s="5"/>
      <c r="C40" s="5"/>
      <c r="D40" s="5"/>
      <c r="E40" s="5"/>
      <c r="F40" s="5"/>
    </row>
    <row r="41" spans="1:6" s="4" customFormat="1" ht="20.25" customHeight="1">
      <c r="A41" s="5"/>
      <c r="B41" s="5"/>
      <c r="C41" s="5"/>
      <c r="D41" s="5"/>
      <c r="E41" s="5"/>
      <c r="F41" s="5"/>
    </row>
    <row r="42" spans="1:6" s="4" customFormat="1" ht="20.25" customHeight="1">
      <c r="A42" s="5"/>
      <c r="B42" s="5"/>
      <c r="C42" s="5"/>
      <c r="D42" s="5"/>
      <c r="E42" s="5"/>
      <c r="F42" s="5"/>
    </row>
    <row r="43" spans="1:6" s="4" customFormat="1" ht="20.25" customHeight="1">
      <c r="A43" s="5"/>
      <c r="B43" s="5"/>
      <c r="C43" s="5"/>
      <c r="D43" s="5"/>
      <c r="E43" s="5"/>
      <c r="F43" s="5"/>
    </row>
    <row r="44" spans="1:6" ht="15.6"/>
    <row r="45" spans="1:6" ht="15.6"/>
    <row r="46" spans="1:6" ht="15.6"/>
    <row r="47" spans="1:6" ht="15.6"/>
    <row r="48" spans="1:6" ht="15.6"/>
    <row r="49" spans="1:6" ht="15.6"/>
    <row r="50" spans="1:6" ht="15.6"/>
    <row r="51" spans="1:6" ht="15.6"/>
    <row r="52" spans="1:6" ht="15.6"/>
    <row r="53" spans="1:6" ht="15.6"/>
    <row r="54" spans="1:6" ht="15.6"/>
    <row r="55" spans="1:6" ht="15.6"/>
    <row r="56" spans="1:6" ht="15.6"/>
    <row r="57" spans="1:6" ht="15.6" customHeight="1"/>
    <row r="58" spans="1:6" ht="14.4" customHeight="1"/>
    <row r="59" spans="1:6" ht="7.2" hidden="1" customHeight="1"/>
    <row r="60" spans="1:6" ht="23.55" customHeight="1"/>
    <row r="61" spans="1:6" s="4" customFormat="1" ht="18.45" customHeight="1">
      <c r="A61" s="5"/>
      <c r="B61" s="5"/>
      <c r="C61" s="5"/>
      <c r="D61" s="5"/>
      <c r="E61" s="5"/>
      <c r="F61" s="5"/>
    </row>
    <row r="62" spans="1:6" s="4" customFormat="1" ht="18.45" customHeight="1">
      <c r="A62" s="5"/>
      <c r="B62" s="5"/>
      <c r="C62" s="5"/>
      <c r="D62" s="5"/>
      <c r="E62" s="5"/>
      <c r="F62" s="5"/>
    </row>
    <row r="63" spans="1:6" s="4" customFormat="1" ht="18.45" customHeight="1">
      <c r="A63" s="5"/>
      <c r="B63" s="5"/>
      <c r="C63" s="5"/>
      <c r="D63" s="5"/>
      <c r="E63" s="5"/>
      <c r="F63" s="5"/>
    </row>
    <row r="64" spans="1:6" s="4" customFormat="1" ht="18.45" customHeight="1">
      <c r="A64" s="5"/>
      <c r="B64" s="5"/>
      <c r="C64" s="5"/>
      <c r="D64" s="5"/>
      <c r="E64" s="5"/>
      <c r="F64" s="5"/>
    </row>
    <row r="65" spans="1:6" s="4" customFormat="1" ht="18.45" customHeight="1">
      <c r="A65" s="5"/>
      <c r="B65" s="5"/>
      <c r="C65" s="5"/>
      <c r="D65" s="5"/>
      <c r="E65" s="5"/>
      <c r="F65" s="5"/>
    </row>
    <row r="66" spans="1:6" s="4" customFormat="1" ht="18.45" customHeight="1">
      <c r="A66" s="5"/>
      <c r="B66" s="5"/>
      <c r="C66" s="5"/>
      <c r="D66" s="5"/>
      <c r="E66" s="5"/>
      <c r="F66" s="5"/>
    </row>
    <row r="67" spans="1:6" s="4" customFormat="1" ht="18.45" customHeight="1">
      <c r="A67" s="5"/>
      <c r="B67" s="5"/>
      <c r="C67" s="5"/>
      <c r="D67" s="5"/>
      <c r="E67" s="5"/>
      <c r="F67" s="5"/>
    </row>
    <row r="68" spans="1:6" s="4" customFormat="1" ht="19.05" customHeight="1">
      <c r="A68" s="5"/>
      <c r="B68" s="5"/>
      <c r="C68" s="5"/>
      <c r="D68" s="5"/>
      <c r="E68" s="5"/>
      <c r="F68" s="5"/>
    </row>
    <row r="69" spans="1:6" s="4" customFormat="1" ht="19.05" customHeight="1">
      <c r="A69" s="5"/>
      <c r="B69" s="5"/>
      <c r="C69" s="5"/>
      <c r="D69" s="5"/>
      <c r="E69" s="5"/>
      <c r="F69" s="5"/>
    </row>
    <row r="70" spans="1:6" s="3" customFormat="1" ht="20.55" customHeight="1">
      <c r="A70" s="5"/>
      <c r="B70" s="5"/>
      <c r="C70" s="5"/>
      <c r="D70" s="5"/>
      <c r="E70" s="5"/>
      <c r="F70" s="5"/>
    </row>
    <row r="71" spans="1:6" s="3" customFormat="1" ht="19.95" customHeight="1">
      <c r="A71" s="5"/>
      <c r="B71" s="5"/>
      <c r="C71" s="5"/>
      <c r="D71" s="5"/>
      <c r="E71" s="5"/>
      <c r="F71" s="5"/>
    </row>
    <row r="72" spans="1:6" s="3" customFormat="1" ht="19.95" customHeight="1">
      <c r="A72" s="5"/>
      <c r="B72" s="5"/>
      <c r="C72" s="5"/>
      <c r="D72" s="5"/>
      <c r="E72" s="5"/>
      <c r="F72" s="5"/>
    </row>
    <row r="73" spans="1:6" s="3" customFormat="1" ht="19.95" customHeight="1">
      <c r="A73" s="5"/>
      <c r="B73" s="5"/>
      <c r="C73" s="5"/>
      <c r="D73" s="5"/>
      <c r="E73" s="5"/>
      <c r="F73" s="5"/>
    </row>
    <row r="74" spans="1:6" s="3" customFormat="1" ht="19.95" customHeight="1">
      <c r="A74" s="5"/>
      <c r="B74" s="5"/>
      <c r="C74" s="5"/>
      <c r="D74" s="5"/>
      <c r="E74" s="5"/>
      <c r="F74" s="5"/>
    </row>
    <row r="75" spans="1:6" s="3" customFormat="1" ht="19.95" customHeight="1">
      <c r="A75" s="5"/>
      <c r="B75" s="5"/>
      <c r="C75" s="5"/>
      <c r="D75" s="5"/>
      <c r="E75" s="5"/>
      <c r="F75" s="5"/>
    </row>
    <row r="76" spans="1:6" ht="20.25" customHeight="1"/>
    <row r="77" spans="1:6" ht="20.25" customHeight="1"/>
    <row r="78" spans="1:6" ht="20.25" customHeight="1"/>
    <row r="79" spans="1:6" ht="20.25" customHeight="1"/>
    <row r="80" spans="1:6" ht="20.25" customHeight="1"/>
    <row r="81" spans="1:6" ht="20.25" customHeight="1"/>
    <row r="82" spans="1:6" ht="20.25" customHeight="1"/>
    <row r="83" spans="1:6" ht="15.6"/>
    <row r="84" spans="1:6" ht="15.6"/>
    <row r="85" spans="1:6" ht="15.6"/>
    <row r="86" spans="1:6" ht="15.6"/>
    <row r="87" spans="1:6" s="3" customFormat="1" ht="20.55" customHeight="1">
      <c r="A87" s="5"/>
      <c r="B87" s="5"/>
      <c r="C87" s="5"/>
      <c r="D87" s="5"/>
      <c r="E87" s="5"/>
      <c r="F87" s="5"/>
    </row>
    <row r="88" spans="1:6" s="3" customFormat="1" ht="19.05" customHeight="1">
      <c r="A88" s="5"/>
      <c r="B88" s="5"/>
      <c r="C88" s="5"/>
      <c r="D88" s="5"/>
      <c r="E88" s="5"/>
      <c r="F88" s="5"/>
    </row>
    <row r="89" spans="1:6" s="3" customFormat="1" ht="19.5" customHeight="1">
      <c r="A89" s="5"/>
      <c r="B89" s="5"/>
      <c r="C89" s="5"/>
      <c r="D89" s="5"/>
      <c r="E89" s="5"/>
      <c r="F89" s="5"/>
    </row>
    <row r="90" spans="1:6" s="3" customFormat="1" ht="21" customHeight="1">
      <c r="A90" s="5"/>
      <c r="B90" s="5"/>
      <c r="C90" s="5"/>
      <c r="D90" s="5"/>
      <c r="E90" s="5"/>
      <c r="F90" s="5"/>
    </row>
    <row r="91" spans="1:6" s="3" customFormat="1" ht="20.55" customHeight="1">
      <c r="A91" s="5"/>
      <c r="B91" s="5"/>
      <c r="C91" s="5"/>
      <c r="D91" s="5"/>
      <c r="E91" s="5"/>
      <c r="F91" s="5"/>
    </row>
    <row r="92" spans="1:6" s="3" customFormat="1" ht="19.95" customHeight="1">
      <c r="A92" s="5"/>
      <c r="B92" s="5"/>
      <c r="C92" s="5"/>
      <c r="D92" s="5"/>
      <c r="E92" s="5"/>
      <c r="F92" s="5"/>
    </row>
    <row r="93" spans="1:6" s="4" customFormat="1" ht="18.45" customHeight="1">
      <c r="A93" s="5"/>
      <c r="B93" s="5"/>
      <c r="C93" s="5"/>
      <c r="D93" s="5"/>
      <c r="E93" s="5"/>
      <c r="F93" s="5"/>
    </row>
    <row r="94" spans="1:6" s="4" customFormat="1" ht="19.05" customHeight="1">
      <c r="A94" s="5"/>
      <c r="B94" s="5"/>
      <c r="C94" s="5"/>
      <c r="D94" s="5"/>
      <c r="E94" s="5"/>
      <c r="F94" s="5"/>
    </row>
    <row r="95" spans="1:6" s="4" customFormat="1" ht="19.5" customHeight="1">
      <c r="A95" s="5"/>
      <c r="B95" s="5"/>
      <c r="C95" s="5"/>
      <c r="D95" s="5"/>
      <c r="E95" s="5"/>
      <c r="F95" s="5"/>
    </row>
    <row r="96" spans="1:6" s="4" customFormat="1" ht="19.5" customHeight="1">
      <c r="A96" s="5"/>
      <c r="B96" s="5"/>
      <c r="C96" s="5"/>
      <c r="D96" s="5"/>
      <c r="E96" s="5"/>
      <c r="F96" s="5"/>
    </row>
    <row r="97" s="5" customFormat="1" ht="20.25" customHeight="1"/>
    <row r="98" s="5" customFormat="1" ht="20.25" customHeight="1"/>
    <row r="99" s="5" customFormat="1" ht="20.25" customHeight="1"/>
    <row r="100" s="5" customFormat="1" ht="15.6"/>
    <row r="101" s="5" customFormat="1" ht="15.6"/>
    <row r="102" s="5" customFormat="1" ht="15.6"/>
    <row r="103" s="5" customFormat="1" ht="15.6"/>
    <row r="104" s="5" customFormat="1" ht="15.6"/>
    <row r="105" s="5" customFormat="1" ht="15.6"/>
    <row r="106" s="5" customFormat="1" ht="15.6"/>
    <row r="107" s="5" customFormat="1" ht="15.6"/>
    <row r="108" s="5" customFormat="1" ht="15.6"/>
    <row r="109" s="5" customFormat="1" ht="15.6"/>
    <row r="110" s="5" customFormat="1" ht="15.6"/>
    <row r="111" s="5" customFormat="1" ht="15.6"/>
    <row r="112" s="5" customFormat="1" ht="15.6"/>
    <row r="113" s="5" customFormat="1" ht="15.6"/>
    <row r="114" s="5" customFormat="1" ht="15.6"/>
    <row r="115" s="5" customFormat="1" ht="15.6"/>
    <row r="116" s="5" customFormat="1" ht="15.6"/>
    <row r="117" s="5" customFormat="1" ht="15.6"/>
    <row r="118" s="5" customFormat="1" ht="15.6"/>
    <row r="119" s="5" customFormat="1" ht="15.6"/>
    <row r="120" s="5" customFormat="1" ht="15.6"/>
    <row r="121" s="5" customFormat="1" ht="15.6"/>
    <row r="122" s="5" customFormat="1" ht="15.6"/>
    <row r="123" s="5" customFormat="1" ht="15.6"/>
    <row r="124" s="5" customFormat="1" ht="15.6"/>
    <row r="125" s="5" customFormat="1" ht="15.6"/>
    <row r="126" s="5" customFormat="1" ht="15.6"/>
    <row r="127" s="5" customFormat="1" ht="15.6"/>
    <row r="128" s="5" customFormat="1" ht="15.6"/>
    <row r="129" s="5" customFormat="1" ht="15.6"/>
    <row r="130" s="5" customFormat="1" ht="15.6"/>
    <row r="131" s="5" customFormat="1" ht="15.6"/>
    <row r="132" s="5" customFormat="1" ht="15.6"/>
    <row r="133" s="5" customFormat="1" ht="15.6"/>
    <row r="134" s="5" customFormat="1" ht="15.6"/>
    <row r="135" s="5" customFormat="1" ht="15.6"/>
    <row r="136" s="5" customFormat="1" ht="15.6"/>
    <row r="137" s="5" customFormat="1" ht="15.6"/>
    <row r="138" s="5" customFormat="1" ht="15.6"/>
    <row r="139" s="5" customFormat="1" ht="15.6"/>
    <row r="140" s="5" customFormat="1" ht="15.6"/>
    <row r="141" s="5" customFormat="1" ht="15.6"/>
    <row r="142" s="5" customFormat="1" ht="15.6"/>
    <row r="143" s="5" customFormat="1" ht="15.6"/>
    <row r="144" s="5" customFormat="1" ht="15.6"/>
    <row r="145" spans="1:6" ht="15.6"/>
    <row r="146" spans="1:6" ht="15.6"/>
    <row r="147" spans="1:6" ht="15.6"/>
    <row r="148" spans="1:6" ht="15.6"/>
    <row r="149" spans="1:6" ht="15.6"/>
    <row r="150" spans="1:6" ht="15.6"/>
    <row r="151" spans="1:6" ht="15.6"/>
    <row r="152" spans="1:6" s="6" customFormat="1" ht="15.6">
      <c r="A152" s="5"/>
      <c r="B152" s="5"/>
      <c r="C152" s="5"/>
      <c r="D152" s="5"/>
      <c r="E152" s="5"/>
      <c r="F152" s="5"/>
    </row>
    <row r="153" spans="1:6" ht="15.6"/>
    <row r="154" spans="1:6" ht="15.6"/>
    <row r="155" spans="1:6" ht="15.6"/>
    <row r="156" spans="1:6" ht="15.6"/>
  </sheetData>
  <mergeCells count="6">
    <mergeCell ref="C12:E12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3"/>
  <sheetViews>
    <sheetView topLeftCell="A31" workbookViewId="0">
      <selection activeCell="A46" sqref="A46:XFD46"/>
    </sheetView>
  </sheetViews>
  <sheetFormatPr defaultColWidth="14.3984375" defaultRowHeight="19.8"/>
  <cols>
    <col min="1" max="1" width="11.3984375" style="50" customWidth="1"/>
    <col min="2" max="2" width="38.59765625" style="50" customWidth="1"/>
    <col min="3" max="3" width="9.69921875" style="51" customWidth="1"/>
    <col min="4" max="4" width="8.69921875" style="51" customWidth="1"/>
    <col min="5" max="5" width="12.3984375" style="51" customWidth="1"/>
    <col min="6" max="6" width="11.8984375" style="50" customWidth="1"/>
    <col min="7" max="16384" width="14.3984375" style="50"/>
  </cols>
  <sheetData>
    <row r="1" spans="1:6" s="82" customFormat="1" ht="22.8" customHeight="1">
      <c r="A1" s="205" t="s">
        <v>0</v>
      </c>
      <c r="B1" s="205"/>
      <c r="C1" s="205"/>
      <c r="D1" s="205"/>
      <c r="E1" s="205"/>
      <c r="F1" s="205"/>
    </row>
    <row r="2" spans="1:6" s="82" customFormat="1" ht="21" customHeight="1">
      <c r="A2" s="85" t="s">
        <v>1</v>
      </c>
      <c r="B2" s="85"/>
      <c r="C2" s="85"/>
      <c r="D2" s="206" t="s">
        <v>2</v>
      </c>
      <c r="E2" s="206"/>
      <c r="F2" s="206"/>
    </row>
    <row r="3" spans="1:6" s="82" customFormat="1" ht="19.5" customHeight="1">
      <c r="A3" s="85" t="s">
        <v>3</v>
      </c>
      <c r="B3" s="86"/>
      <c r="C3" s="86"/>
      <c r="D3" s="86"/>
      <c r="E3" s="86"/>
      <c r="F3" s="86"/>
    </row>
    <row r="4" spans="1:6" s="82" customFormat="1" ht="14.55" customHeight="1">
      <c r="A4" s="87" t="s">
        <v>4</v>
      </c>
      <c r="B4" s="88"/>
      <c r="C4" s="88"/>
      <c r="D4" s="207" t="s">
        <v>5</v>
      </c>
      <c r="E4" s="207"/>
      <c r="F4" s="207"/>
    </row>
    <row r="5" spans="1:6" ht="19.5" customHeight="1">
      <c r="A5" s="89" t="s">
        <v>39</v>
      </c>
      <c r="B5" s="212" t="s">
        <v>40</v>
      </c>
      <c r="C5" s="212"/>
      <c r="D5" s="213"/>
      <c r="E5" s="90" t="s">
        <v>8</v>
      </c>
      <c r="F5" s="34" t="s">
        <v>236</v>
      </c>
    </row>
    <row r="6" spans="1:6" ht="16.5" customHeight="1">
      <c r="A6" s="91" t="s">
        <v>42</v>
      </c>
      <c r="B6" s="214" t="s">
        <v>43</v>
      </c>
      <c r="C6" s="214"/>
      <c r="D6" s="215"/>
      <c r="E6" s="92" t="s">
        <v>13</v>
      </c>
      <c r="F6" s="93"/>
    </row>
    <row r="7" spans="1:6" ht="16.5" customHeight="1">
      <c r="A7" s="94" t="s">
        <v>44</v>
      </c>
      <c r="B7" s="95"/>
      <c r="C7" s="96"/>
      <c r="D7" s="97"/>
      <c r="E7" s="92"/>
      <c r="F7" s="93"/>
    </row>
    <row r="8" spans="1:6" ht="17.55" customHeight="1">
      <c r="A8" s="98" t="s">
        <v>14</v>
      </c>
      <c r="B8" s="99" t="s">
        <v>15</v>
      </c>
      <c r="C8" s="99" t="s">
        <v>16</v>
      </c>
      <c r="D8" s="99" t="s">
        <v>17</v>
      </c>
      <c r="E8" s="99" t="s">
        <v>18</v>
      </c>
      <c r="F8" s="98" t="s">
        <v>19</v>
      </c>
    </row>
    <row r="9" spans="1:6" ht="14.55" customHeight="1">
      <c r="A9" s="100" t="s">
        <v>20</v>
      </c>
      <c r="B9" s="101" t="s">
        <v>21</v>
      </c>
      <c r="C9" s="101" t="s">
        <v>22</v>
      </c>
      <c r="D9" s="101" t="s">
        <v>23</v>
      </c>
      <c r="E9" s="100" t="s">
        <v>24</v>
      </c>
      <c r="F9" s="100" t="s">
        <v>25</v>
      </c>
    </row>
    <row r="10" spans="1:6" ht="15.6" customHeight="1">
      <c r="A10" s="167">
        <v>1</v>
      </c>
      <c r="B10" s="168" t="s">
        <v>146</v>
      </c>
      <c r="C10" s="167">
        <v>40</v>
      </c>
      <c r="D10" s="167" t="s">
        <v>82</v>
      </c>
      <c r="E10" s="148">
        <v>140</v>
      </c>
      <c r="F10" s="169">
        <f>C10*E10</f>
        <v>5600</v>
      </c>
    </row>
    <row r="11" spans="1:6" ht="16.2" customHeight="1">
      <c r="A11" s="167">
        <v>2</v>
      </c>
      <c r="B11" s="168" t="s">
        <v>147</v>
      </c>
      <c r="C11" s="170">
        <v>30</v>
      </c>
      <c r="D11" s="167" t="s">
        <v>48</v>
      </c>
      <c r="E11" s="148">
        <v>90</v>
      </c>
      <c r="F11" s="169">
        <f t="shared" ref="F11:F45" si="0">C11*E11</f>
        <v>2700</v>
      </c>
    </row>
    <row r="12" spans="1:6" ht="17.399999999999999" customHeight="1">
      <c r="A12" s="167">
        <v>3</v>
      </c>
      <c r="B12" s="168" t="s">
        <v>148</v>
      </c>
      <c r="C12" s="170">
        <v>500</v>
      </c>
      <c r="D12" s="167" t="s">
        <v>149</v>
      </c>
      <c r="E12" s="148">
        <v>7</v>
      </c>
      <c r="F12" s="169">
        <f t="shared" si="0"/>
        <v>3500</v>
      </c>
    </row>
    <row r="13" spans="1:6" ht="16.8" customHeight="1">
      <c r="A13" s="167">
        <v>4</v>
      </c>
      <c r="B13" s="168" t="s">
        <v>150</v>
      </c>
      <c r="C13" s="170">
        <v>20</v>
      </c>
      <c r="D13" s="167" t="s">
        <v>48</v>
      </c>
      <c r="E13" s="148">
        <v>150</v>
      </c>
      <c r="F13" s="169">
        <f t="shared" si="0"/>
        <v>3000</v>
      </c>
    </row>
    <row r="14" spans="1:6" ht="19.05" customHeight="1">
      <c r="A14" s="167">
        <v>5</v>
      </c>
      <c r="B14" s="168" t="s">
        <v>215</v>
      </c>
      <c r="C14" s="170">
        <v>20</v>
      </c>
      <c r="D14" s="167" t="s">
        <v>48</v>
      </c>
      <c r="E14" s="148">
        <v>100</v>
      </c>
      <c r="F14" s="169">
        <f t="shared" si="0"/>
        <v>2000</v>
      </c>
    </row>
    <row r="15" spans="1:6" ht="15.6" customHeight="1">
      <c r="A15" s="167">
        <v>6</v>
      </c>
      <c r="B15" s="171" t="s">
        <v>151</v>
      </c>
      <c r="C15" s="167">
        <v>40</v>
      </c>
      <c r="D15" s="167" t="s">
        <v>51</v>
      </c>
      <c r="E15" s="148">
        <v>100</v>
      </c>
      <c r="F15" s="169">
        <f t="shared" si="0"/>
        <v>4000</v>
      </c>
    </row>
    <row r="16" spans="1:6" ht="19.5" customHeight="1">
      <c r="A16" s="167">
        <v>7</v>
      </c>
      <c r="B16" s="168" t="s">
        <v>152</v>
      </c>
      <c r="C16" s="172" t="s">
        <v>237</v>
      </c>
      <c r="D16" s="167" t="s">
        <v>48</v>
      </c>
      <c r="E16" s="148">
        <v>100</v>
      </c>
      <c r="F16" s="169">
        <f t="shared" si="0"/>
        <v>1000</v>
      </c>
    </row>
    <row r="17" spans="1:6" ht="19.5" customHeight="1">
      <c r="A17" s="167">
        <v>8</v>
      </c>
      <c r="B17" s="171" t="s">
        <v>154</v>
      </c>
      <c r="C17" s="172" t="s">
        <v>155</v>
      </c>
      <c r="D17" s="167" t="s">
        <v>48</v>
      </c>
      <c r="E17" s="148">
        <v>50</v>
      </c>
      <c r="F17" s="169">
        <f t="shared" si="0"/>
        <v>150</v>
      </c>
    </row>
    <row r="18" spans="1:6" ht="17.399999999999999" customHeight="1">
      <c r="A18" s="167">
        <v>9</v>
      </c>
      <c r="B18" s="171" t="s">
        <v>156</v>
      </c>
      <c r="C18" s="172" t="s">
        <v>237</v>
      </c>
      <c r="D18" s="167" t="s">
        <v>48</v>
      </c>
      <c r="E18" s="148">
        <v>100</v>
      </c>
      <c r="F18" s="169">
        <f t="shared" si="0"/>
        <v>1000</v>
      </c>
    </row>
    <row r="19" spans="1:6" ht="18" customHeight="1">
      <c r="A19" s="167">
        <v>10</v>
      </c>
      <c r="B19" s="168" t="s">
        <v>238</v>
      </c>
      <c r="C19" s="167">
        <v>5</v>
      </c>
      <c r="D19" s="167" t="s">
        <v>70</v>
      </c>
      <c r="E19" s="167">
        <v>55</v>
      </c>
      <c r="F19" s="169">
        <f t="shared" si="0"/>
        <v>275</v>
      </c>
    </row>
    <row r="20" spans="1:6" ht="18" customHeight="1">
      <c r="A20" s="167">
        <v>11</v>
      </c>
      <c r="B20" s="168" t="s">
        <v>239</v>
      </c>
      <c r="C20" s="167">
        <v>5</v>
      </c>
      <c r="D20" s="167" t="s">
        <v>70</v>
      </c>
      <c r="E20" s="167">
        <v>40</v>
      </c>
      <c r="F20" s="169">
        <f t="shared" si="0"/>
        <v>200</v>
      </c>
    </row>
    <row r="21" spans="1:6" ht="19.95" customHeight="1">
      <c r="A21" s="167">
        <v>12</v>
      </c>
      <c r="B21" s="168" t="s">
        <v>52</v>
      </c>
      <c r="C21" s="167">
        <v>1</v>
      </c>
      <c r="D21" s="167" t="s">
        <v>53</v>
      </c>
      <c r="E21" s="173">
        <v>1200</v>
      </c>
      <c r="F21" s="169">
        <f t="shared" si="0"/>
        <v>1200</v>
      </c>
    </row>
    <row r="22" spans="1:6" ht="19.05" customHeight="1">
      <c r="A22" s="167">
        <v>13</v>
      </c>
      <c r="B22" s="168" t="s">
        <v>54</v>
      </c>
      <c r="C22" s="174">
        <v>3</v>
      </c>
      <c r="D22" s="167" t="s">
        <v>53</v>
      </c>
      <c r="E22" s="173">
        <v>1500</v>
      </c>
      <c r="F22" s="169">
        <f t="shared" si="0"/>
        <v>4500</v>
      </c>
    </row>
    <row r="23" spans="1:6" ht="17.399999999999999" customHeight="1">
      <c r="A23" s="167">
        <v>14</v>
      </c>
      <c r="B23" s="168" t="s">
        <v>240</v>
      </c>
      <c r="C23" s="172" t="s">
        <v>66</v>
      </c>
      <c r="D23" s="167" t="s">
        <v>60</v>
      </c>
      <c r="E23" s="175">
        <v>55</v>
      </c>
      <c r="F23" s="169">
        <f t="shared" si="0"/>
        <v>110</v>
      </c>
    </row>
    <row r="24" spans="1:6" ht="18" customHeight="1">
      <c r="A24" s="167">
        <v>15</v>
      </c>
      <c r="B24" s="168" t="s">
        <v>95</v>
      </c>
      <c r="C24" s="170">
        <v>3</v>
      </c>
      <c r="D24" s="167" t="s">
        <v>48</v>
      </c>
      <c r="E24" s="148">
        <v>40</v>
      </c>
      <c r="F24" s="169">
        <f t="shared" si="0"/>
        <v>120</v>
      </c>
    </row>
    <row r="25" spans="1:6" ht="16.8" customHeight="1">
      <c r="A25" s="167">
        <v>16</v>
      </c>
      <c r="B25" s="171" t="s">
        <v>157</v>
      </c>
      <c r="C25" s="167">
        <v>36</v>
      </c>
      <c r="D25" s="167" t="s">
        <v>60</v>
      </c>
      <c r="E25" s="148">
        <v>55</v>
      </c>
      <c r="F25" s="169">
        <f t="shared" si="0"/>
        <v>1980</v>
      </c>
    </row>
    <row r="26" spans="1:6" ht="19.5" customHeight="1">
      <c r="A26" s="167">
        <v>17</v>
      </c>
      <c r="B26" s="171" t="s">
        <v>159</v>
      </c>
      <c r="C26" s="167">
        <v>0.5</v>
      </c>
      <c r="D26" s="167" t="s">
        <v>48</v>
      </c>
      <c r="E26" s="167">
        <v>200</v>
      </c>
      <c r="F26" s="169">
        <f t="shared" si="0"/>
        <v>100</v>
      </c>
    </row>
    <row r="27" spans="1:6" ht="19.2" customHeight="1">
      <c r="A27" s="167">
        <v>18</v>
      </c>
      <c r="B27" s="171" t="s">
        <v>109</v>
      </c>
      <c r="C27" s="167">
        <v>1</v>
      </c>
      <c r="D27" s="167" t="s">
        <v>48</v>
      </c>
      <c r="E27" s="148">
        <v>50</v>
      </c>
      <c r="F27" s="169">
        <f t="shared" si="0"/>
        <v>50</v>
      </c>
    </row>
    <row r="28" spans="1:6" ht="19.05" customHeight="1">
      <c r="A28" s="167">
        <v>19</v>
      </c>
      <c r="B28" s="168" t="s">
        <v>241</v>
      </c>
      <c r="C28" s="170">
        <v>10</v>
      </c>
      <c r="D28" s="167" t="s">
        <v>48</v>
      </c>
      <c r="E28" s="148">
        <v>30</v>
      </c>
      <c r="F28" s="169">
        <f t="shared" si="0"/>
        <v>300</v>
      </c>
    </row>
    <row r="29" spans="1:6" ht="17.55" customHeight="1">
      <c r="A29" s="167">
        <v>20</v>
      </c>
      <c r="B29" s="168" t="s">
        <v>160</v>
      </c>
      <c r="C29" s="172" t="s">
        <v>153</v>
      </c>
      <c r="D29" s="167" t="s">
        <v>48</v>
      </c>
      <c r="E29" s="148">
        <v>50</v>
      </c>
      <c r="F29" s="169">
        <f t="shared" si="0"/>
        <v>250</v>
      </c>
    </row>
    <row r="30" spans="1:6" ht="16.95" customHeight="1">
      <c r="A30" s="167">
        <v>21</v>
      </c>
      <c r="B30" s="168" t="s">
        <v>242</v>
      </c>
      <c r="C30" s="176">
        <v>1.5</v>
      </c>
      <c r="D30" s="167" t="s">
        <v>48</v>
      </c>
      <c r="E30" s="148">
        <v>50</v>
      </c>
      <c r="F30" s="169">
        <f t="shared" si="0"/>
        <v>75</v>
      </c>
    </row>
    <row r="31" spans="1:6" ht="15.45" customHeight="1">
      <c r="A31" s="167">
        <v>22</v>
      </c>
      <c r="B31" s="168" t="s">
        <v>243</v>
      </c>
      <c r="C31" s="172" t="s">
        <v>244</v>
      </c>
      <c r="D31" s="167" t="s">
        <v>48</v>
      </c>
      <c r="E31" s="148">
        <v>140</v>
      </c>
      <c r="F31" s="169">
        <f t="shared" si="0"/>
        <v>140</v>
      </c>
    </row>
    <row r="32" spans="1:6" ht="17.399999999999999" customHeight="1">
      <c r="A32" s="167">
        <v>23</v>
      </c>
      <c r="B32" s="168" t="s">
        <v>245</v>
      </c>
      <c r="C32" s="167">
        <v>0.5</v>
      </c>
      <c r="D32" s="167" t="s">
        <v>48</v>
      </c>
      <c r="E32" s="177">
        <v>120</v>
      </c>
      <c r="F32" s="169">
        <f t="shared" si="0"/>
        <v>60</v>
      </c>
    </row>
    <row r="33" spans="1:6" ht="18.600000000000001" customHeight="1">
      <c r="A33" s="167">
        <v>24</v>
      </c>
      <c r="B33" s="168" t="s">
        <v>161</v>
      </c>
      <c r="C33" s="167">
        <v>1</v>
      </c>
      <c r="D33" s="167" t="s">
        <v>48</v>
      </c>
      <c r="E33" s="175">
        <v>100</v>
      </c>
      <c r="F33" s="169">
        <f t="shared" si="0"/>
        <v>100</v>
      </c>
    </row>
    <row r="34" spans="1:6" ht="21" customHeight="1">
      <c r="A34" s="167">
        <v>25</v>
      </c>
      <c r="B34" s="168" t="s">
        <v>162</v>
      </c>
      <c r="C34" s="172" t="s">
        <v>155</v>
      </c>
      <c r="D34" s="167" t="s">
        <v>48</v>
      </c>
      <c r="E34" s="167">
        <v>40</v>
      </c>
      <c r="F34" s="169">
        <f t="shared" si="0"/>
        <v>120</v>
      </c>
    </row>
    <row r="35" spans="1:6" s="5" customFormat="1" ht="20.25" customHeight="1">
      <c r="A35" s="167">
        <v>26</v>
      </c>
      <c r="B35" s="171" t="s">
        <v>246</v>
      </c>
      <c r="C35" s="167">
        <v>0.5</v>
      </c>
      <c r="D35" s="167" t="s">
        <v>48</v>
      </c>
      <c r="E35" s="167">
        <v>100</v>
      </c>
      <c r="F35" s="169">
        <f t="shared" si="0"/>
        <v>50</v>
      </c>
    </row>
    <row r="36" spans="1:6" ht="24" customHeight="1">
      <c r="A36" s="167">
        <v>27</v>
      </c>
      <c r="B36" s="171" t="s">
        <v>65</v>
      </c>
      <c r="C36" s="172" t="s">
        <v>66</v>
      </c>
      <c r="D36" s="167" t="s">
        <v>48</v>
      </c>
      <c r="E36" s="148">
        <v>50</v>
      </c>
      <c r="F36" s="169">
        <f t="shared" si="0"/>
        <v>100</v>
      </c>
    </row>
    <row r="37" spans="1:6" ht="19.2" customHeight="1">
      <c r="A37" s="167">
        <v>28</v>
      </c>
      <c r="B37" s="168" t="s">
        <v>221</v>
      </c>
      <c r="C37" s="170">
        <v>2</v>
      </c>
      <c r="D37" s="167" t="s">
        <v>48</v>
      </c>
      <c r="E37" s="148">
        <v>80</v>
      </c>
      <c r="F37" s="169">
        <f t="shared" si="0"/>
        <v>160</v>
      </c>
    </row>
    <row r="38" spans="1:6" ht="23.4">
      <c r="A38" s="167">
        <v>29</v>
      </c>
      <c r="B38" s="168" t="s">
        <v>247</v>
      </c>
      <c r="C38" s="172" t="s">
        <v>66</v>
      </c>
      <c r="D38" s="167" t="s">
        <v>48</v>
      </c>
      <c r="E38" s="148">
        <v>50</v>
      </c>
      <c r="F38" s="169">
        <f t="shared" si="0"/>
        <v>100</v>
      </c>
    </row>
    <row r="39" spans="1:6" ht="18.45" customHeight="1">
      <c r="A39" s="167">
        <v>30</v>
      </c>
      <c r="B39" s="168" t="s">
        <v>248</v>
      </c>
      <c r="C39" s="167">
        <v>1</v>
      </c>
      <c r="D39" s="167" t="s">
        <v>51</v>
      </c>
      <c r="E39" s="178">
        <v>150</v>
      </c>
      <c r="F39" s="169">
        <f t="shared" si="0"/>
        <v>150</v>
      </c>
    </row>
    <row r="40" spans="1:6" ht="18.45" customHeight="1">
      <c r="A40" s="167">
        <v>31</v>
      </c>
      <c r="B40" s="168" t="s">
        <v>249</v>
      </c>
      <c r="C40" s="167">
        <v>3</v>
      </c>
      <c r="D40" s="167" t="s">
        <v>51</v>
      </c>
      <c r="E40" s="178">
        <v>150</v>
      </c>
      <c r="F40" s="169">
        <f t="shared" si="0"/>
        <v>450</v>
      </c>
    </row>
    <row r="41" spans="1:6" s="78" customFormat="1" ht="20.25" customHeight="1">
      <c r="A41" s="167">
        <v>32</v>
      </c>
      <c r="B41" s="168" t="s">
        <v>222</v>
      </c>
      <c r="C41" s="167">
        <v>3</v>
      </c>
      <c r="D41" s="167" t="s">
        <v>48</v>
      </c>
      <c r="E41" s="175">
        <v>35</v>
      </c>
      <c r="F41" s="169">
        <f t="shared" si="0"/>
        <v>105</v>
      </c>
    </row>
    <row r="42" spans="1:6" s="78" customFormat="1" ht="20.25" customHeight="1">
      <c r="A42" s="167">
        <v>33</v>
      </c>
      <c r="B42" s="171" t="s">
        <v>75</v>
      </c>
      <c r="C42" s="167">
        <v>1.5</v>
      </c>
      <c r="D42" s="167" t="s">
        <v>48</v>
      </c>
      <c r="E42" s="167">
        <v>100</v>
      </c>
      <c r="F42" s="169">
        <f t="shared" si="0"/>
        <v>150</v>
      </c>
    </row>
    <row r="43" spans="1:6" s="78" customFormat="1" ht="20.25" customHeight="1">
      <c r="A43" s="167">
        <v>34</v>
      </c>
      <c r="B43" s="171" t="s">
        <v>76</v>
      </c>
      <c r="C43" s="167">
        <v>1.5</v>
      </c>
      <c r="D43" s="167" t="s">
        <v>48</v>
      </c>
      <c r="E43" s="148">
        <v>100</v>
      </c>
      <c r="F43" s="169">
        <f t="shared" si="0"/>
        <v>150</v>
      </c>
    </row>
    <row r="44" spans="1:6" s="78" customFormat="1" ht="20.25" customHeight="1">
      <c r="A44" s="167">
        <v>35</v>
      </c>
      <c r="B44" s="179" t="s">
        <v>168</v>
      </c>
      <c r="C44" s="167">
        <v>1</v>
      </c>
      <c r="D44" s="167" t="s">
        <v>48</v>
      </c>
      <c r="E44" s="148">
        <v>60</v>
      </c>
      <c r="F44" s="169">
        <f t="shared" si="0"/>
        <v>60</v>
      </c>
    </row>
    <row r="45" spans="1:6" s="78" customFormat="1" ht="20.25" customHeight="1">
      <c r="A45" s="167">
        <v>36</v>
      </c>
      <c r="B45" s="168" t="s">
        <v>169</v>
      </c>
      <c r="C45" s="167">
        <v>1</v>
      </c>
      <c r="D45" s="167" t="s">
        <v>48</v>
      </c>
      <c r="E45" s="148">
        <v>40</v>
      </c>
      <c r="F45" s="169">
        <f t="shared" si="0"/>
        <v>40</v>
      </c>
    </row>
    <row r="46" spans="1:6" s="80" customFormat="1" ht="20.25" customHeight="1">
      <c r="A46" s="164" t="s">
        <v>36</v>
      </c>
      <c r="B46" s="165" t="str">
        <f>CONCATENATE("(",BAHTTEXT(F46),")")</f>
        <v>(สามหมื่นสี่พันสี่สิบห้าบาทถ้วน)</v>
      </c>
      <c r="C46" s="238" t="s">
        <v>37</v>
      </c>
      <c r="D46" s="239"/>
      <c r="E46" s="240"/>
      <c r="F46" s="166">
        <f>SUM(F10:F45)</f>
        <v>34045</v>
      </c>
    </row>
    <row r="47" spans="1:6" s="78" customFormat="1" ht="20.25" customHeight="1">
      <c r="A47" s="118"/>
      <c r="B47" s="119"/>
      <c r="C47" s="119"/>
      <c r="D47" s="119"/>
      <c r="E47" s="119"/>
      <c r="F47" s="120"/>
    </row>
    <row r="48" spans="1:6" s="78" customFormat="1" ht="20.25" customHeight="1">
      <c r="A48" s="118"/>
      <c r="B48" s="119"/>
      <c r="C48" s="119"/>
      <c r="D48" s="119"/>
      <c r="E48" s="119"/>
      <c r="F48" s="120"/>
    </row>
    <row r="49" spans="1:6" s="78" customFormat="1" ht="20.25" customHeight="1">
      <c r="A49" s="118"/>
      <c r="B49" s="119"/>
      <c r="C49" s="119"/>
      <c r="D49" s="119"/>
      <c r="E49" s="119"/>
      <c r="F49" s="120"/>
    </row>
    <row r="50" spans="1:6" s="78" customFormat="1" ht="20.25" customHeight="1"/>
    <row r="51" spans="1:6" s="78" customFormat="1" ht="20.25" customHeight="1">
      <c r="B51" s="79"/>
      <c r="C51" s="80"/>
      <c r="D51" s="79" t="s">
        <v>38</v>
      </c>
    </row>
    <row r="52" spans="1:6" s="78" customFormat="1" ht="20.25" customHeight="1">
      <c r="A52" s="50"/>
      <c r="B52" s="50"/>
      <c r="C52" s="51"/>
      <c r="D52" s="51"/>
      <c r="E52" s="51"/>
      <c r="F52" s="50"/>
    </row>
    <row r="53" spans="1:6" s="3" customFormat="1" ht="19.95" customHeight="1">
      <c r="A53" s="50"/>
      <c r="B53" s="50"/>
      <c r="C53" s="51"/>
      <c r="D53" s="51"/>
      <c r="E53" s="51"/>
      <c r="F53" s="50"/>
    </row>
    <row r="54" spans="1:6" s="5" customFormat="1" ht="20.25" customHeight="1">
      <c r="A54" s="50"/>
      <c r="B54" s="50"/>
      <c r="C54" s="51"/>
      <c r="D54" s="51"/>
      <c r="E54" s="51"/>
      <c r="F54" s="50"/>
    </row>
    <row r="55" spans="1:6" s="5" customFormat="1" ht="20.25" customHeight="1">
      <c r="A55" s="50"/>
      <c r="B55" s="50"/>
      <c r="C55" s="51"/>
      <c r="D55" s="51"/>
      <c r="E55" s="51"/>
      <c r="F55" s="50"/>
    </row>
    <row r="56" spans="1:6" s="5" customFormat="1" ht="20.25" customHeight="1">
      <c r="A56" s="50"/>
      <c r="B56" s="50"/>
      <c r="C56" s="51"/>
      <c r="D56" s="51"/>
      <c r="E56" s="51"/>
      <c r="F56" s="50"/>
    </row>
    <row r="57" spans="1:6" s="5" customFormat="1" ht="20.25" customHeight="1">
      <c r="A57" s="50"/>
      <c r="B57" s="50"/>
      <c r="C57" s="51"/>
      <c r="D57" s="51"/>
      <c r="E57" s="51"/>
      <c r="F57" s="50"/>
    </row>
    <row r="58" spans="1:6" s="78" customFormat="1" ht="20.25" customHeight="1">
      <c r="A58" s="50"/>
      <c r="B58" s="50"/>
      <c r="C58" s="51"/>
      <c r="D58" s="51"/>
      <c r="E58" s="51"/>
      <c r="F58" s="50"/>
    </row>
    <row r="59" spans="1:6" s="83" customFormat="1" ht="20.25" customHeight="1">
      <c r="A59" s="50"/>
      <c r="B59" s="50"/>
      <c r="C59" s="51"/>
      <c r="D59" s="51"/>
      <c r="E59" s="51"/>
      <c r="F59" s="50"/>
    </row>
    <row r="60" spans="1:6" s="83" customFormat="1" ht="20.25" customHeight="1">
      <c r="A60" s="50"/>
      <c r="B60" s="50"/>
      <c r="C60" s="51"/>
      <c r="D60" s="51"/>
      <c r="E60" s="51"/>
      <c r="F60" s="50"/>
    </row>
    <row r="61" spans="1:6" s="83" customFormat="1" ht="20.25" customHeight="1">
      <c r="A61" s="50"/>
      <c r="B61" s="50"/>
      <c r="C61" s="51"/>
      <c r="D61" s="51"/>
      <c r="E61" s="51"/>
      <c r="F61" s="50"/>
    </row>
    <row r="62" spans="1:6" s="83" customFormat="1" ht="20.25" customHeight="1">
      <c r="A62" s="50"/>
      <c r="B62" s="50"/>
      <c r="C62" s="51"/>
      <c r="D62" s="51"/>
      <c r="E62" s="51"/>
      <c r="F62" s="50"/>
    </row>
    <row r="63" spans="1:6" ht="19.5" customHeight="1"/>
    <row r="64" spans="1:6" ht="21" customHeight="1"/>
    <row r="65" spans="1:6" s="84" customFormat="1">
      <c r="A65" s="50"/>
      <c r="B65" s="50"/>
      <c r="C65" s="51"/>
      <c r="D65" s="51"/>
      <c r="E65" s="51"/>
      <c r="F65" s="50"/>
    </row>
    <row r="66" spans="1:6" s="84" customFormat="1">
      <c r="A66" s="50"/>
      <c r="B66" s="50"/>
      <c r="C66" s="51"/>
      <c r="D66" s="51"/>
      <c r="E66" s="51"/>
      <c r="F66" s="50"/>
    </row>
    <row r="67" spans="1:6" s="84" customFormat="1">
      <c r="A67" s="50"/>
      <c r="B67" s="50"/>
      <c r="C67" s="51"/>
      <c r="D67" s="51"/>
      <c r="E67" s="51"/>
      <c r="F67" s="50"/>
    </row>
    <row r="68" spans="1:6" s="84" customFormat="1">
      <c r="A68" s="50"/>
      <c r="B68" s="50"/>
      <c r="C68" s="51"/>
      <c r="D68" s="51"/>
      <c r="E68" s="51"/>
      <c r="F68" s="50"/>
    </row>
    <row r="69" spans="1:6" ht="19.5" customHeight="1"/>
    <row r="70" spans="1:6" ht="19.5" customHeight="1"/>
    <row r="71" spans="1:6" ht="19.5" customHeight="1"/>
    <row r="72" spans="1:6" ht="19.5" customHeight="1"/>
    <row r="73" spans="1:6" ht="19.5" customHeight="1"/>
    <row r="74" spans="1:6" ht="18.45" customHeight="1"/>
    <row r="75" spans="1:6" ht="18.45" customHeight="1"/>
    <row r="76" spans="1:6" ht="18.45" customHeight="1"/>
    <row r="77" spans="1:6" ht="30.45" customHeight="1"/>
    <row r="78" spans="1:6" ht="19.05" customHeight="1"/>
    <row r="79" spans="1:6" ht="19.5" customHeight="1"/>
    <row r="80" spans="1:6" ht="17.100000000000001" customHeight="1"/>
    <row r="81" ht="18" customHeight="1"/>
    <row r="82" ht="16.5" customHeight="1"/>
    <row r="83" ht="18" customHeight="1"/>
    <row r="84" ht="18" customHeight="1"/>
    <row r="85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149" spans="1:6" s="82" customFormat="1">
      <c r="A149" s="50"/>
      <c r="B149" s="50"/>
      <c r="C149" s="51"/>
      <c r="D149" s="51"/>
      <c r="E149" s="51"/>
      <c r="F149" s="50"/>
    </row>
    <row r="163" spans="1:6" s="82" customFormat="1">
      <c r="A163" s="50"/>
      <c r="B163" s="50"/>
      <c r="C163" s="51"/>
      <c r="D163" s="51"/>
      <c r="E163" s="51"/>
      <c r="F163" s="50"/>
    </row>
  </sheetData>
  <mergeCells count="6">
    <mergeCell ref="C46:E46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52"/>
  <sheetViews>
    <sheetView topLeftCell="A25" workbookViewId="0">
      <selection activeCell="H44" sqref="H44:H45"/>
    </sheetView>
  </sheetViews>
  <sheetFormatPr defaultColWidth="14.3984375" defaultRowHeight="16.95" customHeight="1"/>
  <cols>
    <col min="1" max="1" width="9.796875" style="5" customWidth="1"/>
    <col min="2" max="2" width="35.296875" style="5" customWidth="1"/>
    <col min="3" max="3" width="8.19921875" style="5" customWidth="1"/>
    <col min="4" max="4" width="12.296875" style="5" customWidth="1"/>
    <col min="5" max="5" width="12.3984375" style="5" customWidth="1"/>
    <col min="6" max="6" width="14.8984375" style="5" customWidth="1"/>
    <col min="7" max="16384" width="14.3984375" style="5"/>
  </cols>
  <sheetData>
    <row r="1" spans="1:6" ht="30.6" customHeight="1">
      <c r="A1" s="219" t="s">
        <v>0</v>
      </c>
      <c r="B1" s="219"/>
      <c r="C1" s="219"/>
      <c r="D1" s="219"/>
      <c r="E1" s="219"/>
      <c r="F1" s="219"/>
    </row>
    <row r="2" spans="1:6" s="1" customFormat="1" ht="19.05" customHeight="1">
      <c r="A2" s="1" t="s">
        <v>1</v>
      </c>
      <c r="D2" s="220" t="s">
        <v>2</v>
      </c>
      <c r="E2" s="220"/>
      <c r="F2" s="220"/>
    </row>
    <row r="3" spans="1:6" s="1" customFormat="1" ht="16.95" customHeight="1">
      <c r="A3" s="1" t="s">
        <v>3</v>
      </c>
      <c r="B3" s="8"/>
      <c r="C3" s="8"/>
      <c r="D3" s="8"/>
      <c r="E3" s="8"/>
      <c r="F3" s="8"/>
    </row>
    <row r="4" spans="1:6" s="1" customFormat="1" ht="16.95" customHeight="1">
      <c r="A4" s="33" t="s">
        <v>4</v>
      </c>
      <c r="B4" s="10"/>
      <c r="C4" s="10"/>
      <c r="D4" s="221" t="s">
        <v>5</v>
      </c>
      <c r="E4" s="221"/>
      <c r="F4" s="221"/>
    </row>
    <row r="5" spans="1:6" s="2" customFormat="1" ht="20.100000000000001" customHeight="1">
      <c r="A5" s="12" t="s">
        <v>39</v>
      </c>
      <c r="B5" s="222" t="s">
        <v>77</v>
      </c>
      <c r="C5" s="222"/>
      <c r="D5" s="223"/>
      <c r="E5" s="14" t="s">
        <v>8</v>
      </c>
      <c r="F5" s="34" t="s">
        <v>250</v>
      </c>
    </row>
    <row r="6" spans="1:6" s="2" customFormat="1" ht="22.05" customHeight="1">
      <c r="A6" s="15" t="s">
        <v>79</v>
      </c>
      <c r="B6" s="224" t="s">
        <v>80</v>
      </c>
      <c r="C6" s="224"/>
      <c r="D6" s="225"/>
      <c r="E6" s="14"/>
      <c r="F6" s="21"/>
    </row>
    <row r="7" spans="1:6" s="2" customFormat="1" ht="19.5" customHeight="1">
      <c r="A7" s="19" t="s">
        <v>44</v>
      </c>
      <c r="B7" s="20"/>
      <c r="C7" s="20"/>
      <c r="D7" s="35"/>
      <c r="E7" s="14" t="s">
        <v>13</v>
      </c>
      <c r="F7" s="36"/>
    </row>
    <row r="8" spans="1:6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6" s="3" customFormat="1" ht="11.4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60" t="s">
        <v>25</v>
      </c>
    </row>
    <row r="10" spans="1:6" ht="20.25" customHeight="1">
      <c r="A10" s="139">
        <v>1</v>
      </c>
      <c r="B10" s="140" t="s">
        <v>181</v>
      </c>
      <c r="C10" s="141">
        <v>30</v>
      </c>
      <c r="D10" s="142" t="s">
        <v>82</v>
      </c>
      <c r="E10" s="143">
        <v>140</v>
      </c>
      <c r="F10" s="144">
        <f t="shared" ref="F10:F46" si="0">E10*C10</f>
        <v>4200</v>
      </c>
    </row>
    <row r="11" spans="1:6" ht="20.25" customHeight="1">
      <c r="A11" s="139">
        <v>2</v>
      </c>
      <c r="B11" s="145" t="s">
        <v>251</v>
      </c>
      <c r="C11" s="141">
        <v>3</v>
      </c>
      <c r="D11" s="142" t="s">
        <v>33</v>
      </c>
      <c r="E11" s="143">
        <v>660</v>
      </c>
      <c r="F11" s="144">
        <f t="shared" si="0"/>
        <v>1980</v>
      </c>
    </row>
    <row r="12" spans="1:6" ht="20.25" customHeight="1">
      <c r="A12" s="139">
        <v>3</v>
      </c>
      <c r="B12" s="145" t="s">
        <v>252</v>
      </c>
      <c r="C12" s="141">
        <v>4</v>
      </c>
      <c r="D12" s="142" t="s">
        <v>48</v>
      </c>
      <c r="E12" s="143">
        <v>280</v>
      </c>
      <c r="F12" s="144">
        <f t="shared" si="0"/>
        <v>1120</v>
      </c>
    </row>
    <row r="13" spans="1:6" ht="20.25" customHeight="1">
      <c r="A13" s="139">
        <v>4</v>
      </c>
      <c r="B13" s="145" t="s">
        <v>107</v>
      </c>
      <c r="C13" s="141">
        <v>48</v>
      </c>
      <c r="D13" s="142" t="s">
        <v>88</v>
      </c>
      <c r="E13" s="143">
        <v>26</v>
      </c>
      <c r="F13" s="144">
        <f t="shared" si="0"/>
        <v>1248</v>
      </c>
    </row>
    <row r="14" spans="1:6" ht="20.25" customHeight="1">
      <c r="A14" s="139">
        <v>5</v>
      </c>
      <c r="B14" s="145" t="s">
        <v>253</v>
      </c>
      <c r="C14" s="141">
        <v>10</v>
      </c>
      <c r="D14" s="142" t="s">
        <v>70</v>
      </c>
      <c r="E14" s="143">
        <v>50</v>
      </c>
      <c r="F14" s="144">
        <f t="shared" si="0"/>
        <v>500</v>
      </c>
    </row>
    <row r="15" spans="1:6" ht="20.25" customHeight="1">
      <c r="A15" s="139">
        <v>6</v>
      </c>
      <c r="B15" s="145" t="s">
        <v>90</v>
      </c>
      <c r="C15" s="141">
        <v>2</v>
      </c>
      <c r="D15" s="142" t="s">
        <v>48</v>
      </c>
      <c r="E15" s="143">
        <v>280</v>
      </c>
      <c r="F15" s="144">
        <f t="shared" si="0"/>
        <v>560</v>
      </c>
    </row>
    <row r="16" spans="1:6" ht="20.25" customHeight="1">
      <c r="A16" s="139">
        <v>7</v>
      </c>
      <c r="B16" s="145" t="s">
        <v>96</v>
      </c>
      <c r="C16" s="141">
        <v>5</v>
      </c>
      <c r="D16" s="142" t="s">
        <v>70</v>
      </c>
      <c r="E16" s="143">
        <v>95</v>
      </c>
      <c r="F16" s="144">
        <f t="shared" si="0"/>
        <v>475</v>
      </c>
    </row>
    <row r="17" spans="1:8" s="3" customFormat="1" ht="19.95" customHeight="1">
      <c r="A17" s="139">
        <v>8</v>
      </c>
      <c r="B17" s="145" t="s">
        <v>93</v>
      </c>
      <c r="C17" s="141">
        <v>5</v>
      </c>
      <c r="D17" s="142" t="s">
        <v>94</v>
      </c>
      <c r="E17" s="143">
        <v>80</v>
      </c>
      <c r="F17" s="144">
        <f t="shared" si="0"/>
        <v>400</v>
      </c>
    </row>
    <row r="18" spans="1:8" ht="20.25" customHeight="1">
      <c r="A18" s="139">
        <v>9</v>
      </c>
      <c r="B18" s="145" t="s">
        <v>254</v>
      </c>
      <c r="C18" s="141">
        <v>1</v>
      </c>
      <c r="D18" s="142" t="s">
        <v>62</v>
      </c>
      <c r="E18" s="143">
        <v>150</v>
      </c>
      <c r="F18" s="144">
        <f t="shared" si="0"/>
        <v>150</v>
      </c>
    </row>
    <row r="19" spans="1:8" ht="20.25" customHeight="1">
      <c r="A19" s="139">
        <v>10</v>
      </c>
      <c r="B19" s="163" t="s">
        <v>255</v>
      </c>
      <c r="C19" s="141">
        <v>5</v>
      </c>
      <c r="D19" s="142" t="s">
        <v>70</v>
      </c>
      <c r="E19" s="143">
        <v>60</v>
      </c>
      <c r="F19" s="144">
        <f t="shared" si="0"/>
        <v>300</v>
      </c>
    </row>
    <row r="20" spans="1:8" ht="20.25" customHeight="1">
      <c r="A20" s="139">
        <v>11</v>
      </c>
      <c r="B20" s="145" t="s">
        <v>83</v>
      </c>
      <c r="C20" s="141">
        <v>25</v>
      </c>
      <c r="D20" s="142" t="s">
        <v>48</v>
      </c>
      <c r="E20" s="143">
        <v>26</v>
      </c>
      <c r="F20" s="144">
        <f t="shared" si="0"/>
        <v>650</v>
      </c>
    </row>
    <row r="21" spans="1:8" ht="20.25" customHeight="1">
      <c r="A21" s="139">
        <v>12</v>
      </c>
      <c r="B21" s="145" t="s">
        <v>99</v>
      </c>
      <c r="C21" s="141">
        <v>3</v>
      </c>
      <c r="D21" s="142" t="s">
        <v>60</v>
      </c>
      <c r="E21" s="143">
        <v>30</v>
      </c>
      <c r="F21" s="144">
        <f t="shared" si="0"/>
        <v>90</v>
      </c>
      <c r="H21" s="5" t="s">
        <v>256</v>
      </c>
    </row>
    <row r="22" spans="1:8" ht="20.25" customHeight="1">
      <c r="A22" s="139">
        <v>13</v>
      </c>
      <c r="B22" s="145" t="s">
        <v>204</v>
      </c>
      <c r="C22" s="141">
        <v>1</v>
      </c>
      <c r="D22" s="142" t="s">
        <v>60</v>
      </c>
      <c r="E22" s="143">
        <v>60</v>
      </c>
      <c r="F22" s="144">
        <f t="shared" si="0"/>
        <v>60</v>
      </c>
    </row>
    <row r="23" spans="1:8" ht="20.25" customHeight="1">
      <c r="A23" s="139">
        <v>14</v>
      </c>
      <c r="B23" s="145" t="s">
        <v>257</v>
      </c>
      <c r="C23" s="141">
        <v>1</v>
      </c>
      <c r="D23" s="142" t="s">
        <v>258</v>
      </c>
      <c r="E23" s="143">
        <v>80</v>
      </c>
      <c r="F23" s="144">
        <f t="shared" si="0"/>
        <v>80</v>
      </c>
    </row>
    <row r="24" spans="1:8" ht="20.25" customHeight="1">
      <c r="A24" s="139">
        <v>15</v>
      </c>
      <c r="B24" s="145" t="s">
        <v>200</v>
      </c>
      <c r="C24" s="141">
        <v>1</v>
      </c>
      <c r="D24" s="142" t="s">
        <v>60</v>
      </c>
      <c r="E24" s="143">
        <v>50</v>
      </c>
      <c r="F24" s="144">
        <f t="shared" si="0"/>
        <v>50</v>
      </c>
    </row>
    <row r="25" spans="1:8" ht="20.25" customHeight="1">
      <c r="A25" s="139">
        <v>16</v>
      </c>
      <c r="B25" s="145" t="s">
        <v>103</v>
      </c>
      <c r="C25" s="141">
        <v>2</v>
      </c>
      <c r="D25" s="142" t="s">
        <v>60</v>
      </c>
      <c r="E25" s="143">
        <v>30</v>
      </c>
      <c r="F25" s="144">
        <f t="shared" si="0"/>
        <v>60</v>
      </c>
    </row>
    <row r="26" spans="1:8" ht="20.25" customHeight="1">
      <c r="A26" s="139">
        <v>17</v>
      </c>
      <c r="B26" s="146" t="s">
        <v>104</v>
      </c>
      <c r="C26" s="147">
        <v>1</v>
      </c>
      <c r="D26" s="148" t="s">
        <v>48</v>
      </c>
      <c r="E26" s="149">
        <v>110</v>
      </c>
      <c r="F26" s="144">
        <f t="shared" si="0"/>
        <v>110</v>
      </c>
    </row>
    <row r="27" spans="1:8" ht="20.25" customHeight="1">
      <c r="A27" s="139">
        <v>18</v>
      </c>
      <c r="B27" s="146" t="s">
        <v>259</v>
      </c>
      <c r="C27" s="147">
        <v>2</v>
      </c>
      <c r="D27" s="148" t="s">
        <v>94</v>
      </c>
      <c r="E27" s="149">
        <v>130</v>
      </c>
      <c r="F27" s="144">
        <f t="shared" si="0"/>
        <v>260</v>
      </c>
    </row>
    <row r="28" spans="1:8" ht="20.25" customHeight="1">
      <c r="A28" s="139">
        <v>19</v>
      </c>
      <c r="B28" s="146" t="s">
        <v>198</v>
      </c>
      <c r="C28" s="147">
        <v>2</v>
      </c>
      <c r="D28" s="148" t="s">
        <v>48</v>
      </c>
      <c r="E28" s="149">
        <v>90</v>
      </c>
      <c r="F28" s="144">
        <f t="shared" si="0"/>
        <v>180</v>
      </c>
    </row>
    <row r="29" spans="1:8" s="59" customFormat="1" ht="20.25" customHeight="1">
      <c r="A29" s="150">
        <v>20</v>
      </c>
      <c r="B29" s="151" t="s">
        <v>260</v>
      </c>
      <c r="C29" s="152">
        <v>1</v>
      </c>
      <c r="D29" s="153" t="s">
        <v>48</v>
      </c>
      <c r="E29" s="154">
        <v>90</v>
      </c>
      <c r="F29" s="155">
        <f t="shared" si="0"/>
        <v>90</v>
      </c>
    </row>
    <row r="30" spans="1:8" ht="20.25" customHeight="1">
      <c r="A30" s="139">
        <v>21</v>
      </c>
      <c r="B30" s="145" t="s">
        <v>261</v>
      </c>
      <c r="C30" s="141">
        <v>2</v>
      </c>
      <c r="D30" s="142" t="s">
        <v>48</v>
      </c>
      <c r="E30" s="143">
        <v>100</v>
      </c>
      <c r="F30" s="144">
        <f t="shared" si="0"/>
        <v>200</v>
      </c>
    </row>
    <row r="31" spans="1:8" ht="20.25" customHeight="1">
      <c r="A31" s="139">
        <v>22</v>
      </c>
      <c r="B31" s="156" t="s">
        <v>205</v>
      </c>
      <c r="C31" s="147">
        <v>1</v>
      </c>
      <c r="D31" s="148" t="s">
        <v>48</v>
      </c>
      <c r="E31" s="157">
        <v>50</v>
      </c>
      <c r="F31" s="144">
        <f t="shared" si="0"/>
        <v>50</v>
      </c>
    </row>
    <row r="32" spans="1:8" ht="20.25" customHeight="1">
      <c r="A32" s="139">
        <v>23</v>
      </c>
      <c r="B32" s="158" t="s">
        <v>262</v>
      </c>
      <c r="C32" s="147">
        <v>14</v>
      </c>
      <c r="D32" s="148" t="s">
        <v>48</v>
      </c>
      <c r="E32" s="157">
        <v>35</v>
      </c>
      <c r="F32" s="144">
        <f t="shared" si="0"/>
        <v>490</v>
      </c>
    </row>
    <row r="33" spans="1:7" ht="20.25" customHeight="1">
      <c r="A33" s="139">
        <v>24</v>
      </c>
      <c r="B33" s="156" t="s">
        <v>263</v>
      </c>
      <c r="C33" s="147">
        <v>5</v>
      </c>
      <c r="D33" s="148" t="s">
        <v>48</v>
      </c>
      <c r="E33" s="157">
        <v>40</v>
      </c>
      <c r="F33" s="159">
        <f t="shared" si="0"/>
        <v>200</v>
      </c>
    </row>
    <row r="34" spans="1:7" ht="20.25" customHeight="1">
      <c r="A34" s="139">
        <v>25</v>
      </c>
      <c r="B34" s="156" t="s">
        <v>182</v>
      </c>
      <c r="C34" s="147">
        <v>1</v>
      </c>
      <c r="D34" s="148" t="s">
        <v>48</v>
      </c>
      <c r="E34" s="157">
        <v>120</v>
      </c>
      <c r="F34" s="159">
        <f t="shared" si="0"/>
        <v>120</v>
      </c>
    </row>
    <row r="35" spans="1:7" ht="20.25" customHeight="1">
      <c r="A35" s="139">
        <v>26</v>
      </c>
      <c r="B35" s="156" t="s">
        <v>264</v>
      </c>
      <c r="C35" s="147">
        <v>6</v>
      </c>
      <c r="D35" s="148" t="s">
        <v>60</v>
      </c>
      <c r="E35" s="157">
        <v>25</v>
      </c>
      <c r="F35" s="144">
        <f t="shared" si="0"/>
        <v>150</v>
      </c>
    </row>
    <row r="36" spans="1:7" ht="20.25" customHeight="1">
      <c r="A36" s="139">
        <v>27</v>
      </c>
      <c r="B36" s="156" t="s">
        <v>265</v>
      </c>
      <c r="C36" s="147">
        <v>3</v>
      </c>
      <c r="D36" s="148" t="s">
        <v>48</v>
      </c>
      <c r="E36" s="157">
        <v>70</v>
      </c>
      <c r="F36" s="144">
        <f t="shared" si="0"/>
        <v>210</v>
      </c>
    </row>
    <row r="37" spans="1:7" ht="20.25" customHeight="1">
      <c r="A37" s="139">
        <v>28</v>
      </c>
      <c r="B37" s="156" t="s">
        <v>266</v>
      </c>
      <c r="C37" s="147">
        <v>3</v>
      </c>
      <c r="D37" s="148" t="s">
        <v>48</v>
      </c>
      <c r="E37" s="157">
        <v>60</v>
      </c>
      <c r="F37" s="144">
        <f t="shared" si="0"/>
        <v>180</v>
      </c>
    </row>
    <row r="38" spans="1:7" ht="20.25" customHeight="1">
      <c r="A38" s="139">
        <v>29</v>
      </c>
      <c r="B38" s="156" t="s">
        <v>267</v>
      </c>
      <c r="C38" s="147">
        <v>10</v>
      </c>
      <c r="D38" s="148" t="s">
        <v>48</v>
      </c>
      <c r="E38" s="157">
        <v>150</v>
      </c>
      <c r="F38" s="144">
        <f t="shared" si="0"/>
        <v>1500</v>
      </c>
    </row>
    <row r="39" spans="1:7" s="4" customFormat="1" ht="20.25" customHeight="1">
      <c r="A39" s="139">
        <v>30</v>
      </c>
      <c r="B39" s="156" t="s">
        <v>268</v>
      </c>
      <c r="C39" s="147">
        <v>50</v>
      </c>
      <c r="D39" s="148" t="s">
        <v>46</v>
      </c>
      <c r="E39" s="157">
        <v>100</v>
      </c>
      <c r="F39" s="144">
        <f t="shared" si="0"/>
        <v>5000</v>
      </c>
    </row>
    <row r="40" spans="1:7" s="4" customFormat="1" ht="20.25" customHeight="1">
      <c r="A40" s="139">
        <v>31</v>
      </c>
      <c r="B40" s="156" t="s">
        <v>269</v>
      </c>
      <c r="C40" s="147">
        <v>20</v>
      </c>
      <c r="D40" s="148" t="s">
        <v>51</v>
      </c>
      <c r="E40" s="157">
        <v>105</v>
      </c>
      <c r="F40" s="159">
        <f t="shared" si="0"/>
        <v>2100</v>
      </c>
    </row>
    <row r="41" spans="1:7" s="4" customFormat="1" ht="20.25" customHeight="1">
      <c r="A41" s="139">
        <v>32</v>
      </c>
      <c r="B41" s="156" t="s">
        <v>270</v>
      </c>
      <c r="C41" s="147">
        <v>4</v>
      </c>
      <c r="D41" s="148" t="s">
        <v>51</v>
      </c>
      <c r="E41" s="157">
        <v>70</v>
      </c>
      <c r="F41" s="159">
        <f t="shared" si="0"/>
        <v>280</v>
      </c>
    </row>
    <row r="42" spans="1:7" s="4" customFormat="1" ht="20.25" customHeight="1">
      <c r="A42" s="139">
        <v>33</v>
      </c>
      <c r="B42" s="156" t="s">
        <v>194</v>
      </c>
      <c r="C42" s="147">
        <v>3</v>
      </c>
      <c r="D42" s="148" t="s">
        <v>48</v>
      </c>
      <c r="E42" s="157">
        <v>90</v>
      </c>
      <c r="F42" s="144">
        <f t="shared" si="0"/>
        <v>270</v>
      </c>
    </row>
    <row r="43" spans="1:7" s="4" customFormat="1" ht="20.25" customHeight="1">
      <c r="A43" s="139">
        <v>34</v>
      </c>
      <c r="B43" s="156" t="s">
        <v>271</v>
      </c>
      <c r="C43" s="147">
        <v>5</v>
      </c>
      <c r="D43" s="148" t="s">
        <v>48</v>
      </c>
      <c r="E43" s="157">
        <v>80</v>
      </c>
      <c r="F43" s="144">
        <f t="shared" si="0"/>
        <v>400</v>
      </c>
    </row>
    <row r="44" spans="1:7" ht="18.600000000000001" customHeight="1">
      <c r="A44" s="139">
        <v>35</v>
      </c>
      <c r="B44" s="156" t="s">
        <v>272</v>
      </c>
      <c r="C44" s="147">
        <v>5</v>
      </c>
      <c r="D44" s="148" t="s">
        <v>48</v>
      </c>
      <c r="E44" s="157">
        <v>100</v>
      </c>
      <c r="F44" s="144">
        <f t="shared" si="0"/>
        <v>500</v>
      </c>
    </row>
    <row r="45" spans="1:7" ht="21" customHeight="1">
      <c r="A45" s="139">
        <v>36</v>
      </c>
      <c r="B45" s="156" t="s">
        <v>273</v>
      </c>
      <c r="C45" s="147">
        <v>1</v>
      </c>
      <c r="D45" s="148" t="s">
        <v>70</v>
      </c>
      <c r="E45" s="157">
        <v>80</v>
      </c>
      <c r="F45" s="144">
        <f t="shared" si="0"/>
        <v>80</v>
      </c>
    </row>
    <row r="46" spans="1:7" s="50" customFormat="1" ht="21" customHeight="1">
      <c r="A46" s="139">
        <v>37</v>
      </c>
      <c r="B46" s="156" t="s">
        <v>274</v>
      </c>
      <c r="C46" s="147">
        <v>1</v>
      </c>
      <c r="D46" s="148" t="s">
        <v>70</v>
      </c>
      <c r="E46" s="157">
        <v>80</v>
      </c>
      <c r="F46" s="144">
        <f t="shared" si="0"/>
        <v>80</v>
      </c>
      <c r="G46" s="81"/>
    </row>
    <row r="47" spans="1:7" s="80" customFormat="1" ht="20.25" customHeight="1">
      <c r="A47" s="164" t="s">
        <v>36</v>
      </c>
      <c r="B47" s="165" t="str">
        <f>CONCATENATE("(",BAHTTEXT(F47),")")</f>
        <v>(สองหมื่นสี่พันสามร้อยเจ็ดสิบสามบาทถ้วน)</v>
      </c>
      <c r="C47" s="238" t="s">
        <v>37</v>
      </c>
      <c r="D47" s="239"/>
      <c r="E47" s="240"/>
      <c r="F47" s="166">
        <f>SUM(F10:F46)</f>
        <v>24373</v>
      </c>
    </row>
    <row r="48" spans="1:7" s="50" customFormat="1" ht="19.05" customHeight="1">
      <c r="A48" s="71"/>
      <c r="B48" s="72"/>
      <c r="C48" s="73"/>
      <c r="D48" s="73"/>
      <c r="E48" s="74"/>
      <c r="F48" s="75"/>
    </row>
    <row r="49" spans="1:6" s="50" customFormat="1" ht="19.5" customHeight="1">
      <c r="A49" s="76"/>
      <c r="B49" s="76"/>
      <c r="C49" s="76"/>
      <c r="D49" s="76"/>
      <c r="E49" s="76"/>
      <c r="F49" s="77"/>
    </row>
    <row r="50" spans="1:6" s="50" customFormat="1" ht="19.5" customHeight="1">
      <c r="A50" s="78"/>
      <c r="B50" s="79"/>
      <c r="C50" s="80"/>
      <c r="D50" s="79" t="s">
        <v>38</v>
      </c>
      <c r="E50" s="78"/>
      <c r="F50" s="78"/>
    </row>
    <row r="51" spans="1:6" s="50" customFormat="1" ht="19.5" customHeight="1">
      <c r="A51" s="78"/>
      <c r="B51" s="78"/>
      <c r="C51" s="78"/>
      <c r="D51" s="78"/>
      <c r="E51" s="78"/>
      <c r="F51" s="78"/>
    </row>
    <row r="52" spans="1:6" ht="15.6"/>
    <row r="53" spans="1:6" ht="15.6" customHeight="1"/>
    <row r="54" spans="1:6" ht="14.4" customHeight="1"/>
    <row r="55" spans="1:6" ht="7.2" hidden="1" customHeight="1"/>
    <row r="56" spans="1:6" ht="23.55" customHeight="1"/>
    <row r="57" spans="1:6" s="4" customFormat="1" ht="18.45" customHeight="1">
      <c r="A57" s="5"/>
      <c r="B57" s="5"/>
      <c r="C57" s="5"/>
      <c r="D57" s="5"/>
      <c r="E57" s="5"/>
      <c r="F57" s="5"/>
    </row>
    <row r="58" spans="1:6" s="4" customFormat="1" ht="18.45" customHeight="1">
      <c r="A58" s="5"/>
      <c r="B58" s="5"/>
      <c r="C58" s="5"/>
      <c r="D58" s="5"/>
      <c r="E58" s="5"/>
      <c r="F58" s="5"/>
    </row>
    <row r="59" spans="1:6" s="4" customFormat="1" ht="18.45" customHeight="1">
      <c r="A59" s="5"/>
      <c r="B59" s="5"/>
      <c r="C59" s="5"/>
      <c r="D59" s="5"/>
      <c r="E59" s="5"/>
      <c r="F59" s="5"/>
    </row>
    <row r="60" spans="1:6" s="4" customFormat="1" ht="18.45" customHeight="1">
      <c r="A60" s="5"/>
      <c r="B60" s="5"/>
      <c r="C60" s="5"/>
      <c r="D60" s="5"/>
      <c r="E60" s="5"/>
      <c r="F60" s="5"/>
    </row>
    <row r="61" spans="1:6" s="4" customFormat="1" ht="18.45" customHeight="1">
      <c r="A61" s="5"/>
      <c r="B61" s="5"/>
      <c r="C61" s="5"/>
      <c r="D61" s="5"/>
      <c r="E61" s="5"/>
      <c r="F61" s="5"/>
    </row>
    <row r="62" spans="1:6" s="4" customFormat="1" ht="18.45" customHeight="1">
      <c r="A62" s="5"/>
      <c r="B62" s="5"/>
      <c r="C62" s="5"/>
      <c r="D62" s="5"/>
      <c r="E62" s="5"/>
      <c r="F62" s="5"/>
    </row>
    <row r="63" spans="1:6" s="4" customFormat="1" ht="18.45" customHeight="1">
      <c r="A63" s="5"/>
      <c r="B63" s="5"/>
      <c r="C63" s="5"/>
      <c r="D63" s="5"/>
      <c r="E63" s="5"/>
      <c r="F63" s="5"/>
    </row>
    <row r="64" spans="1:6" s="4" customFormat="1" ht="19.05" customHeight="1">
      <c r="A64" s="5"/>
      <c r="B64" s="5"/>
      <c r="C64" s="5"/>
      <c r="D64" s="5"/>
      <c r="E64" s="5"/>
      <c r="F64" s="5"/>
    </row>
    <row r="65" spans="1:6" s="4" customFormat="1" ht="19.05" customHeight="1">
      <c r="A65" s="5"/>
      <c r="B65" s="5"/>
      <c r="C65" s="5"/>
      <c r="D65" s="5"/>
      <c r="E65" s="5"/>
      <c r="F65" s="5"/>
    </row>
    <row r="66" spans="1:6" s="3" customFormat="1" ht="20.55" customHeight="1">
      <c r="A66" s="5"/>
      <c r="B66" s="5"/>
      <c r="C66" s="5"/>
      <c r="D66" s="5"/>
      <c r="E66" s="5"/>
      <c r="F66" s="5"/>
    </row>
    <row r="67" spans="1:6" s="3" customFormat="1" ht="19.95" customHeight="1">
      <c r="A67" s="5"/>
      <c r="B67" s="5"/>
      <c r="C67" s="5"/>
      <c r="D67" s="5"/>
      <c r="E67" s="5"/>
      <c r="F67" s="5"/>
    </row>
    <row r="68" spans="1:6" s="3" customFormat="1" ht="19.95" customHeight="1">
      <c r="A68" s="5"/>
      <c r="B68" s="5"/>
      <c r="C68" s="5"/>
      <c r="D68" s="5"/>
      <c r="E68" s="5"/>
      <c r="F68" s="5"/>
    </row>
    <row r="69" spans="1:6" s="3" customFormat="1" ht="19.95" customHeight="1">
      <c r="A69" s="5"/>
      <c r="B69" s="5"/>
      <c r="C69" s="5"/>
      <c r="D69" s="5"/>
      <c r="E69" s="5"/>
      <c r="F69" s="5"/>
    </row>
    <row r="70" spans="1:6" s="3" customFormat="1" ht="19.95" customHeight="1">
      <c r="A70" s="5"/>
      <c r="B70" s="5"/>
      <c r="C70" s="5"/>
      <c r="D70" s="5"/>
      <c r="E70" s="5"/>
      <c r="F70" s="5"/>
    </row>
    <row r="71" spans="1:6" s="3" customFormat="1" ht="19.95" customHeight="1">
      <c r="A71" s="5"/>
      <c r="B71" s="5"/>
      <c r="C71" s="5"/>
      <c r="D71" s="5"/>
      <c r="E71" s="5"/>
      <c r="F71" s="5"/>
    </row>
    <row r="72" spans="1:6" ht="20.25" customHeight="1"/>
    <row r="73" spans="1:6" ht="20.25" customHeight="1"/>
    <row r="74" spans="1:6" ht="20.25" customHeight="1"/>
    <row r="75" spans="1:6" ht="20.25" customHeight="1"/>
    <row r="76" spans="1:6" ht="20.25" customHeight="1"/>
    <row r="77" spans="1:6" ht="20.25" customHeight="1"/>
    <row r="78" spans="1:6" ht="20.25" customHeight="1"/>
    <row r="79" spans="1:6" ht="15.6"/>
    <row r="80" spans="1:6" ht="15.6"/>
    <row r="81" spans="1:6" ht="15.6"/>
    <row r="82" spans="1:6" ht="15.6"/>
    <row r="83" spans="1:6" s="3" customFormat="1" ht="20.55" customHeight="1">
      <c r="A83" s="5"/>
      <c r="B83" s="5"/>
      <c r="C83" s="5"/>
      <c r="D83" s="5"/>
      <c r="E83" s="5"/>
      <c r="F83" s="5"/>
    </row>
    <row r="84" spans="1:6" s="3" customFormat="1" ht="19.05" customHeight="1">
      <c r="A84" s="5"/>
      <c r="B84" s="5"/>
      <c r="C84" s="5"/>
      <c r="D84" s="5"/>
      <c r="E84" s="5"/>
      <c r="F84" s="5"/>
    </row>
    <row r="85" spans="1:6" s="3" customFormat="1" ht="19.5" customHeight="1">
      <c r="A85" s="5"/>
      <c r="B85" s="5"/>
      <c r="C85" s="5"/>
      <c r="D85" s="5"/>
      <c r="E85" s="5"/>
      <c r="F85" s="5"/>
    </row>
    <row r="86" spans="1:6" s="3" customFormat="1" ht="21" customHeight="1">
      <c r="A86" s="5"/>
      <c r="B86" s="5"/>
      <c r="C86" s="5"/>
      <c r="D86" s="5"/>
      <c r="E86" s="5"/>
      <c r="F86" s="5"/>
    </row>
    <row r="87" spans="1:6" s="3" customFormat="1" ht="20.55" customHeight="1">
      <c r="A87" s="5"/>
      <c r="B87" s="5"/>
      <c r="C87" s="5"/>
      <c r="D87" s="5"/>
      <c r="E87" s="5"/>
      <c r="F87" s="5"/>
    </row>
    <row r="88" spans="1:6" s="3" customFormat="1" ht="19.95" customHeight="1">
      <c r="A88" s="5"/>
      <c r="B88" s="5"/>
      <c r="C88" s="5"/>
      <c r="D88" s="5"/>
      <c r="E88" s="5"/>
      <c r="F88" s="5"/>
    </row>
    <row r="89" spans="1:6" s="4" customFormat="1" ht="18.45" customHeight="1">
      <c r="A89" s="5"/>
      <c r="B89" s="5"/>
      <c r="C89" s="5"/>
      <c r="D89" s="5"/>
      <c r="E89" s="5"/>
      <c r="F89" s="5"/>
    </row>
    <row r="90" spans="1:6" s="4" customFormat="1" ht="19.05" customHeight="1">
      <c r="A90" s="5"/>
      <c r="B90" s="5"/>
      <c r="C90" s="5"/>
      <c r="D90" s="5"/>
      <c r="E90" s="5"/>
      <c r="F90" s="5"/>
    </row>
    <row r="91" spans="1:6" s="4" customFormat="1" ht="19.5" customHeight="1">
      <c r="A91" s="5"/>
      <c r="B91" s="5"/>
      <c r="C91" s="5"/>
      <c r="D91" s="5"/>
      <c r="E91" s="5"/>
      <c r="F91" s="5"/>
    </row>
    <row r="92" spans="1:6" s="4" customFormat="1" ht="19.5" customHeight="1">
      <c r="A92" s="5"/>
      <c r="B92" s="5"/>
      <c r="C92" s="5"/>
      <c r="D92" s="5"/>
      <c r="E92" s="5"/>
      <c r="F92" s="5"/>
    </row>
    <row r="93" spans="1:6" ht="20.25" customHeight="1"/>
    <row r="94" spans="1:6" ht="20.25" customHeight="1"/>
    <row r="95" spans="1:6" ht="20.25" customHeight="1"/>
    <row r="96" spans="1:6" ht="15.6"/>
    <row r="97" s="5" customFormat="1" ht="15.6"/>
    <row r="98" s="5" customFormat="1" ht="15.6"/>
    <row r="99" s="5" customFormat="1" ht="15.6"/>
    <row r="100" s="5" customFormat="1" ht="15.6"/>
    <row r="101" s="5" customFormat="1" ht="15.6"/>
    <row r="102" s="5" customFormat="1" ht="15.6"/>
    <row r="103" s="5" customFormat="1" ht="15.6"/>
    <row r="104" s="5" customFormat="1" ht="15.6"/>
    <row r="105" s="5" customFormat="1" ht="15.6"/>
    <row r="106" s="5" customFormat="1" ht="15.6"/>
    <row r="107" s="5" customFormat="1" ht="15.6"/>
    <row r="108" s="5" customFormat="1" ht="15.6"/>
    <row r="109" s="5" customFormat="1" ht="15.6"/>
    <row r="110" s="5" customFormat="1" ht="15.6"/>
    <row r="111" s="5" customFormat="1" ht="15.6"/>
    <row r="112" s="5" customFormat="1" ht="15.6"/>
    <row r="113" s="5" customFormat="1" ht="15.6"/>
    <row r="114" s="5" customFormat="1" ht="15.6"/>
    <row r="115" s="5" customFormat="1" ht="15.6"/>
    <row r="116" s="5" customFormat="1" ht="15.6"/>
    <row r="117" s="5" customFormat="1" ht="15.6"/>
    <row r="118" s="5" customFormat="1" ht="15.6"/>
    <row r="119" s="5" customFormat="1" ht="15.6"/>
    <row r="120" s="5" customFormat="1" ht="15.6"/>
    <row r="121" s="5" customFormat="1" ht="15.6"/>
    <row r="122" s="5" customFormat="1" ht="15.6"/>
    <row r="123" s="5" customFormat="1" ht="15.6"/>
    <row r="124" s="5" customFormat="1" ht="15.6"/>
    <row r="125" s="5" customFormat="1" ht="15.6"/>
    <row r="126" s="5" customFormat="1" ht="15.6"/>
    <row r="127" s="5" customFormat="1" ht="15.6"/>
    <row r="128" s="5" customFormat="1" ht="15.6"/>
    <row r="129" s="5" customFormat="1" ht="15.6"/>
    <row r="130" s="5" customFormat="1" ht="15.6"/>
    <row r="131" s="5" customFormat="1" ht="15.6"/>
    <row r="132" s="5" customFormat="1" ht="15.6"/>
    <row r="133" s="5" customFormat="1" ht="15.6"/>
    <row r="134" s="5" customFormat="1" ht="15.6"/>
    <row r="135" s="5" customFormat="1" ht="15.6"/>
    <row r="136" s="5" customFormat="1" ht="15.6"/>
    <row r="137" s="5" customFormat="1" ht="15.6"/>
    <row r="138" s="5" customFormat="1" ht="15.6"/>
    <row r="139" s="5" customFormat="1" ht="15.6"/>
    <row r="140" s="5" customFormat="1" ht="15.6"/>
    <row r="141" s="5" customFormat="1" ht="15.6"/>
    <row r="142" s="5" customFormat="1" ht="15.6"/>
    <row r="143" s="5" customFormat="1" ht="15.6"/>
    <row r="144" s="5" customFormat="1" ht="15.6"/>
    <row r="145" spans="1:6" ht="15.6"/>
    <row r="146" spans="1:6" ht="15.6"/>
    <row r="147" spans="1:6" ht="15.6"/>
    <row r="148" spans="1:6" s="6" customFormat="1" ht="15.6">
      <c r="A148" s="5"/>
      <c r="B148" s="5"/>
      <c r="C148" s="5"/>
      <c r="D148" s="5"/>
      <c r="E148" s="5"/>
      <c r="F148" s="5"/>
    </row>
    <row r="149" spans="1:6" ht="15.6"/>
    <row r="150" spans="1:6" ht="15.6"/>
    <row r="151" spans="1:6" ht="15.6"/>
    <row r="152" spans="1:6" ht="15.6"/>
  </sheetData>
  <mergeCells count="6">
    <mergeCell ref="C47:E47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1"/>
  <sheetViews>
    <sheetView topLeftCell="A25" workbookViewId="0">
      <selection activeCell="H40" sqref="H40"/>
    </sheetView>
  </sheetViews>
  <sheetFormatPr defaultColWidth="14.3984375" defaultRowHeight="16.95" customHeight="1"/>
  <cols>
    <col min="1" max="1" width="9.796875" style="5" customWidth="1"/>
    <col min="2" max="2" width="33.69921875" style="5" customWidth="1"/>
    <col min="3" max="3" width="9.69921875" style="5" customWidth="1"/>
    <col min="4" max="4" width="12.296875" style="5" customWidth="1"/>
    <col min="5" max="5" width="12.3984375" style="5" customWidth="1"/>
    <col min="6" max="6" width="14.8984375" style="5" customWidth="1"/>
    <col min="7" max="16384" width="14.3984375" style="5"/>
  </cols>
  <sheetData>
    <row r="1" spans="1:6" ht="30.6" customHeight="1">
      <c r="A1" s="219" t="s">
        <v>0</v>
      </c>
      <c r="B1" s="219"/>
      <c r="C1" s="219"/>
      <c r="D1" s="219"/>
      <c r="E1" s="219"/>
      <c r="F1" s="219"/>
    </row>
    <row r="2" spans="1:6" s="1" customFormat="1" ht="19.05" customHeight="1">
      <c r="A2" s="1" t="s">
        <v>1</v>
      </c>
      <c r="D2" s="220" t="s">
        <v>2</v>
      </c>
      <c r="E2" s="220"/>
      <c r="F2" s="220"/>
    </row>
    <row r="3" spans="1:6" s="1" customFormat="1" ht="16.95" customHeight="1">
      <c r="A3" s="1" t="s">
        <v>3</v>
      </c>
      <c r="B3" s="8"/>
      <c r="C3" s="8"/>
      <c r="D3" s="8"/>
      <c r="E3" s="8"/>
      <c r="F3" s="8"/>
    </row>
    <row r="4" spans="1:6" s="1" customFormat="1" ht="16.95" customHeight="1">
      <c r="A4" s="33" t="s">
        <v>4</v>
      </c>
      <c r="B4" s="10"/>
      <c r="C4" s="10"/>
      <c r="D4" s="221" t="s">
        <v>5</v>
      </c>
      <c r="E4" s="221"/>
      <c r="F4" s="221"/>
    </row>
    <row r="5" spans="1:6" s="2" customFormat="1" ht="20.100000000000001" customHeight="1">
      <c r="A5" s="12" t="s">
        <v>39</v>
      </c>
      <c r="B5" s="222" t="s">
        <v>77</v>
      </c>
      <c r="C5" s="222"/>
      <c r="D5" s="223"/>
      <c r="E5" s="14" t="s">
        <v>8</v>
      </c>
      <c r="F5" s="34" t="s">
        <v>275</v>
      </c>
    </row>
    <row r="6" spans="1:6" s="2" customFormat="1" ht="22.05" customHeight="1">
      <c r="A6" s="15" t="s">
        <v>79</v>
      </c>
      <c r="B6" s="224" t="s">
        <v>80</v>
      </c>
      <c r="C6" s="224"/>
      <c r="D6" s="225"/>
      <c r="E6" s="14"/>
      <c r="F6" s="21"/>
    </row>
    <row r="7" spans="1:6" s="2" customFormat="1" ht="19.5" customHeight="1">
      <c r="A7" s="19" t="s">
        <v>44</v>
      </c>
      <c r="B7" s="20"/>
      <c r="C7" s="20"/>
      <c r="D7" s="35"/>
      <c r="E7" s="14" t="s">
        <v>13</v>
      </c>
      <c r="F7" s="36"/>
    </row>
    <row r="8" spans="1:6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6" s="3" customFormat="1" ht="11.4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60" t="s">
        <v>25</v>
      </c>
    </row>
    <row r="10" spans="1:6" ht="20.25" customHeight="1">
      <c r="A10" s="139">
        <v>1</v>
      </c>
      <c r="B10" s="140" t="s">
        <v>183</v>
      </c>
      <c r="C10" s="141">
        <v>8</v>
      </c>
      <c r="D10" s="142" t="s">
        <v>48</v>
      </c>
      <c r="E10" s="143">
        <v>140</v>
      </c>
      <c r="F10" s="144">
        <f t="shared" ref="F10:F54" si="0">E10*C10</f>
        <v>1120</v>
      </c>
    </row>
    <row r="11" spans="1:6" ht="20.25" customHeight="1">
      <c r="A11" s="139">
        <v>2</v>
      </c>
      <c r="B11" s="145" t="s">
        <v>276</v>
      </c>
      <c r="C11" s="141">
        <v>10</v>
      </c>
      <c r="D11" s="142" t="s">
        <v>179</v>
      </c>
      <c r="E11" s="143">
        <v>10</v>
      </c>
      <c r="F11" s="144">
        <f t="shared" si="0"/>
        <v>100</v>
      </c>
    </row>
    <row r="12" spans="1:6" ht="20.25" customHeight="1">
      <c r="A12" s="139">
        <v>3</v>
      </c>
      <c r="B12" s="145" t="s">
        <v>277</v>
      </c>
      <c r="C12" s="141">
        <v>2</v>
      </c>
      <c r="D12" s="142" t="s">
        <v>48</v>
      </c>
      <c r="E12" s="143">
        <v>80</v>
      </c>
      <c r="F12" s="144">
        <f t="shared" si="0"/>
        <v>160</v>
      </c>
    </row>
    <row r="13" spans="1:6" ht="20.25" customHeight="1">
      <c r="A13" s="139">
        <v>4</v>
      </c>
      <c r="B13" s="145" t="s">
        <v>182</v>
      </c>
      <c r="C13" s="141">
        <v>1</v>
      </c>
      <c r="D13" s="142" t="s">
        <v>48</v>
      </c>
      <c r="E13" s="143">
        <v>120</v>
      </c>
      <c r="F13" s="144">
        <f t="shared" si="0"/>
        <v>120</v>
      </c>
    </row>
    <row r="14" spans="1:6" ht="20.25" customHeight="1">
      <c r="A14" s="139">
        <v>5</v>
      </c>
      <c r="B14" s="145" t="s">
        <v>181</v>
      </c>
      <c r="C14" s="141">
        <v>7</v>
      </c>
      <c r="D14" s="142" t="s">
        <v>82</v>
      </c>
      <c r="E14" s="143">
        <v>140</v>
      </c>
      <c r="F14" s="144">
        <f t="shared" si="0"/>
        <v>980</v>
      </c>
    </row>
    <row r="15" spans="1:6" ht="20.25" customHeight="1">
      <c r="A15" s="139">
        <v>6</v>
      </c>
      <c r="B15" s="145" t="s">
        <v>268</v>
      </c>
      <c r="C15" s="141">
        <v>3</v>
      </c>
      <c r="D15" s="142" t="s">
        <v>46</v>
      </c>
      <c r="E15" s="143">
        <v>100</v>
      </c>
      <c r="F15" s="144">
        <f t="shared" si="0"/>
        <v>300</v>
      </c>
    </row>
    <row r="16" spans="1:6" ht="20.25" customHeight="1">
      <c r="A16" s="139">
        <v>7</v>
      </c>
      <c r="B16" s="145" t="s">
        <v>147</v>
      </c>
      <c r="C16" s="141">
        <v>2</v>
      </c>
      <c r="D16" s="142" t="s">
        <v>48</v>
      </c>
      <c r="E16" s="143">
        <v>90</v>
      </c>
      <c r="F16" s="144">
        <f t="shared" si="0"/>
        <v>180</v>
      </c>
    </row>
    <row r="17" spans="1:8" s="3" customFormat="1" ht="19.95" customHeight="1">
      <c r="A17" s="139">
        <v>8</v>
      </c>
      <c r="B17" s="145" t="s">
        <v>191</v>
      </c>
      <c r="C17" s="141">
        <v>1</v>
      </c>
      <c r="D17" s="142" t="s">
        <v>48</v>
      </c>
      <c r="E17" s="143">
        <v>250</v>
      </c>
      <c r="F17" s="144">
        <f t="shared" si="0"/>
        <v>250</v>
      </c>
    </row>
    <row r="18" spans="1:8" ht="20.25" customHeight="1">
      <c r="A18" s="139">
        <v>9</v>
      </c>
      <c r="B18" s="145" t="s">
        <v>150</v>
      </c>
      <c r="C18" s="141">
        <v>8</v>
      </c>
      <c r="D18" s="142" t="s">
        <v>48</v>
      </c>
      <c r="E18" s="143">
        <v>160</v>
      </c>
      <c r="F18" s="144">
        <f t="shared" si="0"/>
        <v>1280</v>
      </c>
    </row>
    <row r="19" spans="1:8" ht="20.25" customHeight="1">
      <c r="A19" s="139">
        <v>10</v>
      </c>
      <c r="B19" s="145" t="s">
        <v>202</v>
      </c>
      <c r="C19" s="141">
        <v>2</v>
      </c>
      <c r="D19" s="142" t="s">
        <v>48</v>
      </c>
      <c r="E19" s="143">
        <v>110</v>
      </c>
      <c r="F19" s="144">
        <f t="shared" si="0"/>
        <v>220</v>
      </c>
    </row>
    <row r="20" spans="1:8" ht="20.25" customHeight="1">
      <c r="A20" s="139">
        <v>11</v>
      </c>
      <c r="B20" s="145" t="s">
        <v>95</v>
      </c>
      <c r="C20" s="141">
        <v>2</v>
      </c>
      <c r="D20" s="142" t="s">
        <v>48</v>
      </c>
      <c r="E20" s="143">
        <v>40</v>
      </c>
      <c r="F20" s="144">
        <f t="shared" si="0"/>
        <v>80</v>
      </c>
    </row>
    <row r="21" spans="1:8" ht="20.25" customHeight="1">
      <c r="A21" s="139">
        <v>12</v>
      </c>
      <c r="B21" s="145" t="s">
        <v>83</v>
      </c>
      <c r="C21" s="141">
        <v>4</v>
      </c>
      <c r="D21" s="142" t="s">
        <v>48</v>
      </c>
      <c r="E21" s="143">
        <v>26</v>
      </c>
      <c r="F21" s="144">
        <f t="shared" si="0"/>
        <v>104</v>
      </c>
      <c r="H21" s="5" t="s">
        <v>256</v>
      </c>
    </row>
    <row r="22" spans="1:8" ht="20.25" customHeight="1">
      <c r="A22" s="139">
        <v>13</v>
      </c>
      <c r="B22" s="145" t="s">
        <v>201</v>
      </c>
      <c r="C22" s="141">
        <v>7</v>
      </c>
      <c r="D22" s="142" t="s">
        <v>60</v>
      </c>
      <c r="E22" s="143">
        <v>65</v>
      </c>
      <c r="F22" s="144">
        <f t="shared" si="0"/>
        <v>455</v>
      </c>
    </row>
    <row r="23" spans="1:8" ht="20.25" customHeight="1">
      <c r="A23" s="139">
        <v>14</v>
      </c>
      <c r="B23" s="145" t="s">
        <v>203</v>
      </c>
      <c r="C23" s="141">
        <v>2</v>
      </c>
      <c r="D23" s="142" t="s">
        <v>60</v>
      </c>
      <c r="E23" s="143">
        <v>30</v>
      </c>
      <c r="F23" s="144">
        <f t="shared" si="0"/>
        <v>60</v>
      </c>
    </row>
    <row r="24" spans="1:8" ht="20.25" customHeight="1">
      <c r="A24" s="139">
        <v>15</v>
      </c>
      <c r="B24" s="145" t="s">
        <v>200</v>
      </c>
      <c r="C24" s="141">
        <v>3</v>
      </c>
      <c r="D24" s="142" t="s">
        <v>60</v>
      </c>
      <c r="E24" s="143">
        <v>55</v>
      </c>
      <c r="F24" s="144">
        <f t="shared" si="0"/>
        <v>165</v>
      </c>
    </row>
    <row r="25" spans="1:8" ht="20.25" customHeight="1">
      <c r="A25" s="139">
        <v>16</v>
      </c>
      <c r="B25" s="145" t="s">
        <v>103</v>
      </c>
      <c r="C25" s="141">
        <v>4</v>
      </c>
      <c r="D25" s="142" t="s">
        <v>60</v>
      </c>
      <c r="E25" s="143">
        <v>30</v>
      </c>
      <c r="F25" s="144">
        <f t="shared" si="0"/>
        <v>120</v>
      </c>
    </row>
    <row r="26" spans="1:8" ht="20.25" customHeight="1">
      <c r="A26" s="139">
        <v>17</v>
      </c>
      <c r="B26" s="146" t="s">
        <v>278</v>
      </c>
      <c r="C26" s="147">
        <v>0.5</v>
      </c>
      <c r="D26" s="148" t="s">
        <v>48</v>
      </c>
      <c r="E26" s="149">
        <v>200</v>
      </c>
      <c r="F26" s="144">
        <f t="shared" si="0"/>
        <v>100</v>
      </c>
    </row>
    <row r="27" spans="1:8" ht="20.25" customHeight="1">
      <c r="A27" s="139">
        <v>18</v>
      </c>
      <c r="B27" s="146" t="s">
        <v>168</v>
      </c>
      <c r="C27" s="147">
        <v>1</v>
      </c>
      <c r="D27" s="148" t="s">
        <v>48</v>
      </c>
      <c r="E27" s="149">
        <v>40</v>
      </c>
      <c r="F27" s="144">
        <f t="shared" si="0"/>
        <v>40</v>
      </c>
    </row>
    <row r="28" spans="1:8" ht="20.25" customHeight="1">
      <c r="A28" s="139">
        <v>19</v>
      </c>
      <c r="B28" s="146" t="s">
        <v>169</v>
      </c>
      <c r="C28" s="147">
        <v>1</v>
      </c>
      <c r="D28" s="148" t="s">
        <v>48</v>
      </c>
      <c r="E28" s="149">
        <v>40</v>
      </c>
      <c r="F28" s="144">
        <f t="shared" si="0"/>
        <v>40</v>
      </c>
    </row>
    <row r="29" spans="1:8" s="59" customFormat="1" ht="20.25" customHeight="1">
      <c r="A29" s="150">
        <v>20</v>
      </c>
      <c r="B29" s="151" t="s">
        <v>198</v>
      </c>
      <c r="C29" s="152">
        <v>3</v>
      </c>
      <c r="D29" s="153" t="s">
        <v>48</v>
      </c>
      <c r="E29" s="154">
        <v>100</v>
      </c>
      <c r="F29" s="155">
        <f t="shared" si="0"/>
        <v>300</v>
      </c>
    </row>
    <row r="30" spans="1:8" ht="20.25" customHeight="1">
      <c r="A30" s="139">
        <v>21</v>
      </c>
      <c r="B30" s="145" t="s">
        <v>261</v>
      </c>
      <c r="C30" s="141">
        <v>3</v>
      </c>
      <c r="D30" s="142" t="s">
        <v>48</v>
      </c>
      <c r="E30" s="143">
        <v>100</v>
      </c>
      <c r="F30" s="144">
        <f t="shared" si="0"/>
        <v>300</v>
      </c>
    </row>
    <row r="31" spans="1:8" ht="20.25" customHeight="1">
      <c r="A31" s="139">
        <v>22</v>
      </c>
      <c r="B31" s="156" t="s">
        <v>205</v>
      </c>
      <c r="C31" s="147">
        <v>2</v>
      </c>
      <c r="D31" s="148" t="s">
        <v>48</v>
      </c>
      <c r="E31" s="157">
        <v>50</v>
      </c>
      <c r="F31" s="144">
        <f t="shared" si="0"/>
        <v>100</v>
      </c>
    </row>
    <row r="32" spans="1:8" ht="20.25" customHeight="1">
      <c r="A32" s="139">
        <v>23</v>
      </c>
      <c r="B32" s="158" t="s">
        <v>68</v>
      </c>
      <c r="C32" s="147">
        <v>5</v>
      </c>
      <c r="D32" s="148" t="s">
        <v>48</v>
      </c>
      <c r="E32" s="157">
        <v>40</v>
      </c>
      <c r="F32" s="144">
        <f t="shared" si="0"/>
        <v>200</v>
      </c>
    </row>
    <row r="33" spans="1:8" ht="20.25" customHeight="1">
      <c r="A33" s="139">
        <v>24</v>
      </c>
      <c r="B33" s="156" t="s">
        <v>279</v>
      </c>
      <c r="C33" s="147">
        <v>5</v>
      </c>
      <c r="D33" s="148" t="s">
        <v>48</v>
      </c>
      <c r="E33" s="157">
        <v>50</v>
      </c>
      <c r="F33" s="159">
        <f t="shared" si="0"/>
        <v>250</v>
      </c>
    </row>
    <row r="34" spans="1:8" ht="20.25" customHeight="1">
      <c r="A34" s="139">
        <v>25</v>
      </c>
      <c r="B34" s="156" t="s">
        <v>175</v>
      </c>
      <c r="C34" s="147">
        <v>7</v>
      </c>
      <c r="D34" s="148" t="s">
        <v>48</v>
      </c>
      <c r="E34" s="157">
        <v>40</v>
      </c>
      <c r="F34" s="159">
        <f t="shared" si="0"/>
        <v>280</v>
      </c>
    </row>
    <row r="35" spans="1:8" ht="20.25" customHeight="1">
      <c r="A35" s="139">
        <v>26</v>
      </c>
      <c r="B35" s="156" t="s">
        <v>161</v>
      </c>
      <c r="C35" s="147">
        <v>1</v>
      </c>
      <c r="D35" s="148" t="s">
        <v>48</v>
      </c>
      <c r="E35" s="157">
        <v>100</v>
      </c>
      <c r="F35" s="144">
        <f t="shared" si="0"/>
        <v>100</v>
      </c>
    </row>
    <row r="36" spans="1:8" ht="20.25" customHeight="1">
      <c r="A36" s="139">
        <v>27</v>
      </c>
      <c r="B36" s="156" t="s">
        <v>177</v>
      </c>
      <c r="C36" s="147">
        <v>3</v>
      </c>
      <c r="D36" s="148" t="s">
        <v>48</v>
      </c>
      <c r="E36" s="157">
        <v>70</v>
      </c>
      <c r="F36" s="144">
        <f t="shared" si="0"/>
        <v>210</v>
      </c>
    </row>
    <row r="37" spans="1:8" ht="20.25" customHeight="1">
      <c r="A37" s="139">
        <v>28</v>
      </c>
      <c r="B37" s="156" t="s">
        <v>187</v>
      </c>
      <c r="C37" s="147">
        <v>8</v>
      </c>
      <c r="D37" s="148" t="s">
        <v>188</v>
      </c>
      <c r="E37" s="157">
        <v>40</v>
      </c>
      <c r="F37" s="144">
        <f t="shared" si="0"/>
        <v>320</v>
      </c>
    </row>
    <row r="38" spans="1:8" ht="20.25" customHeight="1">
      <c r="A38" s="139">
        <v>29</v>
      </c>
      <c r="B38" s="156" t="s">
        <v>112</v>
      </c>
      <c r="C38" s="147">
        <v>7</v>
      </c>
      <c r="D38" s="148" t="s">
        <v>48</v>
      </c>
      <c r="E38" s="157">
        <v>90</v>
      </c>
      <c r="F38" s="144">
        <f t="shared" si="0"/>
        <v>630</v>
      </c>
    </row>
    <row r="39" spans="1:8" s="4" customFormat="1" ht="20.25" customHeight="1">
      <c r="A39" s="139">
        <v>30</v>
      </c>
      <c r="B39" s="156" t="s">
        <v>197</v>
      </c>
      <c r="C39" s="147">
        <v>4</v>
      </c>
      <c r="D39" s="148" t="s">
        <v>48</v>
      </c>
      <c r="E39" s="157">
        <v>95</v>
      </c>
      <c r="F39" s="159">
        <f t="shared" si="0"/>
        <v>380</v>
      </c>
    </row>
    <row r="40" spans="1:8" s="4" customFormat="1" ht="20.25" customHeight="1">
      <c r="A40" s="139">
        <v>31</v>
      </c>
      <c r="B40" s="156" t="s">
        <v>280</v>
      </c>
      <c r="C40" s="147">
        <v>8</v>
      </c>
      <c r="D40" s="148" t="s">
        <v>48</v>
      </c>
      <c r="E40" s="157">
        <v>80</v>
      </c>
      <c r="F40" s="159">
        <f t="shared" si="0"/>
        <v>640</v>
      </c>
    </row>
    <row r="41" spans="1:8" s="4" customFormat="1" ht="20.25" customHeight="1">
      <c r="A41" s="139">
        <v>32</v>
      </c>
      <c r="B41" s="156" t="s">
        <v>193</v>
      </c>
      <c r="C41" s="147">
        <v>2</v>
      </c>
      <c r="D41" s="148" t="s">
        <v>48</v>
      </c>
      <c r="E41" s="157">
        <v>80</v>
      </c>
      <c r="F41" s="144">
        <f t="shared" si="0"/>
        <v>160</v>
      </c>
      <c r="H41" s="4" t="s">
        <v>281</v>
      </c>
    </row>
    <row r="42" spans="1:8" s="4" customFormat="1" ht="20.25" customHeight="1">
      <c r="A42" s="139">
        <v>33</v>
      </c>
      <c r="B42" s="156" t="s">
        <v>75</v>
      </c>
      <c r="C42" s="147">
        <v>1.5</v>
      </c>
      <c r="D42" s="148" t="s">
        <v>48</v>
      </c>
      <c r="E42" s="157">
        <v>120</v>
      </c>
      <c r="F42" s="144">
        <f t="shared" si="0"/>
        <v>180</v>
      </c>
    </row>
    <row r="43" spans="1:8" s="4" customFormat="1" ht="20.25" customHeight="1">
      <c r="A43" s="139">
        <v>34</v>
      </c>
      <c r="B43" s="156" t="s">
        <v>282</v>
      </c>
      <c r="C43" s="147">
        <v>1</v>
      </c>
      <c r="D43" s="148" t="s">
        <v>48</v>
      </c>
      <c r="E43" s="157">
        <v>120</v>
      </c>
      <c r="F43" s="144">
        <f t="shared" si="0"/>
        <v>120</v>
      </c>
    </row>
    <row r="44" spans="1:8" ht="18.600000000000001" customHeight="1">
      <c r="A44" s="139">
        <v>35</v>
      </c>
      <c r="B44" s="156" t="s">
        <v>247</v>
      </c>
      <c r="C44" s="147">
        <v>1</v>
      </c>
      <c r="D44" s="148" t="s">
        <v>48</v>
      </c>
      <c r="E44" s="157">
        <v>50</v>
      </c>
      <c r="F44" s="144">
        <f t="shared" si="0"/>
        <v>50</v>
      </c>
    </row>
    <row r="45" spans="1:8" ht="18.600000000000001" customHeight="1">
      <c r="A45" s="139">
        <v>36</v>
      </c>
      <c r="B45" s="156" t="s">
        <v>283</v>
      </c>
      <c r="C45" s="147">
        <v>3</v>
      </c>
      <c r="D45" s="148" t="s">
        <v>48</v>
      </c>
      <c r="E45" s="157">
        <v>210</v>
      </c>
      <c r="F45" s="144">
        <f t="shared" si="0"/>
        <v>630</v>
      </c>
    </row>
    <row r="46" spans="1:8" ht="18.600000000000001" customHeight="1">
      <c r="A46" s="139">
        <v>37</v>
      </c>
      <c r="B46" s="156" t="s">
        <v>266</v>
      </c>
      <c r="C46" s="147">
        <v>4</v>
      </c>
      <c r="D46" s="148" t="s">
        <v>48</v>
      </c>
      <c r="E46" s="157">
        <v>70</v>
      </c>
      <c r="F46" s="144">
        <f t="shared" si="0"/>
        <v>280</v>
      </c>
    </row>
    <row r="47" spans="1:8" ht="18.600000000000001" customHeight="1">
      <c r="A47" s="139">
        <v>38</v>
      </c>
      <c r="B47" s="156" t="s">
        <v>194</v>
      </c>
      <c r="C47" s="147">
        <v>3</v>
      </c>
      <c r="D47" s="148" t="s">
        <v>48</v>
      </c>
      <c r="E47" s="157">
        <v>90</v>
      </c>
      <c r="F47" s="144">
        <f t="shared" si="0"/>
        <v>270</v>
      </c>
    </row>
    <row r="48" spans="1:8" ht="18.600000000000001" customHeight="1">
      <c r="A48" s="139">
        <v>39</v>
      </c>
      <c r="B48" s="156" t="s">
        <v>110</v>
      </c>
      <c r="C48" s="147">
        <v>1</v>
      </c>
      <c r="D48" s="148" t="s">
        <v>48</v>
      </c>
      <c r="E48" s="157">
        <v>70</v>
      </c>
      <c r="F48" s="144">
        <f t="shared" si="0"/>
        <v>70</v>
      </c>
    </row>
    <row r="49" spans="1:7" ht="18.600000000000001" customHeight="1">
      <c r="A49" s="139">
        <v>40</v>
      </c>
      <c r="B49" s="156" t="s">
        <v>263</v>
      </c>
      <c r="C49" s="147">
        <v>2</v>
      </c>
      <c r="D49" s="148" t="s">
        <v>48</v>
      </c>
      <c r="E49" s="157">
        <v>50</v>
      </c>
      <c r="F49" s="144">
        <f t="shared" si="0"/>
        <v>100</v>
      </c>
    </row>
    <row r="50" spans="1:7" ht="18.600000000000001" customHeight="1">
      <c r="A50" s="139">
        <v>41</v>
      </c>
      <c r="B50" s="156" t="s">
        <v>284</v>
      </c>
      <c r="C50" s="147">
        <v>0.5</v>
      </c>
      <c r="D50" s="148" t="s">
        <v>48</v>
      </c>
      <c r="E50" s="157">
        <v>80</v>
      </c>
      <c r="F50" s="144">
        <f t="shared" si="0"/>
        <v>40</v>
      </c>
    </row>
    <row r="51" spans="1:7" ht="18.600000000000001" customHeight="1">
      <c r="A51" s="139">
        <v>42</v>
      </c>
      <c r="B51" s="156" t="s">
        <v>190</v>
      </c>
      <c r="C51" s="147">
        <v>3</v>
      </c>
      <c r="D51" s="148" t="s">
        <v>48</v>
      </c>
      <c r="E51" s="157">
        <v>35</v>
      </c>
      <c r="F51" s="144">
        <f t="shared" si="0"/>
        <v>105</v>
      </c>
    </row>
    <row r="52" spans="1:7" ht="18.600000000000001" customHeight="1">
      <c r="A52" s="139">
        <v>43</v>
      </c>
      <c r="B52" s="156" t="s">
        <v>93</v>
      </c>
      <c r="C52" s="147">
        <v>2</v>
      </c>
      <c r="D52" s="148" t="s">
        <v>94</v>
      </c>
      <c r="E52" s="157">
        <v>80</v>
      </c>
      <c r="F52" s="144">
        <f t="shared" si="0"/>
        <v>160</v>
      </c>
    </row>
    <row r="53" spans="1:7" ht="18.600000000000001" customHeight="1">
      <c r="A53" s="139">
        <v>44</v>
      </c>
      <c r="B53" s="156" t="s">
        <v>285</v>
      </c>
      <c r="C53" s="147">
        <v>2</v>
      </c>
      <c r="D53" s="148" t="s">
        <v>51</v>
      </c>
      <c r="E53" s="157">
        <v>105</v>
      </c>
      <c r="F53" s="144">
        <f t="shared" si="0"/>
        <v>210</v>
      </c>
    </row>
    <row r="54" spans="1:7" ht="21" customHeight="1">
      <c r="A54" s="139">
        <v>45</v>
      </c>
      <c r="B54" s="156" t="s">
        <v>286</v>
      </c>
      <c r="C54" s="147">
        <v>2</v>
      </c>
      <c r="D54" s="148" t="s">
        <v>51</v>
      </c>
      <c r="E54" s="157">
        <v>45</v>
      </c>
      <c r="F54" s="144">
        <f t="shared" si="0"/>
        <v>90</v>
      </c>
    </row>
    <row r="55" spans="1:7" s="50" customFormat="1" ht="21" customHeight="1">
      <c r="A55" s="160" t="s">
        <v>36</v>
      </c>
      <c r="B55" s="161" t="str">
        <f>CONCATENATE("(",BAHTTEXT(F55),")")</f>
        <v>(หนึ่งหมื่นสองพันสี่สิบเก้าบาทถ้วน)</v>
      </c>
      <c r="C55" s="235" t="s">
        <v>37</v>
      </c>
      <c r="D55" s="236"/>
      <c r="E55" s="237"/>
      <c r="F55" s="162">
        <f>SUM(F10:F54)</f>
        <v>12049</v>
      </c>
      <c r="G55" s="81"/>
    </row>
    <row r="56" spans="1:7" s="50" customFormat="1" ht="19.05" customHeight="1">
      <c r="A56" s="68"/>
      <c r="B56" s="69"/>
      <c r="C56" s="69"/>
      <c r="D56" s="69"/>
      <c r="E56" s="69"/>
      <c r="F56" s="70"/>
    </row>
    <row r="57" spans="1:7" s="50" customFormat="1" ht="19.05" customHeight="1">
      <c r="A57" s="71"/>
      <c r="B57" s="72"/>
      <c r="C57" s="73"/>
      <c r="D57" s="73"/>
      <c r="E57" s="74"/>
      <c r="F57" s="75"/>
    </row>
    <row r="58" spans="1:7" s="50" customFormat="1" ht="19.5" customHeight="1">
      <c r="A58" s="76"/>
      <c r="B58" s="76"/>
      <c r="C58" s="76"/>
      <c r="D58" s="76"/>
      <c r="E58" s="76"/>
      <c r="F58" s="77"/>
    </row>
    <row r="59" spans="1:7" s="50" customFormat="1" ht="19.5" customHeight="1">
      <c r="A59" s="78"/>
      <c r="B59" s="79"/>
      <c r="C59" s="80"/>
      <c r="D59" s="79" t="s">
        <v>38</v>
      </c>
      <c r="E59" s="78"/>
      <c r="F59" s="78"/>
    </row>
    <row r="60" spans="1:7" s="50" customFormat="1" ht="19.5" customHeight="1">
      <c r="A60" s="78"/>
      <c r="B60" s="78"/>
      <c r="C60" s="78"/>
      <c r="D60" s="78"/>
      <c r="E60" s="78"/>
      <c r="F60" s="78"/>
    </row>
    <row r="61" spans="1:7" ht="15.6"/>
    <row r="62" spans="1:7" ht="15.6" customHeight="1"/>
    <row r="63" spans="1:7" ht="14.4" customHeight="1"/>
    <row r="64" spans="1:7" ht="7.2" hidden="1" customHeight="1"/>
    <row r="65" spans="1:6" ht="23.55" customHeight="1"/>
    <row r="66" spans="1:6" s="4" customFormat="1" ht="18.45" customHeight="1">
      <c r="A66" s="5"/>
      <c r="B66" s="5"/>
      <c r="C66" s="5"/>
      <c r="D66" s="5"/>
      <c r="E66" s="5"/>
      <c r="F66" s="5"/>
    </row>
    <row r="67" spans="1:6" s="4" customFormat="1" ht="18.45" customHeight="1">
      <c r="A67" s="5"/>
      <c r="B67" s="5"/>
      <c r="C67" s="5"/>
      <c r="D67" s="5"/>
      <c r="E67" s="5"/>
      <c r="F67" s="5"/>
    </row>
    <row r="68" spans="1:6" s="4" customFormat="1" ht="18.45" customHeight="1">
      <c r="A68" s="5"/>
      <c r="B68" s="5"/>
      <c r="C68" s="5"/>
      <c r="D68" s="5"/>
      <c r="E68" s="5"/>
      <c r="F68" s="5"/>
    </row>
    <row r="69" spans="1:6" s="4" customFormat="1" ht="18.45" customHeight="1">
      <c r="A69" s="5"/>
      <c r="B69" s="5"/>
      <c r="C69" s="5"/>
      <c r="D69" s="5"/>
      <c r="E69" s="5"/>
      <c r="F69" s="5"/>
    </row>
    <row r="70" spans="1:6" s="4" customFormat="1" ht="18.45" customHeight="1">
      <c r="A70" s="5"/>
      <c r="B70" s="5"/>
      <c r="C70" s="5"/>
      <c r="D70" s="5"/>
      <c r="E70" s="5"/>
      <c r="F70" s="5"/>
    </row>
    <row r="71" spans="1:6" s="4" customFormat="1" ht="18.45" customHeight="1">
      <c r="A71" s="5"/>
      <c r="B71" s="5"/>
      <c r="C71" s="5"/>
      <c r="D71" s="5"/>
      <c r="E71" s="5"/>
      <c r="F71" s="5"/>
    </row>
    <row r="72" spans="1:6" s="4" customFormat="1" ht="18.45" customHeight="1">
      <c r="A72" s="5"/>
      <c r="B72" s="5"/>
      <c r="C72" s="5"/>
      <c r="D72" s="5"/>
      <c r="E72" s="5"/>
      <c r="F72" s="5"/>
    </row>
    <row r="73" spans="1:6" s="4" customFormat="1" ht="19.05" customHeight="1">
      <c r="A73" s="5"/>
      <c r="B73" s="5"/>
      <c r="C73" s="5"/>
      <c r="D73" s="5"/>
      <c r="E73" s="5"/>
      <c r="F73" s="5"/>
    </row>
    <row r="74" spans="1:6" s="4" customFormat="1" ht="19.05" customHeight="1">
      <c r="A74" s="5"/>
      <c r="B74" s="5"/>
      <c r="C74" s="5"/>
      <c r="D74" s="5"/>
      <c r="E74" s="5"/>
      <c r="F74" s="5"/>
    </row>
    <row r="75" spans="1:6" s="3" customFormat="1" ht="20.55" customHeight="1">
      <c r="A75" s="5"/>
      <c r="B75" s="5"/>
      <c r="C75" s="5"/>
      <c r="D75" s="5"/>
      <c r="E75" s="5"/>
      <c r="F75" s="5"/>
    </row>
    <row r="76" spans="1:6" s="3" customFormat="1" ht="19.95" customHeight="1">
      <c r="A76" s="5"/>
      <c r="B76" s="5"/>
      <c r="C76" s="5"/>
      <c r="D76" s="5"/>
      <c r="E76" s="5"/>
      <c r="F76" s="5"/>
    </row>
    <row r="77" spans="1:6" s="3" customFormat="1" ht="19.95" customHeight="1">
      <c r="A77" s="5"/>
      <c r="B77" s="5"/>
      <c r="C77" s="5"/>
      <c r="D77" s="5"/>
      <c r="E77" s="5"/>
      <c r="F77" s="5"/>
    </row>
    <row r="78" spans="1:6" s="3" customFormat="1" ht="19.95" customHeight="1">
      <c r="A78" s="5"/>
      <c r="B78" s="5"/>
      <c r="C78" s="5"/>
      <c r="D78" s="5"/>
      <c r="E78" s="5"/>
      <c r="F78" s="5"/>
    </row>
    <row r="79" spans="1:6" s="3" customFormat="1" ht="19.95" customHeight="1">
      <c r="A79" s="5"/>
      <c r="B79" s="5"/>
      <c r="C79" s="5"/>
      <c r="D79" s="5"/>
      <c r="E79" s="5"/>
      <c r="F79" s="5"/>
    </row>
    <row r="80" spans="1:6" s="3" customFormat="1" ht="19.95" customHeight="1">
      <c r="A80" s="5"/>
      <c r="B80" s="5"/>
      <c r="C80" s="5"/>
      <c r="D80" s="5"/>
      <c r="E80" s="5"/>
      <c r="F80" s="5"/>
    </row>
    <row r="81" spans="1:6" ht="20.25" customHeight="1"/>
    <row r="82" spans="1:6" ht="20.25" customHeight="1"/>
    <row r="83" spans="1:6" ht="20.25" customHeight="1"/>
    <row r="84" spans="1:6" ht="20.25" customHeight="1"/>
    <row r="85" spans="1:6" ht="20.25" customHeight="1"/>
    <row r="86" spans="1:6" ht="20.25" customHeight="1"/>
    <row r="87" spans="1:6" ht="20.25" customHeight="1"/>
    <row r="88" spans="1:6" ht="15.6"/>
    <row r="89" spans="1:6" ht="15.6"/>
    <row r="90" spans="1:6" ht="15.6"/>
    <row r="91" spans="1:6" ht="15.6"/>
    <row r="92" spans="1:6" s="3" customFormat="1" ht="20.55" customHeight="1">
      <c r="A92" s="5"/>
      <c r="B92" s="5"/>
      <c r="C92" s="5"/>
      <c r="D92" s="5"/>
      <c r="E92" s="5"/>
      <c r="F92" s="5"/>
    </row>
    <row r="93" spans="1:6" s="3" customFormat="1" ht="19.05" customHeight="1">
      <c r="A93" s="5"/>
      <c r="B93" s="5"/>
      <c r="C93" s="5"/>
      <c r="D93" s="5"/>
      <c r="E93" s="5"/>
      <c r="F93" s="5"/>
    </row>
    <row r="94" spans="1:6" s="3" customFormat="1" ht="19.5" customHeight="1">
      <c r="A94" s="5"/>
      <c r="B94" s="5"/>
      <c r="C94" s="5"/>
      <c r="D94" s="5"/>
      <c r="E94" s="5"/>
      <c r="F94" s="5"/>
    </row>
    <row r="95" spans="1:6" s="3" customFormat="1" ht="21" customHeight="1">
      <c r="A95" s="5"/>
      <c r="B95" s="5"/>
      <c r="C95" s="5"/>
      <c r="D95" s="5"/>
      <c r="E95" s="5"/>
      <c r="F95" s="5"/>
    </row>
    <row r="96" spans="1:6" s="3" customFormat="1" ht="20.55" customHeight="1">
      <c r="A96" s="5"/>
      <c r="B96" s="5"/>
      <c r="C96" s="5"/>
      <c r="D96" s="5"/>
      <c r="E96" s="5"/>
      <c r="F96" s="5"/>
    </row>
    <row r="97" spans="1:6" s="3" customFormat="1" ht="19.95" customHeight="1">
      <c r="A97" s="5"/>
      <c r="B97" s="5"/>
      <c r="C97" s="5"/>
      <c r="D97" s="5"/>
      <c r="E97" s="5"/>
      <c r="F97" s="5"/>
    </row>
    <row r="98" spans="1:6" s="4" customFormat="1" ht="18.45" customHeight="1">
      <c r="A98" s="5"/>
      <c r="B98" s="5"/>
      <c r="C98" s="5"/>
      <c r="D98" s="5"/>
      <c r="E98" s="5"/>
      <c r="F98" s="5"/>
    </row>
    <row r="99" spans="1:6" s="4" customFormat="1" ht="19.05" customHeight="1">
      <c r="A99" s="5"/>
      <c r="B99" s="5"/>
      <c r="C99" s="5"/>
      <c r="D99" s="5"/>
      <c r="E99" s="5"/>
      <c r="F99" s="5"/>
    </row>
    <row r="100" spans="1:6" s="4" customFormat="1" ht="19.5" customHeight="1">
      <c r="A100" s="5"/>
      <c r="B100" s="5"/>
      <c r="C100" s="5"/>
      <c r="D100" s="5"/>
      <c r="E100" s="5"/>
      <c r="F100" s="5"/>
    </row>
    <row r="101" spans="1:6" s="4" customFormat="1" ht="19.5" customHeight="1">
      <c r="A101" s="5"/>
      <c r="B101" s="5"/>
      <c r="C101" s="5"/>
      <c r="D101" s="5"/>
      <c r="E101" s="5"/>
      <c r="F101" s="5"/>
    </row>
    <row r="102" spans="1:6" ht="20.25" customHeight="1"/>
    <row r="103" spans="1:6" ht="20.25" customHeight="1"/>
    <row r="104" spans="1:6" ht="20.25" customHeight="1"/>
    <row r="105" spans="1:6" ht="15.6"/>
    <row r="106" spans="1:6" ht="15.6"/>
    <row r="107" spans="1:6" ht="15.6"/>
    <row r="108" spans="1:6" ht="15.6"/>
    <row r="109" spans="1:6" ht="15.6"/>
    <row r="110" spans="1:6" ht="15.6"/>
    <row r="111" spans="1:6" ht="15.6"/>
    <row r="112" spans="1:6" ht="15.6"/>
    <row r="113" s="5" customFormat="1" ht="15.6"/>
    <row r="114" s="5" customFormat="1" ht="15.6"/>
    <row r="115" s="5" customFormat="1" ht="15.6"/>
    <row r="116" s="5" customFormat="1" ht="15.6"/>
    <row r="117" s="5" customFormat="1" ht="15.6"/>
    <row r="118" s="5" customFormat="1" ht="15.6"/>
    <row r="119" s="5" customFormat="1" ht="15.6"/>
    <row r="120" s="5" customFormat="1" ht="15.6"/>
    <row r="121" s="5" customFormat="1" ht="15.6"/>
    <row r="122" s="5" customFormat="1" ht="15.6"/>
    <row r="123" s="5" customFormat="1" ht="15.6"/>
    <row r="124" s="5" customFormat="1" ht="15.6"/>
    <row r="125" s="5" customFormat="1" ht="15.6"/>
    <row r="126" s="5" customFormat="1" ht="15.6"/>
    <row r="127" s="5" customFormat="1" ht="15.6"/>
    <row r="128" s="5" customFormat="1" ht="15.6"/>
    <row r="129" s="5" customFormat="1" ht="15.6"/>
    <row r="130" s="5" customFormat="1" ht="15.6"/>
    <row r="131" s="5" customFormat="1" ht="15.6"/>
    <row r="132" s="5" customFormat="1" ht="15.6"/>
    <row r="133" s="5" customFormat="1" ht="15.6"/>
    <row r="134" s="5" customFormat="1" ht="15.6"/>
    <row r="135" s="5" customFormat="1" ht="15.6"/>
    <row r="136" s="5" customFormat="1" ht="15.6"/>
    <row r="137" s="5" customFormat="1" ht="15.6"/>
    <row r="138" s="5" customFormat="1" ht="15.6"/>
    <row r="139" s="5" customFormat="1" ht="15.6"/>
    <row r="140" s="5" customFormat="1" ht="15.6"/>
    <row r="141" s="5" customFormat="1" ht="15.6"/>
    <row r="142" s="5" customFormat="1" ht="15.6"/>
    <row r="143" s="5" customFormat="1" ht="15.6"/>
    <row r="144" s="5" customFormat="1" ht="15.6"/>
    <row r="145" spans="1:6" ht="15.6"/>
    <row r="146" spans="1:6" ht="15.6"/>
    <row r="147" spans="1:6" ht="15.6"/>
    <row r="148" spans="1:6" ht="15.6"/>
    <row r="149" spans="1:6" ht="15.6"/>
    <row r="150" spans="1:6" ht="15.6"/>
    <row r="151" spans="1:6" ht="15.6"/>
    <row r="152" spans="1:6" ht="15.6"/>
    <row r="153" spans="1:6" ht="15.6"/>
    <row r="154" spans="1:6" ht="15.6"/>
    <row r="155" spans="1:6" ht="15.6"/>
    <row r="156" spans="1:6" ht="15.6"/>
    <row r="157" spans="1:6" s="6" customFormat="1" ht="15.6">
      <c r="A157" s="5"/>
      <c r="B157" s="5"/>
      <c r="C157" s="5"/>
      <c r="D157" s="5"/>
      <c r="E157" s="5"/>
      <c r="F157" s="5"/>
    </row>
    <row r="158" spans="1:6" ht="15.6"/>
    <row r="159" spans="1:6" ht="15.6"/>
    <row r="160" spans="1:6" ht="15.6"/>
    <row r="161" s="5" customFormat="1" ht="15.6"/>
  </sheetData>
  <mergeCells count="6">
    <mergeCell ref="C55:E55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5"/>
  <sheetViews>
    <sheetView workbookViewId="0">
      <selection activeCell="I4" sqref="I4"/>
    </sheetView>
  </sheetViews>
  <sheetFormatPr defaultColWidth="14.3984375" defaultRowHeight="16.95" customHeight="1"/>
  <cols>
    <col min="1" max="1" width="9" style="78" customWidth="1"/>
    <col min="2" max="2" width="34.3984375" style="78" customWidth="1"/>
    <col min="3" max="3" width="10.3984375" style="78" customWidth="1"/>
    <col min="4" max="4" width="12.19921875" style="78" customWidth="1"/>
    <col min="5" max="5" width="12.3984375" style="78" customWidth="1"/>
    <col min="6" max="6" width="12.59765625" style="78" customWidth="1"/>
    <col min="7" max="7" width="13.3984375" style="78" customWidth="1"/>
    <col min="8" max="8" width="12.3984375" style="78" customWidth="1"/>
    <col min="9" max="9" width="12.09765625" style="78" customWidth="1"/>
    <col min="10" max="10" width="12.3984375" style="78" customWidth="1"/>
    <col min="11" max="16384" width="14.3984375" style="78"/>
  </cols>
  <sheetData>
    <row r="1" spans="1:7" ht="33.6" customHeight="1">
      <c r="A1" s="205" t="s">
        <v>0</v>
      </c>
      <c r="B1" s="205"/>
      <c r="C1" s="205"/>
      <c r="D1" s="205"/>
      <c r="E1" s="205"/>
      <c r="F1" s="205"/>
      <c r="G1" s="123"/>
    </row>
    <row r="2" spans="1:7" s="85" customFormat="1" ht="19.05" customHeight="1">
      <c r="A2" s="85" t="s">
        <v>1</v>
      </c>
      <c r="D2" s="206" t="s">
        <v>2</v>
      </c>
      <c r="E2" s="206"/>
      <c r="F2" s="206"/>
    </row>
    <row r="3" spans="1:7" s="85" customFormat="1" ht="16.95" customHeight="1">
      <c r="A3" s="85" t="s">
        <v>3</v>
      </c>
      <c r="B3" s="86"/>
      <c r="C3" s="86"/>
      <c r="D3" s="86"/>
      <c r="E3" s="86"/>
      <c r="F3" s="86"/>
      <c r="G3" s="124"/>
    </row>
    <row r="4" spans="1:7" s="85" customFormat="1" ht="16.95" customHeight="1">
      <c r="A4" s="87" t="s">
        <v>4</v>
      </c>
      <c r="B4" s="88"/>
      <c r="C4" s="88"/>
      <c r="D4" s="207" t="s">
        <v>5</v>
      </c>
      <c r="E4" s="207"/>
      <c r="F4" s="207"/>
      <c r="G4" s="125"/>
    </row>
    <row r="5" spans="1:7" s="80" customFormat="1" ht="20.100000000000001" customHeight="1">
      <c r="A5" s="126" t="s">
        <v>6</v>
      </c>
      <c r="B5" s="208" t="s">
        <v>7</v>
      </c>
      <c r="C5" s="208"/>
      <c r="D5" s="209"/>
      <c r="E5" s="127" t="s">
        <v>8</v>
      </c>
      <c r="F5" s="34" t="s">
        <v>287</v>
      </c>
    </row>
    <row r="6" spans="1:7" s="80" customFormat="1" ht="22.05" customHeight="1">
      <c r="A6" s="128" t="s">
        <v>10</v>
      </c>
      <c r="B6" s="210" t="s">
        <v>11</v>
      </c>
      <c r="C6" s="210"/>
      <c r="D6" s="211"/>
      <c r="E6" s="127"/>
      <c r="F6" s="129"/>
    </row>
    <row r="7" spans="1:7" s="80" customFormat="1" ht="19.5" customHeight="1">
      <c r="A7" s="128" t="s">
        <v>12</v>
      </c>
      <c r="B7" s="130"/>
      <c r="C7" s="88"/>
      <c r="D7" s="131"/>
      <c r="E7" s="127" t="s">
        <v>13</v>
      </c>
      <c r="F7" s="132"/>
    </row>
    <row r="8" spans="1:7" s="121" customFormat="1" ht="16.95" customHeight="1">
      <c r="A8" s="133" t="s">
        <v>14</v>
      </c>
      <c r="B8" s="134" t="s">
        <v>15</v>
      </c>
      <c r="C8" s="134" t="s">
        <v>16</v>
      </c>
      <c r="D8" s="134" t="s">
        <v>17</v>
      </c>
      <c r="E8" s="134" t="s">
        <v>18</v>
      </c>
      <c r="F8" s="133" t="s">
        <v>19</v>
      </c>
    </row>
    <row r="9" spans="1:7" s="121" customFormat="1" ht="16.95" customHeight="1">
      <c r="A9" s="135" t="s">
        <v>20</v>
      </c>
      <c r="B9" s="136" t="s">
        <v>21</v>
      </c>
      <c r="C9" s="136" t="s">
        <v>22</v>
      </c>
      <c r="D9" s="136" t="s">
        <v>23</v>
      </c>
      <c r="E9" s="135" t="s">
        <v>24</v>
      </c>
      <c r="F9" s="135" t="s">
        <v>25</v>
      </c>
    </row>
    <row r="10" spans="1:7" s="121" customFormat="1" ht="19.95" customHeight="1">
      <c r="A10" s="135">
        <v>1</v>
      </c>
      <c r="B10" s="137" t="s">
        <v>30</v>
      </c>
      <c r="C10" s="136">
        <v>360</v>
      </c>
      <c r="D10" s="136" t="s">
        <v>31</v>
      </c>
      <c r="E10" s="138">
        <v>13</v>
      </c>
      <c r="F10" s="138">
        <f t="shared" ref="F10:F13" si="0">C10*E10</f>
        <v>4680</v>
      </c>
    </row>
    <row r="11" spans="1:7" s="121" customFormat="1" ht="19.95" customHeight="1">
      <c r="A11" s="135">
        <v>2</v>
      </c>
      <c r="B11" s="137" t="s">
        <v>288</v>
      </c>
      <c r="C11" s="136">
        <v>20</v>
      </c>
      <c r="D11" s="136" t="s">
        <v>27</v>
      </c>
      <c r="E11" s="138">
        <v>130</v>
      </c>
      <c r="F11" s="138">
        <f t="shared" si="0"/>
        <v>2600</v>
      </c>
    </row>
    <row r="12" spans="1:7" s="121" customFormat="1" ht="19.95" customHeight="1">
      <c r="A12" s="135">
        <v>3</v>
      </c>
      <c r="B12" s="137" t="s">
        <v>34</v>
      </c>
      <c r="C12" s="136">
        <v>800</v>
      </c>
      <c r="D12" s="136" t="s">
        <v>35</v>
      </c>
      <c r="E12" s="138">
        <v>14</v>
      </c>
      <c r="F12" s="138">
        <f t="shared" si="0"/>
        <v>11200</v>
      </c>
    </row>
    <row r="13" spans="1:7" s="121" customFormat="1" ht="19.95" customHeight="1">
      <c r="A13" s="135">
        <v>4</v>
      </c>
      <c r="B13" s="137" t="s">
        <v>289</v>
      </c>
      <c r="C13" s="136">
        <v>5</v>
      </c>
      <c r="D13" s="136" t="s">
        <v>33</v>
      </c>
      <c r="E13" s="138">
        <v>684</v>
      </c>
      <c r="F13" s="138">
        <f t="shared" si="0"/>
        <v>3420</v>
      </c>
    </row>
    <row r="14" spans="1:7" ht="20.25" customHeight="1">
      <c r="A14" s="115" t="s">
        <v>36</v>
      </c>
      <c r="B14" s="116" t="str">
        <f>CONCATENATE("(",BAHTTEXT(F14),")")</f>
        <v>(สองหมื่นหนึ่งพันเก้าร้อยบาทถ้วน)</v>
      </c>
      <c r="C14" s="202" t="s">
        <v>37</v>
      </c>
      <c r="D14" s="203"/>
      <c r="E14" s="204"/>
      <c r="F14" s="117">
        <f>SUM(F10:F13)</f>
        <v>21900</v>
      </c>
    </row>
    <row r="15" spans="1:7" ht="20.25" customHeight="1">
      <c r="A15" s="118"/>
      <c r="B15" s="119"/>
      <c r="C15" s="119"/>
      <c r="D15" s="119"/>
      <c r="E15" s="119"/>
      <c r="F15" s="120"/>
    </row>
    <row r="16" spans="1:7" ht="20.25" customHeight="1">
      <c r="A16" s="118"/>
      <c r="B16" s="119"/>
      <c r="C16" s="119"/>
      <c r="D16" s="119"/>
      <c r="E16" s="119"/>
      <c r="F16" s="120"/>
    </row>
    <row r="17" spans="1:10" ht="20.25" customHeight="1">
      <c r="A17" s="118"/>
      <c r="B17" s="119"/>
      <c r="C17" s="119"/>
      <c r="D17" s="119"/>
      <c r="E17" s="119"/>
      <c r="F17" s="120"/>
    </row>
    <row r="18" spans="1:10" ht="20.25" customHeight="1"/>
    <row r="19" spans="1:10" ht="20.25" customHeight="1">
      <c r="B19" s="79"/>
      <c r="C19" s="80"/>
      <c r="D19" s="79" t="s">
        <v>38</v>
      </c>
    </row>
    <row r="20" spans="1:10" ht="20.25" customHeight="1"/>
    <row r="21" spans="1:10" ht="20.25" customHeight="1"/>
    <row r="22" spans="1:10" ht="20.25" customHeight="1"/>
    <row r="23" spans="1:10" s="122" customFormat="1" ht="20.25" customHeight="1">
      <c r="A23" s="78"/>
      <c r="B23" s="78"/>
      <c r="C23" s="78"/>
      <c r="D23" s="78"/>
      <c r="E23" s="78"/>
      <c r="F23" s="78"/>
      <c r="G23" s="78"/>
      <c r="H23" s="78"/>
      <c r="I23" s="78"/>
      <c r="J23" s="78"/>
    </row>
    <row r="24" spans="1:10" ht="15.6"/>
    <row r="25" spans="1:10" ht="15.6"/>
    <row r="26" spans="1:10" ht="15.6"/>
    <row r="27" spans="1:10" ht="15.6"/>
    <row r="28" spans="1:10" ht="15.6"/>
    <row r="29" spans="1:10" ht="15.6"/>
    <row r="30" spans="1:10" ht="15.6"/>
    <row r="31" spans="1:10" ht="23.55" customHeight="1"/>
    <row r="32" spans="1:10" ht="15.6"/>
    <row r="33" s="78" customFormat="1" ht="15.6"/>
    <row r="34" s="78" customFormat="1" ht="15.6"/>
    <row r="35" s="78" customFormat="1" ht="15.6"/>
    <row r="36" s="78" customFormat="1" ht="15.6"/>
    <row r="37" s="78" customFormat="1" ht="15.6"/>
    <row r="38" s="78" customFormat="1" ht="15.6"/>
    <row r="39" s="78" customFormat="1" ht="15.6"/>
    <row r="40" s="78" customFormat="1" ht="15.6"/>
    <row r="41" s="78" customFormat="1" ht="15.6"/>
    <row r="42" s="78" customFormat="1" ht="15.6"/>
    <row r="43" s="78" customFormat="1" ht="15.6"/>
    <row r="44" s="78" customFormat="1" ht="15.6"/>
    <row r="45" s="78" customFormat="1" ht="15.6"/>
    <row r="46" s="78" customFormat="1" ht="15.6"/>
    <row r="47" s="78" customFormat="1" ht="15.6"/>
    <row r="48" s="78" customFormat="1" ht="15.6"/>
    <row r="49" s="78" customFormat="1" ht="15.6"/>
    <row r="50" s="78" customFormat="1" ht="15.6"/>
    <row r="51" s="78" customFormat="1" ht="15.6"/>
    <row r="52" s="78" customFormat="1" ht="15.6"/>
    <row r="53" s="78" customFormat="1" ht="15.6"/>
    <row r="54" s="78" customFormat="1" ht="15.6"/>
    <row r="55" s="78" customFormat="1" ht="15.6"/>
    <row r="56" s="78" customFormat="1" ht="15.6"/>
    <row r="57" s="78" customFormat="1" ht="15.6"/>
    <row r="58" s="78" customFormat="1" ht="15.6"/>
    <row r="59" s="78" customFormat="1" ht="15.6"/>
    <row r="60" s="78" customFormat="1" ht="15.6"/>
    <row r="61" s="78" customFormat="1" ht="15.6"/>
    <row r="62" s="78" customFormat="1" ht="15.6"/>
    <row r="63" s="78" customFormat="1" ht="15.6"/>
    <row r="64" s="78" customFormat="1" ht="15.6"/>
    <row r="65" s="78" customFormat="1" ht="15.6"/>
    <row r="66" s="78" customFormat="1" ht="15.6"/>
    <row r="67" s="78" customFormat="1" ht="15.6"/>
    <row r="68" s="78" customFormat="1" ht="15.6"/>
    <row r="69" s="78" customFormat="1" ht="15.6"/>
    <row r="70" s="78" customFormat="1" ht="15.6"/>
    <row r="71" s="78" customFormat="1" ht="15.6"/>
    <row r="72" s="78" customFormat="1" ht="15.6"/>
    <row r="73" s="78" customFormat="1" ht="15.6"/>
    <row r="74" s="78" customFormat="1" ht="15.6"/>
    <row r="75" s="78" customFormat="1" ht="15.6"/>
    <row r="76" s="78" customFormat="1" ht="15.6"/>
    <row r="77" s="78" customFormat="1" ht="15.6"/>
    <row r="78" s="78" customFormat="1" ht="15.6"/>
    <row r="79" s="78" customFormat="1" ht="15.6"/>
    <row r="80" s="78" customFormat="1" ht="15.6"/>
    <row r="81" spans="7:10" ht="15.6"/>
    <row r="82" spans="7:10" ht="15.6"/>
    <row r="83" spans="7:10" ht="15.6"/>
    <row r="84" spans="7:10" ht="15.6"/>
    <row r="85" spans="7:10" ht="15.6"/>
    <row r="86" spans="7:10" ht="15.6"/>
    <row r="87" spans="7:10" ht="15.6"/>
    <row r="88" spans="7:10" ht="15.6"/>
    <row r="89" spans="7:10" ht="15.6">
      <c r="G89" s="118"/>
      <c r="H89" s="118"/>
      <c r="I89" s="118"/>
      <c r="J89" s="118"/>
    </row>
    <row r="90" spans="7:10" ht="15.6"/>
    <row r="91" spans="7:10" ht="15.6"/>
    <row r="92" spans="7:10" ht="15.6"/>
    <row r="93" spans="7:10" ht="15.6"/>
    <row r="94" spans="7:10" ht="15.6"/>
    <row r="95" spans="7:10" ht="15.6"/>
    <row r="96" spans="7:10" ht="15.6"/>
    <row r="97" spans="1:10" ht="15.6"/>
    <row r="98" spans="1:10" ht="15.6"/>
    <row r="99" spans="1:10" ht="15.6"/>
    <row r="100" spans="1:10" ht="15.6"/>
    <row r="101" spans="1:10" s="118" customFormat="1" ht="15.6">
      <c r="A101" s="78"/>
      <c r="B101" s="78"/>
      <c r="C101" s="78"/>
      <c r="D101" s="78"/>
      <c r="E101" s="78"/>
      <c r="F101" s="78"/>
      <c r="G101" s="78"/>
      <c r="H101" s="78"/>
      <c r="I101" s="78"/>
      <c r="J101" s="78"/>
    </row>
    <row r="102" spans="1:10" ht="15.6"/>
    <row r="103" spans="1:10" ht="15.6"/>
    <row r="104" spans="1:10" ht="15.6"/>
    <row r="105" spans="1:10" ht="15.6"/>
  </sheetData>
  <mergeCells count="6">
    <mergeCell ref="C14:E14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63"/>
  <sheetViews>
    <sheetView workbookViewId="0">
      <selection activeCell="C3" sqref="C3"/>
    </sheetView>
  </sheetViews>
  <sheetFormatPr defaultColWidth="14.3984375" defaultRowHeight="19.8"/>
  <cols>
    <col min="1" max="1" width="11.3984375" style="50" customWidth="1"/>
    <col min="2" max="2" width="38.59765625" style="50" customWidth="1"/>
    <col min="3" max="3" width="9.69921875" style="51" customWidth="1"/>
    <col min="4" max="4" width="8.69921875" style="51" customWidth="1"/>
    <col min="5" max="5" width="12.3984375" style="51" customWidth="1"/>
    <col min="6" max="6" width="11.8984375" style="50" customWidth="1"/>
    <col min="7" max="16384" width="14.3984375" style="50"/>
  </cols>
  <sheetData>
    <row r="1" spans="1:6" s="82" customFormat="1" ht="22.8" customHeight="1">
      <c r="A1" s="205" t="s">
        <v>0</v>
      </c>
      <c r="B1" s="205"/>
      <c r="C1" s="205"/>
      <c r="D1" s="205"/>
      <c r="E1" s="205"/>
      <c r="F1" s="205"/>
    </row>
    <row r="2" spans="1:6" s="82" customFormat="1" ht="21" customHeight="1">
      <c r="A2" s="85" t="s">
        <v>1</v>
      </c>
      <c r="B2" s="85"/>
      <c r="C2" s="85"/>
      <c r="D2" s="206" t="s">
        <v>2</v>
      </c>
      <c r="E2" s="206"/>
      <c r="F2" s="206"/>
    </row>
    <row r="3" spans="1:6" s="82" customFormat="1" ht="19.5" customHeight="1">
      <c r="A3" s="85" t="s">
        <v>3</v>
      </c>
      <c r="B3" s="86"/>
      <c r="C3" s="86"/>
      <c r="D3" s="86"/>
      <c r="E3" s="86"/>
      <c r="F3" s="86"/>
    </row>
    <row r="4" spans="1:6" s="82" customFormat="1" ht="14.55" customHeight="1">
      <c r="A4" s="87" t="s">
        <v>4</v>
      </c>
      <c r="B4" s="88"/>
      <c r="C4" s="88"/>
      <c r="D4" s="207" t="s">
        <v>5</v>
      </c>
      <c r="E4" s="207"/>
      <c r="F4" s="207"/>
    </row>
    <row r="5" spans="1:6" ht="19.5" customHeight="1">
      <c r="A5" s="89" t="s">
        <v>39</v>
      </c>
      <c r="B5" s="212" t="s">
        <v>40</v>
      </c>
      <c r="C5" s="212"/>
      <c r="D5" s="213"/>
      <c r="E5" s="90" t="s">
        <v>8</v>
      </c>
      <c r="F5" s="34" t="s">
        <v>290</v>
      </c>
    </row>
    <row r="6" spans="1:6" ht="16.5" customHeight="1">
      <c r="A6" s="91" t="s">
        <v>42</v>
      </c>
      <c r="B6" s="214" t="s">
        <v>43</v>
      </c>
      <c r="C6" s="214"/>
      <c r="D6" s="215"/>
      <c r="E6" s="92" t="s">
        <v>13</v>
      </c>
      <c r="F6" s="93"/>
    </row>
    <row r="7" spans="1:6" ht="16.5" customHeight="1">
      <c r="A7" s="94" t="s">
        <v>44</v>
      </c>
      <c r="B7" s="95"/>
      <c r="C7" s="96"/>
      <c r="D7" s="97"/>
      <c r="E7" s="92"/>
      <c r="F7" s="93"/>
    </row>
    <row r="8" spans="1:6" ht="17.55" customHeight="1">
      <c r="A8" s="98" t="s">
        <v>14</v>
      </c>
      <c r="B8" s="99" t="s">
        <v>15</v>
      </c>
      <c r="C8" s="99" t="s">
        <v>16</v>
      </c>
      <c r="D8" s="99" t="s">
        <v>17</v>
      </c>
      <c r="E8" s="99" t="s">
        <v>18</v>
      </c>
      <c r="F8" s="98" t="s">
        <v>19</v>
      </c>
    </row>
    <row r="9" spans="1:6" ht="14.55" customHeight="1">
      <c r="A9" s="100" t="s">
        <v>20</v>
      </c>
      <c r="B9" s="101" t="s">
        <v>21</v>
      </c>
      <c r="C9" s="101" t="s">
        <v>22</v>
      </c>
      <c r="D9" s="101" t="s">
        <v>23</v>
      </c>
      <c r="E9" s="100" t="s">
        <v>24</v>
      </c>
      <c r="F9" s="100" t="s">
        <v>25</v>
      </c>
    </row>
    <row r="10" spans="1:6" ht="15.6" customHeight="1">
      <c r="A10" s="102">
        <v>1</v>
      </c>
      <c r="B10" s="103" t="s">
        <v>146</v>
      </c>
      <c r="C10" s="102">
        <v>20</v>
      </c>
      <c r="D10" s="102" t="s">
        <v>82</v>
      </c>
      <c r="E10" s="104">
        <v>140</v>
      </c>
      <c r="F10" s="105">
        <f>C10*E10</f>
        <v>2800</v>
      </c>
    </row>
    <row r="11" spans="1:6" ht="16.2" customHeight="1">
      <c r="A11" s="102">
        <v>2</v>
      </c>
      <c r="B11" s="103" t="s">
        <v>147</v>
      </c>
      <c r="C11" s="106">
        <v>20</v>
      </c>
      <c r="D11" s="102" t="s">
        <v>48</v>
      </c>
      <c r="E11" s="104">
        <v>90</v>
      </c>
      <c r="F11" s="105">
        <f t="shared" ref="F11:F40" si="0">C11*E11</f>
        <v>1800</v>
      </c>
    </row>
    <row r="12" spans="1:6" ht="17.399999999999999" customHeight="1">
      <c r="A12" s="102">
        <v>3</v>
      </c>
      <c r="B12" s="107" t="s">
        <v>193</v>
      </c>
      <c r="C12" s="102">
        <v>5</v>
      </c>
      <c r="D12" s="102" t="s">
        <v>48</v>
      </c>
      <c r="E12" s="104">
        <v>80</v>
      </c>
      <c r="F12" s="105">
        <f t="shared" si="0"/>
        <v>400</v>
      </c>
    </row>
    <row r="13" spans="1:6" ht="16.8" customHeight="1">
      <c r="A13" s="102">
        <v>4</v>
      </c>
      <c r="B13" s="107" t="s">
        <v>291</v>
      </c>
      <c r="C13" s="102">
        <v>10</v>
      </c>
      <c r="D13" s="102" t="s">
        <v>48</v>
      </c>
      <c r="E13" s="104">
        <v>90</v>
      </c>
      <c r="F13" s="105">
        <f t="shared" si="0"/>
        <v>900</v>
      </c>
    </row>
    <row r="14" spans="1:6" ht="19.05" customHeight="1">
      <c r="A14" s="102">
        <v>5</v>
      </c>
      <c r="B14" s="107" t="s">
        <v>216</v>
      </c>
      <c r="C14" s="102">
        <v>2</v>
      </c>
      <c r="D14" s="102" t="s">
        <v>217</v>
      </c>
      <c r="E14" s="104">
        <v>140</v>
      </c>
      <c r="F14" s="105">
        <f t="shared" si="0"/>
        <v>280</v>
      </c>
    </row>
    <row r="15" spans="1:6" ht="15.6" customHeight="1">
      <c r="A15" s="102">
        <v>6</v>
      </c>
      <c r="B15" s="107" t="s">
        <v>292</v>
      </c>
      <c r="C15" s="102">
        <v>10</v>
      </c>
      <c r="D15" s="102" t="s">
        <v>48</v>
      </c>
      <c r="E15" s="106">
        <v>30</v>
      </c>
      <c r="F15" s="105">
        <f t="shared" si="0"/>
        <v>300</v>
      </c>
    </row>
    <row r="16" spans="1:6" ht="19.5" customHeight="1">
      <c r="A16" s="102">
        <v>7</v>
      </c>
      <c r="B16" s="103" t="s">
        <v>45</v>
      </c>
      <c r="C16" s="106">
        <v>60</v>
      </c>
      <c r="D16" s="102" t="s">
        <v>46</v>
      </c>
      <c r="E16" s="102">
        <v>135</v>
      </c>
      <c r="F16" s="105">
        <f t="shared" si="0"/>
        <v>8100</v>
      </c>
    </row>
    <row r="17" spans="1:8" ht="19.5" customHeight="1">
      <c r="A17" s="102">
        <v>8</v>
      </c>
      <c r="B17" s="103" t="s">
        <v>47</v>
      </c>
      <c r="C17" s="102">
        <v>10</v>
      </c>
      <c r="D17" s="102" t="s">
        <v>48</v>
      </c>
      <c r="E17" s="108">
        <v>90</v>
      </c>
      <c r="F17" s="105">
        <f t="shared" si="0"/>
        <v>900</v>
      </c>
    </row>
    <row r="18" spans="1:8" ht="17.399999999999999" customHeight="1">
      <c r="A18" s="102">
        <v>9</v>
      </c>
      <c r="B18" s="103" t="s">
        <v>152</v>
      </c>
      <c r="C18" s="109" t="s">
        <v>66</v>
      </c>
      <c r="D18" s="102" t="s">
        <v>48</v>
      </c>
      <c r="E18" s="104">
        <v>100</v>
      </c>
      <c r="F18" s="105">
        <f t="shared" si="0"/>
        <v>200</v>
      </c>
      <c r="H18" s="50" t="s">
        <v>293</v>
      </c>
    </row>
    <row r="19" spans="1:8" ht="18" customHeight="1">
      <c r="A19" s="102">
        <v>10</v>
      </c>
      <c r="B19" s="107" t="s">
        <v>154</v>
      </c>
      <c r="C19" s="109" t="s">
        <v>66</v>
      </c>
      <c r="D19" s="102" t="s">
        <v>48</v>
      </c>
      <c r="E19" s="104">
        <v>50</v>
      </c>
      <c r="F19" s="105">
        <f t="shared" si="0"/>
        <v>100</v>
      </c>
    </row>
    <row r="20" spans="1:8" ht="18" customHeight="1">
      <c r="A20" s="102">
        <v>11</v>
      </c>
      <c r="B20" s="103" t="s">
        <v>52</v>
      </c>
      <c r="C20" s="102">
        <v>1</v>
      </c>
      <c r="D20" s="102" t="s">
        <v>53</v>
      </c>
      <c r="E20" s="110">
        <v>1200</v>
      </c>
      <c r="F20" s="105">
        <f t="shared" si="0"/>
        <v>1200</v>
      </c>
    </row>
    <row r="21" spans="1:8" ht="19.95" customHeight="1">
      <c r="A21" s="102">
        <v>12</v>
      </c>
      <c r="B21" s="103" t="s">
        <v>54</v>
      </c>
      <c r="C21" s="111">
        <v>2</v>
      </c>
      <c r="D21" s="102" t="s">
        <v>53</v>
      </c>
      <c r="E21" s="110">
        <v>1500</v>
      </c>
      <c r="F21" s="105">
        <f t="shared" si="0"/>
        <v>3000</v>
      </c>
    </row>
    <row r="22" spans="1:8" ht="19.05" customHeight="1">
      <c r="A22" s="102">
        <v>13</v>
      </c>
      <c r="B22" s="103" t="s">
        <v>55</v>
      </c>
      <c r="C22" s="106">
        <v>20</v>
      </c>
      <c r="D22" s="102" t="s">
        <v>48</v>
      </c>
      <c r="E22" s="112">
        <v>26</v>
      </c>
      <c r="F22" s="105">
        <f t="shared" si="0"/>
        <v>520</v>
      </c>
    </row>
    <row r="23" spans="1:8" ht="17.399999999999999" customHeight="1">
      <c r="A23" s="102">
        <v>14</v>
      </c>
      <c r="B23" s="107" t="s">
        <v>57</v>
      </c>
      <c r="C23" s="102">
        <v>10</v>
      </c>
      <c r="D23" s="102" t="s">
        <v>51</v>
      </c>
      <c r="E23" s="108">
        <v>45</v>
      </c>
      <c r="F23" s="105">
        <f t="shared" si="0"/>
        <v>450</v>
      </c>
    </row>
    <row r="24" spans="1:8" ht="18" customHeight="1">
      <c r="A24" s="102">
        <v>15</v>
      </c>
      <c r="B24" s="107" t="s">
        <v>58</v>
      </c>
      <c r="C24" s="102">
        <v>10</v>
      </c>
      <c r="D24" s="102" t="s">
        <v>51</v>
      </c>
      <c r="E24" s="108">
        <v>45</v>
      </c>
      <c r="F24" s="105">
        <f t="shared" si="0"/>
        <v>450</v>
      </c>
    </row>
    <row r="25" spans="1:8" ht="16.8" customHeight="1">
      <c r="A25" s="102">
        <v>16</v>
      </c>
      <c r="B25" s="107" t="s">
        <v>294</v>
      </c>
      <c r="C25" s="102">
        <v>5</v>
      </c>
      <c r="D25" s="102" t="s">
        <v>51</v>
      </c>
      <c r="E25" s="108">
        <v>45</v>
      </c>
      <c r="F25" s="105">
        <f t="shared" si="0"/>
        <v>225</v>
      </c>
    </row>
    <row r="26" spans="1:8" ht="19.5" customHeight="1">
      <c r="A26" s="102">
        <v>17</v>
      </c>
      <c r="B26" s="107" t="s">
        <v>61</v>
      </c>
      <c r="C26" s="106">
        <v>5</v>
      </c>
      <c r="D26" s="102" t="s">
        <v>62</v>
      </c>
      <c r="E26" s="108">
        <v>110</v>
      </c>
      <c r="F26" s="105">
        <f t="shared" si="0"/>
        <v>550</v>
      </c>
    </row>
    <row r="27" spans="1:8" ht="19.2" customHeight="1">
      <c r="A27" s="102">
        <v>18</v>
      </c>
      <c r="B27" s="103" t="s">
        <v>295</v>
      </c>
      <c r="C27" s="102">
        <v>6</v>
      </c>
      <c r="D27" s="102" t="s">
        <v>70</v>
      </c>
      <c r="E27" s="102">
        <v>55</v>
      </c>
      <c r="F27" s="105">
        <f t="shared" si="0"/>
        <v>330</v>
      </c>
    </row>
    <row r="28" spans="1:8" ht="19.05" customHeight="1">
      <c r="A28" s="102">
        <v>19</v>
      </c>
      <c r="B28" s="103" t="s">
        <v>220</v>
      </c>
      <c r="C28" s="102">
        <v>3</v>
      </c>
      <c r="D28" s="102" t="s">
        <v>48</v>
      </c>
      <c r="E28" s="113">
        <v>40</v>
      </c>
      <c r="F28" s="105">
        <f t="shared" si="0"/>
        <v>120</v>
      </c>
    </row>
    <row r="29" spans="1:8" ht="17.55" customHeight="1">
      <c r="A29" s="102">
        <v>20</v>
      </c>
      <c r="B29" s="103" t="s">
        <v>296</v>
      </c>
      <c r="C29" s="109" t="s">
        <v>244</v>
      </c>
      <c r="D29" s="102" t="s">
        <v>48</v>
      </c>
      <c r="E29" s="102">
        <v>40</v>
      </c>
      <c r="F29" s="105">
        <f t="shared" si="0"/>
        <v>40</v>
      </c>
    </row>
    <row r="30" spans="1:8" ht="16.95" customHeight="1">
      <c r="A30" s="102">
        <v>21</v>
      </c>
      <c r="B30" s="103" t="s">
        <v>162</v>
      </c>
      <c r="C30" s="109" t="s">
        <v>155</v>
      </c>
      <c r="D30" s="102" t="s">
        <v>48</v>
      </c>
      <c r="E30" s="102">
        <v>40</v>
      </c>
      <c r="F30" s="105">
        <f t="shared" si="0"/>
        <v>120</v>
      </c>
    </row>
    <row r="31" spans="1:8" ht="15.45" customHeight="1">
      <c r="A31" s="102">
        <v>22</v>
      </c>
      <c r="B31" s="107" t="s">
        <v>67</v>
      </c>
      <c r="C31" s="102">
        <v>5</v>
      </c>
      <c r="D31" s="102" t="s">
        <v>62</v>
      </c>
      <c r="E31" s="102">
        <v>35</v>
      </c>
      <c r="F31" s="105">
        <f t="shared" si="0"/>
        <v>175</v>
      </c>
    </row>
    <row r="32" spans="1:8" ht="17.399999999999999" customHeight="1">
      <c r="A32" s="102">
        <v>23</v>
      </c>
      <c r="B32" s="103" t="s">
        <v>163</v>
      </c>
      <c r="C32" s="109" t="s">
        <v>153</v>
      </c>
      <c r="D32" s="102" t="s">
        <v>51</v>
      </c>
      <c r="E32" s="104">
        <v>50</v>
      </c>
      <c r="F32" s="105">
        <f t="shared" si="0"/>
        <v>250</v>
      </c>
    </row>
    <row r="33" spans="1:6" ht="18.600000000000001" customHeight="1">
      <c r="A33" s="102">
        <v>24</v>
      </c>
      <c r="B33" s="107" t="s">
        <v>68</v>
      </c>
      <c r="C33" s="106">
        <v>5</v>
      </c>
      <c r="D33" s="102" t="s">
        <v>48</v>
      </c>
      <c r="E33" s="104">
        <v>60</v>
      </c>
      <c r="F33" s="105">
        <f t="shared" si="0"/>
        <v>300</v>
      </c>
    </row>
    <row r="34" spans="1:6" ht="21" customHeight="1">
      <c r="A34" s="102">
        <v>25</v>
      </c>
      <c r="B34" s="103" t="s">
        <v>297</v>
      </c>
      <c r="C34" s="102">
        <v>6</v>
      </c>
      <c r="D34" s="102" t="s">
        <v>70</v>
      </c>
      <c r="E34" s="112">
        <v>60</v>
      </c>
      <c r="F34" s="105">
        <f t="shared" si="0"/>
        <v>360</v>
      </c>
    </row>
    <row r="35" spans="1:6" s="5" customFormat="1" ht="20.25" customHeight="1">
      <c r="A35" s="102">
        <v>26</v>
      </c>
      <c r="B35" s="107" t="s">
        <v>74</v>
      </c>
      <c r="C35" s="114">
        <v>0.5</v>
      </c>
      <c r="D35" s="102" t="s">
        <v>48</v>
      </c>
      <c r="E35" s="104">
        <v>400</v>
      </c>
      <c r="F35" s="105">
        <f t="shared" si="0"/>
        <v>200</v>
      </c>
    </row>
    <row r="36" spans="1:6" ht="24" customHeight="1">
      <c r="A36" s="102">
        <v>27</v>
      </c>
      <c r="B36" s="107" t="s">
        <v>75</v>
      </c>
      <c r="C36" s="102">
        <v>0.5</v>
      </c>
      <c r="D36" s="102" t="s">
        <v>48</v>
      </c>
      <c r="E36" s="102">
        <v>100</v>
      </c>
      <c r="F36" s="105">
        <f t="shared" si="0"/>
        <v>50</v>
      </c>
    </row>
    <row r="37" spans="1:6" ht="19.2" customHeight="1">
      <c r="A37" s="102">
        <v>28</v>
      </c>
      <c r="B37" s="107" t="s">
        <v>76</v>
      </c>
      <c r="C37" s="102">
        <v>1</v>
      </c>
      <c r="D37" s="102" t="s">
        <v>48</v>
      </c>
      <c r="E37" s="104">
        <v>100</v>
      </c>
      <c r="F37" s="105">
        <f t="shared" si="0"/>
        <v>100</v>
      </c>
    </row>
    <row r="38" spans="1:6">
      <c r="A38" s="102">
        <v>29</v>
      </c>
      <c r="B38" s="107" t="s">
        <v>298</v>
      </c>
      <c r="C38" s="102">
        <v>3</v>
      </c>
      <c r="D38" s="102" t="s">
        <v>48</v>
      </c>
      <c r="E38" s="102">
        <v>10</v>
      </c>
      <c r="F38" s="105">
        <f t="shared" si="0"/>
        <v>30</v>
      </c>
    </row>
    <row r="39" spans="1:6" ht="18.45" customHeight="1">
      <c r="A39" s="102">
        <v>30</v>
      </c>
      <c r="B39" s="107" t="s">
        <v>299</v>
      </c>
      <c r="C39" s="102">
        <v>1</v>
      </c>
      <c r="D39" s="102" t="s">
        <v>48</v>
      </c>
      <c r="E39" s="102">
        <v>70</v>
      </c>
      <c r="F39" s="105">
        <f t="shared" si="0"/>
        <v>70</v>
      </c>
    </row>
    <row r="40" spans="1:6" ht="18.45" customHeight="1">
      <c r="A40" s="102">
        <v>31</v>
      </c>
      <c r="B40" s="107" t="s">
        <v>300</v>
      </c>
      <c r="C40" s="102">
        <v>1</v>
      </c>
      <c r="D40" s="102" t="s">
        <v>48</v>
      </c>
      <c r="E40" s="102">
        <v>80</v>
      </c>
      <c r="F40" s="105">
        <f t="shared" si="0"/>
        <v>80</v>
      </c>
    </row>
    <row r="41" spans="1:6" s="78" customFormat="1" ht="20.25" customHeight="1">
      <c r="A41" s="115" t="s">
        <v>36</v>
      </c>
      <c r="B41" s="116" t="str">
        <f>CONCATENATE("(",BAHTTEXT(F41),")")</f>
        <v>(สองหมื่นสี่พันสี่ร้อยบาทถ้วน)</v>
      </c>
      <c r="C41" s="202" t="s">
        <v>37</v>
      </c>
      <c r="D41" s="203"/>
      <c r="E41" s="204"/>
      <c r="F41" s="117">
        <f>SUM(F10:F40)</f>
        <v>24400</v>
      </c>
    </row>
    <row r="42" spans="1:6" s="78" customFormat="1" ht="20.25" customHeight="1">
      <c r="A42" s="118"/>
      <c r="B42" s="119"/>
      <c r="C42" s="119"/>
      <c r="D42" s="119"/>
      <c r="E42" s="119"/>
      <c r="F42" s="120"/>
    </row>
    <row r="43" spans="1:6" s="78" customFormat="1" ht="20.25" customHeight="1">
      <c r="A43" s="118"/>
      <c r="B43" s="119"/>
      <c r="C43" s="119"/>
      <c r="D43" s="119"/>
      <c r="E43" s="119"/>
      <c r="F43" s="120"/>
    </row>
    <row r="44" spans="1:6" s="78" customFormat="1" ht="20.25" customHeight="1">
      <c r="A44" s="118"/>
      <c r="B44" s="119"/>
      <c r="C44" s="119"/>
      <c r="D44" s="119"/>
      <c r="E44" s="119"/>
      <c r="F44" s="120"/>
    </row>
    <row r="45" spans="1:6" s="78" customFormat="1" ht="20.25" customHeight="1"/>
    <row r="46" spans="1:6" s="80" customFormat="1" ht="20.25" customHeight="1">
      <c r="A46" s="78"/>
      <c r="B46" s="79"/>
      <c r="D46" s="79" t="s">
        <v>38</v>
      </c>
      <c r="E46" s="78"/>
      <c r="F46" s="78"/>
    </row>
    <row r="47" spans="1:6" s="78" customFormat="1" ht="20.25" customHeight="1">
      <c r="A47" s="50"/>
      <c r="B47" s="50"/>
      <c r="C47" s="51"/>
      <c r="D47" s="51"/>
      <c r="E47" s="51"/>
      <c r="F47" s="50"/>
    </row>
    <row r="48" spans="1:6" s="78" customFormat="1" ht="20.25" customHeight="1">
      <c r="A48" s="50"/>
      <c r="B48" s="50"/>
      <c r="C48" s="51"/>
      <c r="D48" s="51"/>
      <c r="E48" s="51"/>
      <c r="F48" s="50"/>
    </row>
    <row r="49" spans="1:6" s="78" customFormat="1" ht="20.25" customHeight="1">
      <c r="A49" s="50"/>
      <c r="B49" s="50"/>
      <c r="C49" s="51"/>
      <c r="D49" s="51"/>
      <c r="E49" s="51"/>
      <c r="F49" s="50"/>
    </row>
    <row r="50" spans="1:6" s="78" customFormat="1" ht="20.25" customHeight="1">
      <c r="A50" s="50"/>
      <c r="B50" s="50"/>
      <c r="C50" s="51"/>
      <c r="D50" s="51"/>
      <c r="E50" s="51"/>
      <c r="F50" s="50"/>
    </row>
    <row r="51" spans="1:6" s="78" customFormat="1" ht="20.25" customHeight="1">
      <c r="A51" s="50"/>
      <c r="B51" s="50"/>
      <c r="C51" s="51"/>
      <c r="D51" s="51"/>
      <c r="E51" s="51"/>
      <c r="F51" s="50"/>
    </row>
    <row r="52" spans="1:6" s="78" customFormat="1" ht="20.25" customHeight="1">
      <c r="A52" s="50"/>
      <c r="B52" s="50"/>
      <c r="C52" s="51"/>
      <c r="D52" s="51"/>
      <c r="E52" s="51"/>
      <c r="F52" s="50"/>
    </row>
    <row r="53" spans="1:6" s="3" customFormat="1" ht="19.95" customHeight="1">
      <c r="A53" s="50"/>
      <c r="B53" s="50"/>
      <c r="C53" s="51"/>
      <c r="D53" s="51"/>
      <c r="E53" s="51"/>
      <c r="F53" s="50"/>
    </row>
    <row r="54" spans="1:6" s="5" customFormat="1" ht="20.25" customHeight="1">
      <c r="A54" s="50"/>
      <c r="B54" s="50"/>
      <c r="C54" s="51"/>
      <c r="D54" s="51"/>
      <c r="E54" s="51"/>
      <c r="F54" s="50"/>
    </row>
    <row r="55" spans="1:6" s="5" customFormat="1" ht="20.25" customHeight="1">
      <c r="A55" s="50"/>
      <c r="B55" s="50"/>
      <c r="C55" s="51"/>
      <c r="D55" s="51"/>
      <c r="E55" s="51"/>
      <c r="F55" s="50"/>
    </row>
    <row r="56" spans="1:6" s="5" customFormat="1" ht="20.25" customHeight="1">
      <c r="A56" s="50"/>
      <c r="B56" s="50"/>
      <c r="C56" s="51"/>
      <c r="D56" s="51"/>
      <c r="E56" s="51"/>
      <c r="F56" s="50"/>
    </row>
    <row r="57" spans="1:6" s="5" customFormat="1" ht="20.25" customHeight="1">
      <c r="A57" s="50"/>
      <c r="B57" s="50"/>
      <c r="C57" s="51"/>
      <c r="D57" s="51"/>
      <c r="E57" s="51"/>
      <c r="F57" s="50"/>
    </row>
    <row r="58" spans="1:6" s="78" customFormat="1" ht="20.25" customHeight="1">
      <c r="A58" s="50"/>
      <c r="B58" s="50"/>
      <c r="C58" s="51"/>
      <c r="D58" s="51"/>
      <c r="E58" s="51"/>
      <c r="F58" s="50"/>
    </row>
    <row r="59" spans="1:6" s="83" customFormat="1" ht="20.25" customHeight="1">
      <c r="A59" s="50"/>
      <c r="B59" s="50"/>
      <c r="C59" s="51"/>
      <c r="D59" s="51"/>
      <c r="E59" s="51"/>
      <c r="F59" s="50"/>
    </row>
    <row r="60" spans="1:6" s="83" customFormat="1" ht="20.25" customHeight="1">
      <c r="A60" s="50"/>
      <c r="B60" s="50"/>
      <c r="C60" s="51"/>
      <c r="D60" s="51"/>
      <c r="E60" s="51"/>
      <c r="F60" s="50"/>
    </row>
    <row r="61" spans="1:6" s="83" customFormat="1" ht="20.25" customHeight="1">
      <c r="A61" s="50"/>
      <c r="B61" s="50"/>
      <c r="C61" s="51"/>
      <c r="D61" s="51"/>
      <c r="E61" s="51"/>
      <c r="F61" s="50"/>
    </row>
    <row r="62" spans="1:6" s="83" customFormat="1" ht="20.25" customHeight="1">
      <c r="A62" s="50"/>
      <c r="B62" s="50"/>
      <c r="C62" s="51"/>
      <c r="D62" s="51"/>
      <c r="E62" s="51"/>
      <c r="F62" s="50"/>
    </row>
    <row r="63" spans="1:6" ht="19.5" customHeight="1"/>
    <row r="64" spans="1:6" ht="21" customHeight="1"/>
    <row r="65" spans="1:6" s="84" customFormat="1">
      <c r="A65" s="50"/>
      <c r="B65" s="50"/>
      <c r="C65" s="51"/>
      <c r="D65" s="51"/>
      <c r="E65" s="51"/>
      <c r="F65" s="50"/>
    </row>
    <row r="66" spans="1:6" s="84" customFormat="1">
      <c r="A66" s="50"/>
      <c r="B66" s="50"/>
      <c r="C66" s="51"/>
      <c r="D66" s="51"/>
      <c r="E66" s="51"/>
      <c r="F66" s="50"/>
    </row>
    <row r="67" spans="1:6" s="84" customFormat="1">
      <c r="A67" s="50"/>
      <c r="B67" s="50"/>
      <c r="C67" s="51"/>
      <c r="D67" s="51"/>
      <c r="E67" s="51"/>
      <c r="F67" s="50"/>
    </row>
    <row r="68" spans="1:6" s="84" customFormat="1">
      <c r="A68" s="50"/>
      <c r="B68" s="50"/>
      <c r="C68" s="51"/>
      <c r="D68" s="51"/>
      <c r="E68" s="51"/>
      <c r="F68" s="50"/>
    </row>
    <row r="69" spans="1:6" ht="19.5" customHeight="1"/>
    <row r="70" spans="1:6" ht="19.5" customHeight="1"/>
    <row r="71" spans="1:6" ht="19.5" customHeight="1"/>
    <row r="72" spans="1:6" ht="19.5" customHeight="1"/>
    <row r="73" spans="1:6" ht="19.5" customHeight="1"/>
    <row r="74" spans="1:6" ht="18.45" customHeight="1"/>
    <row r="75" spans="1:6" ht="18.45" customHeight="1"/>
    <row r="76" spans="1:6" ht="18.45" customHeight="1"/>
    <row r="77" spans="1:6" ht="30.45" customHeight="1"/>
    <row r="78" spans="1:6" ht="19.05" customHeight="1"/>
    <row r="79" spans="1:6" ht="19.5" customHeight="1"/>
    <row r="80" spans="1:6" ht="17.100000000000001" customHeight="1"/>
    <row r="81" ht="18" customHeight="1"/>
    <row r="82" ht="16.5" customHeight="1"/>
    <row r="83" ht="18" customHeight="1"/>
    <row r="84" ht="18" customHeight="1"/>
    <row r="85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149" spans="1:6" s="82" customFormat="1">
      <c r="A149" s="50"/>
      <c r="B149" s="50"/>
      <c r="C149" s="51"/>
      <c r="D149" s="51"/>
      <c r="E149" s="51"/>
      <c r="F149" s="50"/>
    </row>
    <row r="163" spans="1:6" s="82" customFormat="1">
      <c r="A163" s="50"/>
      <c r="B163" s="50"/>
      <c r="C163" s="51"/>
      <c r="D163" s="51"/>
      <c r="E163" s="51"/>
      <c r="F163" s="50"/>
    </row>
  </sheetData>
  <mergeCells count="6">
    <mergeCell ref="C41:E41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61"/>
  <sheetViews>
    <sheetView workbookViewId="0">
      <selection activeCell="H38" sqref="H38"/>
    </sheetView>
  </sheetViews>
  <sheetFormatPr defaultColWidth="14.3984375" defaultRowHeight="16.95" customHeight="1"/>
  <cols>
    <col min="1" max="1" width="9.796875" style="5" customWidth="1"/>
    <col min="2" max="2" width="33.69921875" style="5" customWidth="1"/>
    <col min="3" max="3" width="9.69921875" style="5" customWidth="1"/>
    <col min="4" max="4" width="12.296875" style="5" customWidth="1"/>
    <col min="5" max="5" width="12.3984375" style="5" customWidth="1"/>
    <col min="6" max="6" width="14.8984375" style="5" customWidth="1"/>
    <col min="7" max="16384" width="14.3984375" style="5"/>
  </cols>
  <sheetData>
    <row r="1" spans="1:6" ht="30.6" customHeight="1">
      <c r="A1" s="219" t="s">
        <v>0</v>
      </c>
      <c r="B1" s="219"/>
      <c r="C1" s="219"/>
      <c r="D1" s="219"/>
      <c r="E1" s="219"/>
      <c r="F1" s="219"/>
    </row>
    <row r="2" spans="1:6" s="1" customFormat="1" ht="19.05" customHeight="1">
      <c r="A2" s="1" t="s">
        <v>1</v>
      </c>
      <c r="D2" s="220" t="s">
        <v>2</v>
      </c>
      <c r="E2" s="220"/>
      <c r="F2" s="220"/>
    </row>
    <row r="3" spans="1:6" s="1" customFormat="1" ht="16.95" customHeight="1">
      <c r="A3" s="1" t="s">
        <v>3</v>
      </c>
      <c r="B3" s="8"/>
      <c r="C3" s="8"/>
      <c r="D3" s="8"/>
      <c r="E3" s="8"/>
      <c r="F3" s="8"/>
    </row>
    <row r="4" spans="1:6" s="1" customFormat="1" ht="16.95" customHeight="1">
      <c r="A4" s="33" t="s">
        <v>4</v>
      </c>
      <c r="B4" s="10"/>
      <c r="C4" s="10"/>
      <c r="D4" s="221" t="s">
        <v>5</v>
      </c>
      <c r="E4" s="221"/>
      <c r="F4" s="221"/>
    </row>
    <row r="5" spans="1:6" s="2" customFormat="1" ht="20.100000000000001" customHeight="1">
      <c r="A5" s="12" t="s">
        <v>39</v>
      </c>
      <c r="B5" s="222" t="s">
        <v>77</v>
      </c>
      <c r="C5" s="222"/>
      <c r="D5" s="223"/>
      <c r="E5" s="14" t="s">
        <v>8</v>
      </c>
      <c r="F5" s="34" t="s">
        <v>301</v>
      </c>
    </row>
    <row r="6" spans="1:6" s="2" customFormat="1" ht="22.05" customHeight="1">
      <c r="A6" s="15" t="s">
        <v>79</v>
      </c>
      <c r="B6" s="224" t="s">
        <v>80</v>
      </c>
      <c r="C6" s="224"/>
      <c r="D6" s="225"/>
      <c r="E6" s="14"/>
      <c r="F6" s="21"/>
    </row>
    <row r="7" spans="1:6" s="2" customFormat="1" ht="19.5" customHeight="1">
      <c r="A7" s="19" t="s">
        <v>44</v>
      </c>
      <c r="B7" s="20"/>
      <c r="C7" s="20"/>
      <c r="D7" s="35"/>
      <c r="E7" s="14" t="s">
        <v>13</v>
      </c>
      <c r="F7" s="36"/>
    </row>
    <row r="8" spans="1:6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6" s="3" customFormat="1" ht="11.4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60" t="s">
        <v>25</v>
      </c>
    </row>
    <row r="10" spans="1:6" ht="20.25" customHeight="1">
      <c r="A10" s="55">
        <v>1</v>
      </c>
      <c r="B10" s="61" t="s">
        <v>81</v>
      </c>
      <c r="C10" s="52">
        <v>25</v>
      </c>
      <c r="D10" s="55" t="s">
        <v>82</v>
      </c>
      <c r="E10" s="56">
        <v>140</v>
      </c>
      <c r="F10" s="62">
        <f>C10*E10</f>
        <v>3500</v>
      </c>
    </row>
    <row r="11" spans="1:6" ht="20.25" customHeight="1">
      <c r="A11" s="55">
        <v>2</v>
      </c>
      <c r="B11" s="61" t="s">
        <v>98</v>
      </c>
      <c r="C11" s="52">
        <v>2</v>
      </c>
      <c r="D11" s="55" t="s">
        <v>33</v>
      </c>
      <c r="E11" s="56">
        <v>660</v>
      </c>
      <c r="F11" s="62">
        <f t="shared" ref="F11:F45" si="0">C11*E11</f>
        <v>1320</v>
      </c>
    </row>
    <row r="12" spans="1:6" ht="20.25" customHeight="1">
      <c r="A12" s="55">
        <v>3</v>
      </c>
      <c r="B12" s="61" t="s">
        <v>83</v>
      </c>
      <c r="C12" s="52">
        <v>35</v>
      </c>
      <c r="D12" s="55" t="s">
        <v>48</v>
      </c>
      <c r="E12" s="56">
        <v>26</v>
      </c>
      <c r="F12" s="62">
        <f t="shared" si="0"/>
        <v>910</v>
      </c>
    </row>
    <row r="13" spans="1:6" ht="20.25" customHeight="1">
      <c r="A13" s="55">
        <v>4</v>
      </c>
      <c r="B13" s="61" t="s">
        <v>302</v>
      </c>
      <c r="C13" s="52">
        <v>5</v>
      </c>
      <c r="D13" s="55" t="s">
        <v>33</v>
      </c>
      <c r="E13" s="56">
        <v>390</v>
      </c>
      <c r="F13" s="62">
        <f t="shared" si="0"/>
        <v>1950</v>
      </c>
    </row>
    <row r="14" spans="1:6" ht="20.25" customHeight="1">
      <c r="A14" s="55">
        <v>5</v>
      </c>
      <c r="B14" s="61" t="s">
        <v>252</v>
      </c>
      <c r="C14" s="52">
        <v>4</v>
      </c>
      <c r="D14" s="55" t="s">
        <v>48</v>
      </c>
      <c r="E14" s="56">
        <v>280</v>
      </c>
      <c r="F14" s="62">
        <f t="shared" si="0"/>
        <v>1120</v>
      </c>
    </row>
    <row r="15" spans="1:6" ht="20.25" customHeight="1">
      <c r="A15" s="55">
        <v>6</v>
      </c>
      <c r="B15" s="61" t="s">
        <v>303</v>
      </c>
      <c r="C15" s="52">
        <v>2</v>
      </c>
      <c r="D15" s="55" t="s">
        <v>48</v>
      </c>
      <c r="E15" s="56">
        <v>60</v>
      </c>
      <c r="F15" s="62">
        <f t="shared" si="0"/>
        <v>120</v>
      </c>
    </row>
    <row r="16" spans="1:6" ht="20.25" customHeight="1">
      <c r="A16" s="55">
        <v>7</v>
      </c>
      <c r="B16" s="61" t="s">
        <v>304</v>
      </c>
      <c r="C16" s="52">
        <v>2</v>
      </c>
      <c r="D16" s="55" t="s">
        <v>70</v>
      </c>
      <c r="E16" s="56">
        <v>98</v>
      </c>
      <c r="F16" s="62">
        <f t="shared" si="0"/>
        <v>196</v>
      </c>
    </row>
    <row r="17" spans="1:8" s="3" customFormat="1" ht="19.95" customHeight="1">
      <c r="A17" s="55">
        <v>8</v>
      </c>
      <c r="B17" s="61" t="s">
        <v>90</v>
      </c>
      <c r="C17" s="52">
        <v>3</v>
      </c>
      <c r="D17" s="55" t="s">
        <v>48</v>
      </c>
      <c r="E17" s="56">
        <v>280</v>
      </c>
      <c r="F17" s="62">
        <f t="shared" si="0"/>
        <v>840</v>
      </c>
    </row>
    <row r="18" spans="1:8" ht="20.25" customHeight="1">
      <c r="A18" s="55">
        <v>9</v>
      </c>
      <c r="B18" s="61" t="s">
        <v>96</v>
      </c>
      <c r="C18" s="52">
        <v>10</v>
      </c>
      <c r="D18" s="55" t="s">
        <v>70</v>
      </c>
      <c r="E18" s="56">
        <v>95</v>
      </c>
      <c r="F18" s="62">
        <f t="shared" si="0"/>
        <v>950</v>
      </c>
    </row>
    <row r="19" spans="1:8" ht="20.25" customHeight="1">
      <c r="A19" s="55">
        <v>10</v>
      </c>
      <c r="B19" s="61" t="s">
        <v>305</v>
      </c>
      <c r="C19" s="52">
        <v>10</v>
      </c>
      <c r="D19" s="55" t="s">
        <v>70</v>
      </c>
      <c r="E19" s="56">
        <v>60</v>
      </c>
      <c r="F19" s="62">
        <f t="shared" si="0"/>
        <v>600</v>
      </c>
    </row>
    <row r="20" spans="1:8" ht="20.25" customHeight="1">
      <c r="A20" s="55">
        <v>11</v>
      </c>
      <c r="B20" s="61" t="s">
        <v>306</v>
      </c>
      <c r="C20" s="52">
        <v>10</v>
      </c>
      <c r="D20" s="55" t="s">
        <v>70</v>
      </c>
      <c r="E20" s="56">
        <v>60</v>
      </c>
      <c r="F20" s="62">
        <f t="shared" si="0"/>
        <v>600</v>
      </c>
    </row>
    <row r="21" spans="1:8" ht="20.25" customHeight="1">
      <c r="A21" s="55">
        <v>12</v>
      </c>
      <c r="B21" s="61" t="s">
        <v>97</v>
      </c>
      <c r="C21" s="52">
        <v>2</v>
      </c>
      <c r="D21" s="55" t="s">
        <v>70</v>
      </c>
      <c r="E21" s="56">
        <v>75</v>
      </c>
      <c r="F21" s="62">
        <f t="shared" si="0"/>
        <v>150</v>
      </c>
      <c r="H21" s="5" t="s">
        <v>256</v>
      </c>
    </row>
    <row r="22" spans="1:8" ht="20.25" customHeight="1">
      <c r="A22" s="55">
        <v>13</v>
      </c>
      <c r="B22" s="61" t="s">
        <v>89</v>
      </c>
      <c r="C22" s="52">
        <v>4</v>
      </c>
      <c r="D22" s="55" t="s">
        <v>62</v>
      </c>
      <c r="E22" s="56">
        <v>80</v>
      </c>
      <c r="F22" s="62">
        <f t="shared" si="0"/>
        <v>320</v>
      </c>
    </row>
    <row r="23" spans="1:8" ht="20.25" customHeight="1">
      <c r="A23" s="55">
        <v>14</v>
      </c>
      <c r="B23" s="61" t="s">
        <v>99</v>
      </c>
      <c r="C23" s="52">
        <v>3</v>
      </c>
      <c r="D23" s="55" t="s">
        <v>60</v>
      </c>
      <c r="E23" s="56">
        <v>30</v>
      </c>
      <c r="F23" s="62">
        <f t="shared" si="0"/>
        <v>90</v>
      </c>
    </row>
    <row r="24" spans="1:8" ht="20.25" customHeight="1">
      <c r="A24" s="55">
        <v>15</v>
      </c>
      <c r="B24" s="61" t="s">
        <v>307</v>
      </c>
      <c r="C24" s="52">
        <v>1</v>
      </c>
      <c r="D24" s="55" t="s">
        <v>60</v>
      </c>
      <c r="E24" s="56">
        <v>60</v>
      </c>
      <c r="F24" s="62">
        <f t="shared" si="0"/>
        <v>60</v>
      </c>
    </row>
    <row r="25" spans="1:8" ht="20.25" customHeight="1">
      <c r="A25" s="55">
        <v>16</v>
      </c>
      <c r="B25" s="61" t="s">
        <v>102</v>
      </c>
      <c r="C25" s="52">
        <v>1</v>
      </c>
      <c r="D25" s="55" t="s">
        <v>60</v>
      </c>
      <c r="E25" s="56">
        <v>45</v>
      </c>
      <c r="F25" s="62">
        <f t="shared" si="0"/>
        <v>45</v>
      </c>
    </row>
    <row r="26" spans="1:8" ht="20.25" customHeight="1">
      <c r="A26" s="55">
        <v>17</v>
      </c>
      <c r="B26" s="61" t="s">
        <v>200</v>
      </c>
      <c r="C26" s="52">
        <v>1</v>
      </c>
      <c r="D26" s="55" t="s">
        <v>60</v>
      </c>
      <c r="E26" s="56">
        <v>50</v>
      </c>
      <c r="F26" s="62">
        <f t="shared" si="0"/>
        <v>50</v>
      </c>
    </row>
    <row r="27" spans="1:8" ht="20.25" customHeight="1">
      <c r="A27" s="55">
        <v>18</v>
      </c>
      <c r="B27" s="61" t="s">
        <v>103</v>
      </c>
      <c r="C27" s="52">
        <v>2</v>
      </c>
      <c r="D27" s="55" t="s">
        <v>60</v>
      </c>
      <c r="E27" s="56">
        <v>30</v>
      </c>
      <c r="F27" s="62">
        <f t="shared" si="0"/>
        <v>60</v>
      </c>
    </row>
    <row r="28" spans="1:8" ht="20.25" customHeight="1">
      <c r="A28" s="55">
        <v>19</v>
      </c>
      <c r="B28" s="61" t="s">
        <v>308</v>
      </c>
      <c r="C28" s="52">
        <v>1</v>
      </c>
      <c r="D28" s="55" t="s">
        <v>60</v>
      </c>
      <c r="E28" s="56">
        <v>50</v>
      </c>
      <c r="F28" s="62">
        <f t="shared" si="0"/>
        <v>50</v>
      </c>
    </row>
    <row r="29" spans="1:8" s="59" customFormat="1" ht="20.25" customHeight="1">
      <c r="A29" s="55">
        <v>20</v>
      </c>
      <c r="B29" s="61" t="s">
        <v>309</v>
      </c>
      <c r="C29" s="52">
        <v>1</v>
      </c>
      <c r="D29" s="55" t="s">
        <v>48</v>
      </c>
      <c r="E29" s="56">
        <v>110</v>
      </c>
      <c r="F29" s="62">
        <f t="shared" si="0"/>
        <v>110</v>
      </c>
    </row>
    <row r="30" spans="1:8" ht="20.25" customHeight="1">
      <c r="A30" s="55">
        <v>21</v>
      </c>
      <c r="B30" s="61" t="s">
        <v>105</v>
      </c>
      <c r="C30" s="52">
        <v>1</v>
      </c>
      <c r="D30" s="55" t="s">
        <v>94</v>
      </c>
      <c r="E30" s="56">
        <v>130</v>
      </c>
      <c r="F30" s="62">
        <f t="shared" si="0"/>
        <v>130</v>
      </c>
    </row>
    <row r="31" spans="1:8" ht="20.25" customHeight="1">
      <c r="A31" s="55">
        <v>22</v>
      </c>
      <c r="B31" s="61" t="s">
        <v>106</v>
      </c>
      <c r="C31" s="52">
        <v>4</v>
      </c>
      <c r="D31" s="55" t="s">
        <v>48</v>
      </c>
      <c r="E31" s="56">
        <v>55</v>
      </c>
      <c r="F31" s="62">
        <f t="shared" si="0"/>
        <v>220</v>
      </c>
    </row>
    <row r="32" spans="1:8" ht="20.25" customHeight="1">
      <c r="A32" s="55">
        <v>23</v>
      </c>
      <c r="B32" s="61" t="s">
        <v>198</v>
      </c>
      <c r="C32" s="52">
        <v>2</v>
      </c>
      <c r="D32" s="55" t="s">
        <v>48</v>
      </c>
      <c r="E32" s="56">
        <v>90</v>
      </c>
      <c r="F32" s="62">
        <f t="shared" si="0"/>
        <v>180</v>
      </c>
    </row>
    <row r="33" spans="1:8" ht="20.25" customHeight="1">
      <c r="A33" s="63">
        <v>24</v>
      </c>
      <c r="B33" s="53" t="s">
        <v>260</v>
      </c>
      <c r="C33" s="64">
        <v>2</v>
      </c>
      <c r="D33" s="63" t="s">
        <v>48</v>
      </c>
      <c r="E33" s="65">
        <v>90</v>
      </c>
      <c r="F33" s="62">
        <f t="shared" si="0"/>
        <v>180</v>
      </c>
    </row>
    <row r="34" spans="1:8" ht="20.25" customHeight="1">
      <c r="A34" s="55">
        <v>25</v>
      </c>
      <c r="B34" s="61" t="s">
        <v>261</v>
      </c>
      <c r="C34" s="52">
        <v>2</v>
      </c>
      <c r="D34" s="55" t="s">
        <v>48</v>
      </c>
      <c r="E34" s="56">
        <v>100</v>
      </c>
      <c r="F34" s="62">
        <f t="shared" si="0"/>
        <v>200</v>
      </c>
    </row>
    <row r="35" spans="1:8" ht="20.25" customHeight="1">
      <c r="A35" s="55">
        <v>26</v>
      </c>
      <c r="B35" s="61" t="s">
        <v>154</v>
      </c>
      <c r="C35" s="66">
        <v>1.5</v>
      </c>
      <c r="D35" s="55" t="s">
        <v>48</v>
      </c>
      <c r="E35" s="56">
        <v>50</v>
      </c>
      <c r="F35" s="62">
        <f t="shared" si="0"/>
        <v>75</v>
      </c>
    </row>
    <row r="36" spans="1:8" ht="20.25" customHeight="1">
      <c r="A36" s="55">
        <v>27</v>
      </c>
      <c r="B36" s="61" t="s">
        <v>110</v>
      </c>
      <c r="C36" s="66">
        <v>0.5</v>
      </c>
      <c r="D36" s="55" t="s">
        <v>48</v>
      </c>
      <c r="E36" s="56">
        <v>80</v>
      </c>
      <c r="F36" s="62">
        <f t="shared" si="0"/>
        <v>40</v>
      </c>
    </row>
    <row r="37" spans="1:8" ht="20.25" customHeight="1">
      <c r="A37" s="55">
        <v>28</v>
      </c>
      <c r="B37" s="61" t="s">
        <v>310</v>
      </c>
      <c r="C37" s="52">
        <v>2</v>
      </c>
      <c r="D37" s="55" t="s">
        <v>48</v>
      </c>
      <c r="E37" s="56">
        <v>60</v>
      </c>
      <c r="F37" s="62">
        <f t="shared" si="0"/>
        <v>120</v>
      </c>
    </row>
    <row r="38" spans="1:8" ht="20.25" customHeight="1">
      <c r="A38" s="55">
        <v>29</v>
      </c>
      <c r="B38" s="61" t="s">
        <v>311</v>
      </c>
      <c r="C38" s="52">
        <v>40</v>
      </c>
      <c r="D38" s="55" t="s">
        <v>48</v>
      </c>
      <c r="E38" s="56">
        <v>100</v>
      </c>
      <c r="F38" s="62">
        <f t="shared" si="0"/>
        <v>4000</v>
      </c>
    </row>
    <row r="39" spans="1:8" s="4" customFormat="1" ht="20.25" customHeight="1">
      <c r="A39" s="55">
        <v>30</v>
      </c>
      <c r="B39" s="61" t="s">
        <v>312</v>
      </c>
      <c r="C39" s="52">
        <v>10</v>
      </c>
      <c r="D39" s="55" t="s">
        <v>48</v>
      </c>
      <c r="E39" s="56">
        <v>100</v>
      </c>
      <c r="F39" s="62">
        <f t="shared" si="0"/>
        <v>1000</v>
      </c>
    </row>
    <row r="40" spans="1:8" s="4" customFormat="1" ht="20.25" customHeight="1">
      <c r="A40" s="55">
        <v>31</v>
      </c>
      <c r="B40" s="61" t="s">
        <v>265</v>
      </c>
      <c r="C40" s="52">
        <v>3</v>
      </c>
      <c r="D40" s="55" t="s">
        <v>48</v>
      </c>
      <c r="E40" s="56">
        <v>70</v>
      </c>
      <c r="F40" s="62">
        <f t="shared" si="0"/>
        <v>210</v>
      </c>
    </row>
    <row r="41" spans="1:8" s="4" customFormat="1" ht="20.25" customHeight="1">
      <c r="A41" s="55">
        <v>32</v>
      </c>
      <c r="B41" s="61" t="s">
        <v>160</v>
      </c>
      <c r="C41" s="52">
        <v>5</v>
      </c>
      <c r="D41" s="55" t="s">
        <v>48</v>
      </c>
      <c r="E41" s="56">
        <v>60</v>
      </c>
      <c r="F41" s="62">
        <f t="shared" si="0"/>
        <v>300</v>
      </c>
      <c r="H41" s="4" t="s">
        <v>281</v>
      </c>
    </row>
    <row r="42" spans="1:8" s="4" customFormat="1" ht="20.25" customHeight="1">
      <c r="A42" s="55">
        <v>33</v>
      </c>
      <c r="B42" s="61" t="s">
        <v>114</v>
      </c>
      <c r="C42" s="52">
        <v>45</v>
      </c>
      <c r="D42" s="55" t="s">
        <v>46</v>
      </c>
      <c r="E42" s="56">
        <v>135</v>
      </c>
      <c r="F42" s="62">
        <f t="shared" si="0"/>
        <v>6075</v>
      </c>
    </row>
    <row r="43" spans="1:8" s="4" customFormat="1" ht="20.25" customHeight="1">
      <c r="A43" s="55">
        <v>34</v>
      </c>
      <c r="B43" s="61" t="s">
        <v>115</v>
      </c>
      <c r="C43" s="52">
        <v>20</v>
      </c>
      <c r="D43" s="55" t="s">
        <v>51</v>
      </c>
      <c r="E43" s="56">
        <v>105</v>
      </c>
      <c r="F43" s="62">
        <f t="shared" si="0"/>
        <v>2100</v>
      </c>
    </row>
    <row r="44" spans="1:8" ht="18.600000000000001" customHeight="1">
      <c r="A44" s="55">
        <v>35</v>
      </c>
      <c r="B44" s="61" t="s">
        <v>271</v>
      </c>
      <c r="C44" s="52">
        <v>5</v>
      </c>
      <c r="D44" s="55" t="s">
        <v>48</v>
      </c>
      <c r="E44" s="56">
        <v>80</v>
      </c>
      <c r="F44" s="62">
        <f t="shared" si="0"/>
        <v>400</v>
      </c>
    </row>
    <row r="45" spans="1:8" ht="18.600000000000001" customHeight="1">
      <c r="A45" s="55">
        <v>36</v>
      </c>
      <c r="B45" s="61" t="s">
        <v>116</v>
      </c>
      <c r="C45" s="52">
        <v>5</v>
      </c>
      <c r="D45" s="55" t="s">
        <v>48</v>
      </c>
      <c r="E45" s="56">
        <v>80</v>
      </c>
      <c r="F45" s="62">
        <f t="shared" si="0"/>
        <v>400</v>
      </c>
    </row>
    <row r="46" spans="1:8" ht="18.600000000000001" customHeight="1">
      <c r="A46" s="241" t="s">
        <v>313</v>
      </c>
      <c r="B46" s="242"/>
      <c r="C46" s="242"/>
      <c r="D46" s="242"/>
      <c r="E46" s="243"/>
      <c r="F46" s="67">
        <f>SUM(F10:F45)</f>
        <v>28671</v>
      </c>
    </row>
    <row r="47" spans="1:8" ht="18.600000000000001" customHeight="1">
      <c r="A47" s="68"/>
      <c r="B47" s="69"/>
      <c r="C47" s="69"/>
      <c r="D47" s="69"/>
      <c r="E47" s="69"/>
      <c r="F47" s="70"/>
    </row>
    <row r="48" spans="1:8" ht="18.600000000000001" customHeight="1">
      <c r="A48" s="71"/>
      <c r="B48" s="72"/>
      <c r="C48" s="73"/>
      <c r="D48" s="73"/>
      <c r="E48" s="74"/>
      <c r="F48" s="75"/>
    </row>
    <row r="49" spans="1:7" ht="18.600000000000001" customHeight="1">
      <c r="A49" s="76"/>
      <c r="B49" s="76"/>
      <c r="C49" s="76"/>
      <c r="D49" s="76"/>
      <c r="E49" s="76"/>
      <c r="F49" s="77"/>
    </row>
    <row r="50" spans="1:7" ht="18.600000000000001" customHeight="1">
      <c r="A50" s="78"/>
      <c r="B50" s="79"/>
      <c r="C50" s="80"/>
      <c r="D50" s="79" t="s">
        <v>38</v>
      </c>
      <c r="E50" s="78"/>
      <c r="F50" s="78"/>
    </row>
    <row r="51" spans="1:7" ht="18.600000000000001" customHeight="1">
      <c r="A51" s="78"/>
      <c r="B51" s="78"/>
      <c r="C51" s="78"/>
      <c r="D51" s="78"/>
      <c r="E51" s="78"/>
      <c r="F51" s="78"/>
    </row>
    <row r="52" spans="1:7" ht="18.600000000000001" customHeight="1"/>
    <row r="53" spans="1:7" ht="18.600000000000001" customHeight="1"/>
    <row r="54" spans="1:7" ht="21" customHeight="1"/>
    <row r="55" spans="1:7" s="50" customFormat="1" ht="21" customHeight="1">
      <c r="A55" s="5"/>
      <c r="B55" s="5"/>
      <c r="C55" s="5"/>
      <c r="D55" s="5"/>
      <c r="E55" s="5"/>
      <c r="F55" s="5"/>
      <c r="G55" s="81"/>
    </row>
    <row r="56" spans="1:7" s="50" customFormat="1" ht="19.05" customHeight="1">
      <c r="A56" s="5"/>
      <c r="B56" s="5"/>
      <c r="C56" s="5"/>
      <c r="D56" s="5"/>
      <c r="E56" s="5"/>
      <c r="F56" s="5"/>
    </row>
    <row r="57" spans="1:7" s="50" customFormat="1" ht="19.05" customHeight="1">
      <c r="A57" s="5"/>
      <c r="B57" s="5"/>
      <c r="C57" s="5"/>
      <c r="D57" s="5"/>
      <c r="E57" s="5"/>
      <c r="F57" s="5"/>
    </row>
    <row r="58" spans="1:7" s="50" customFormat="1" ht="19.5" customHeight="1">
      <c r="A58" s="5"/>
      <c r="B58" s="5"/>
      <c r="C58" s="5"/>
      <c r="D58" s="5"/>
      <c r="E58" s="5"/>
      <c r="F58" s="5"/>
    </row>
    <row r="59" spans="1:7" s="50" customFormat="1" ht="19.5" customHeight="1">
      <c r="A59" s="5"/>
      <c r="B59" s="5"/>
      <c r="C59" s="5"/>
      <c r="D59" s="5"/>
      <c r="E59" s="5"/>
      <c r="F59" s="5"/>
    </row>
    <row r="60" spans="1:7" s="50" customFormat="1" ht="19.5" customHeight="1">
      <c r="A60" s="5"/>
      <c r="B60" s="5"/>
      <c r="C60" s="5"/>
      <c r="D60" s="5"/>
      <c r="E60" s="5"/>
      <c r="F60" s="5"/>
    </row>
    <row r="61" spans="1:7" ht="15.6"/>
    <row r="62" spans="1:7" ht="15.6" customHeight="1"/>
    <row r="63" spans="1:7" ht="14.4" customHeight="1"/>
    <row r="64" spans="1:7" ht="7.2" hidden="1" customHeight="1"/>
    <row r="65" spans="1:6" ht="23.55" customHeight="1"/>
    <row r="66" spans="1:6" s="4" customFormat="1" ht="18.45" customHeight="1">
      <c r="A66" s="5"/>
      <c r="B66" s="5"/>
      <c r="C66" s="5"/>
      <c r="D66" s="5"/>
      <c r="E66" s="5"/>
      <c r="F66" s="5"/>
    </row>
    <row r="67" spans="1:6" s="4" customFormat="1" ht="18.45" customHeight="1">
      <c r="A67" s="5"/>
      <c r="B67" s="5"/>
      <c r="C67" s="5"/>
      <c r="D67" s="5"/>
      <c r="E67" s="5"/>
      <c r="F67" s="5"/>
    </row>
    <row r="68" spans="1:6" s="4" customFormat="1" ht="18.45" customHeight="1">
      <c r="A68" s="5"/>
      <c r="B68" s="5"/>
      <c r="C68" s="5"/>
      <c r="D68" s="5"/>
      <c r="E68" s="5"/>
      <c r="F68" s="5"/>
    </row>
    <row r="69" spans="1:6" s="4" customFormat="1" ht="18.45" customHeight="1">
      <c r="A69" s="5"/>
      <c r="B69" s="5"/>
      <c r="C69" s="5"/>
      <c r="D69" s="5"/>
      <c r="E69" s="5"/>
      <c r="F69" s="5"/>
    </row>
    <row r="70" spans="1:6" s="4" customFormat="1" ht="18.45" customHeight="1">
      <c r="A70" s="5"/>
      <c r="B70" s="5"/>
      <c r="C70" s="5"/>
      <c r="D70" s="5"/>
      <c r="E70" s="5"/>
      <c r="F70" s="5"/>
    </row>
    <row r="71" spans="1:6" s="4" customFormat="1" ht="18.45" customHeight="1">
      <c r="A71" s="5"/>
      <c r="B71" s="5"/>
      <c r="C71" s="5"/>
      <c r="D71" s="5"/>
      <c r="E71" s="5"/>
      <c r="F71" s="5"/>
    </row>
    <row r="72" spans="1:6" s="4" customFormat="1" ht="18.45" customHeight="1">
      <c r="A72" s="5"/>
      <c r="B72" s="5"/>
      <c r="C72" s="5"/>
      <c r="D72" s="5"/>
      <c r="E72" s="5"/>
      <c r="F72" s="5"/>
    </row>
    <row r="73" spans="1:6" s="4" customFormat="1" ht="19.05" customHeight="1">
      <c r="A73" s="5"/>
      <c r="B73" s="5"/>
      <c r="C73" s="5"/>
      <c r="D73" s="5"/>
      <c r="E73" s="5"/>
      <c r="F73" s="5"/>
    </row>
    <row r="74" spans="1:6" s="4" customFormat="1" ht="19.05" customHeight="1">
      <c r="A74" s="5"/>
      <c r="B74" s="5"/>
      <c r="C74" s="5"/>
      <c r="D74" s="5"/>
      <c r="E74" s="5"/>
      <c r="F74" s="5"/>
    </row>
    <row r="75" spans="1:6" s="3" customFormat="1" ht="20.55" customHeight="1">
      <c r="A75" s="5"/>
      <c r="B75" s="5"/>
      <c r="C75" s="5"/>
      <c r="D75" s="5"/>
      <c r="E75" s="5"/>
      <c r="F75" s="5"/>
    </row>
    <row r="76" spans="1:6" s="3" customFormat="1" ht="19.95" customHeight="1">
      <c r="A76" s="5"/>
      <c r="B76" s="5"/>
      <c r="C76" s="5"/>
      <c r="D76" s="5"/>
      <c r="E76" s="5"/>
      <c r="F76" s="5"/>
    </row>
    <row r="77" spans="1:6" s="3" customFormat="1" ht="19.95" customHeight="1">
      <c r="A77" s="5"/>
      <c r="B77" s="5"/>
      <c r="C77" s="5"/>
      <c r="D77" s="5"/>
      <c r="E77" s="5"/>
      <c r="F77" s="5"/>
    </row>
    <row r="78" spans="1:6" s="3" customFormat="1" ht="19.95" customHeight="1">
      <c r="A78" s="5"/>
      <c r="B78" s="5"/>
      <c r="C78" s="5"/>
      <c r="D78" s="5"/>
      <c r="E78" s="5"/>
      <c r="F78" s="5"/>
    </row>
    <row r="79" spans="1:6" s="3" customFormat="1" ht="19.95" customHeight="1">
      <c r="A79" s="5"/>
      <c r="B79" s="5"/>
      <c r="C79" s="5"/>
      <c r="D79" s="5"/>
      <c r="E79" s="5"/>
      <c r="F79" s="5"/>
    </row>
    <row r="80" spans="1:6" s="3" customFormat="1" ht="19.95" customHeight="1">
      <c r="A80" s="5"/>
      <c r="B80" s="5"/>
      <c r="C80" s="5"/>
      <c r="D80" s="5"/>
      <c r="E80" s="5"/>
      <c r="F80" s="5"/>
    </row>
    <row r="81" spans="1:6" ht="20.25" customHeight="1"/>
    <row r="82" spans="1:6" ht="20.25" customHeight="1"/>
    <row r="83" spans="1:6" ht="20.25" customHeight="1"/>
    <row r="84" spans="1:6" ht="20.25" customHeight="1"/>
    <row r="85" spans="1:6" ht="20.25" customHeight="1"/>
    <row r="86" spans="1:6" ht="20.25" customHeight="1"/>
    <row r="87" spans="1:6" ht="20.25" customHeight="1"/>
    <row r="88" spans="1:6" ht="15.6"/>
    <row r="89" spans="1:6" ht="15.6"/>
    <row r="90" spans="1:6" ht="15.6"/>
    <row r="91" spans="1:6" ht="15.6"/>
    <row r="92" spans="1:6" s="3" customFormat="1" ht="20.55" customHeight="1">
      <c r="A92" s="5"/>
      <c r="B92" s="5"/>
      <c r="C92" s="5"/>
      <c r="D92" s="5"/>
      <c r="E92" s="5"/>
      <c r="F92" s="5"/>
    </row>
    <row r="93" spans="1:6" s="3" customFormat="1" ht="19.05" customHeight="1">
      <c r="A93" s="5"/>
      <c r="B93" s="5"/>
      <c r="C93" s="5"/>
      <c r="D93" s="5"/>
      <c r="E93" s="5"/>
      <c r="F93" s="5"/>
    </row>
    <row r="94" spans="1:6" s="3" customFormat="1" ht="19.5" customHeight="1">
      <c r="A94" s="5"/>
      <c r="B94" s="5"/>
      <c r="C94" s="5"/>
      <c r="D94" s="5"/>
      <c r="E94" s="5"/>
      <c r="F94" s="5"/>
    </row>
    <row r="95" spans="1:6" s="3" customFormat="1" ht="21" customHeight="1">
      <c r="A95" s="5"/>
      <c r="B95" s="5"/>
      <c r="C95" s="5"/>
      <c r="D95" s="5"/>
      <c r="E95" s="5"/>
      <c r="F95" s="5"/>
    </row>
    <row r="96" spans="1:6" s="3" customFormat="1" ht="20.55" customHeight="1">
      <c r="A96" s="5"/>
      <c r="B96" s="5"/>
      <c r="C96" s="5"/>
      <c r="D96" s="5"/>
      <c r="E96" s="5"/>
      <c r="F96" s="5"/>
    </row>
    <row r="97" spans="1:6" s="3" customFormat="1" ht="19.95" customHeight="1">
      <c r="A97" s="5"/>
      <c r="B97" s="5"/>
      <c r="C97" s="5"/>
      <c r="D97" s="5"/>
      <c r="E97" s="5"/>
      <c r="F97" s="5"/>
    </row>
    <row r="98" spans="1:6" s="4" customFormat="1" ht="18.45" customHeight="1">
      <c r="A98" s="5"/>
      <c r="B98" s="5"/>
      <c r="C98" s="5"/>
      <c r="D98" s="5"/>
      <c r="E98" s="5"/>
      <c r="F98" s="5"/>
    </row>
    <row r="99" spans="1:6" s="4" customFormat="1" ht="19.05" customHeight="1">
      <c r="A99" s="5"/>
      <c r="B99" s="5"/>
      <c r="C99" s="5"/>
      <c r="D99" s="5"/>
      <c r="E99" s="5"/>
      <c r="F99" s="5"/>
    </row>
    <row r="100" spans="1:6" s="4" customFormat="1" ht="19.5" customHeight="1">
      <c r="A100" s="5"/>
      <c r="B100" s="5"/>
      <c r="C100" s="5"/>
      <c r="D100" s="5"/>
      <c r="E100" s="5"/>
      <c r="F100" s="5"/>
    </row>
    <row r="101" spans="1:6" s="4" customFormat="1" ht="19.5" customHeight="1">
      <c r="A101" s="5"/>
      <c r="B101" s="5"/>
      <c r="C101" s="5"/>
      <c r="D101" s="5"/>
      <c r="E101" s="5"/>
      <c r="F101" s="5"/>
    </row>
    <row r="102" spans="1:6" ht="20.25" customHeight="1"/>
    <row r="103" spans="1:6" ht="20.25" customHeight="1"/>
    <row r="104" spans="1:6" ht="20.25" customHeight="1"/>
    <row r="105" spans="1:6" ht="15.6"/>
    <row r="106" spans="1:6" ht="15.6"/>
    <row r="107" spans="1:6" ht="15.6"/>
    <row r="108" spans="1:6" ht="15.6"/>
    <row r="109" spans="1:6" ht="15.6"/>
    <row r="110" spans="1:6" ht="15.6"/>
    <row r="111" spans="1:6" ht="15.6"/>
    <row r="112" spans="1:6" ht="15.6"/>
    <row r="113" s="5" customFormat="1" ht="15.6"/>
    <row r="114" s="5" customFormat="1" ht="15.6"/>
    <row r="115" s="5" customFormat="1" ht="15.6"/>
    <row r="116" s="5" customFormat="1" ht="15.6"/>
    <row r="117" s="5" customFormat="1" ht="15.6"/>
    <row r="118" s="5" customFormat="1" ht="15.6"/>
    <row r="119" s="5" customFormat="1" ht="15.6"/>
    <row r="120" s="5" customFormat="1" ht="15.6"/>
    <row r="121" s="5" customFormat="1" ht="15.6"/>
    <row r="122" s="5" customFormat="1" ht="15.6"/>
    <row r="123" s="5" customFormat="1" ht="15.6"/>
    <row r="124" s="5" customFormat="1" ht="15.6"/>
    <row r="125" s="5" customFormat="1" ht="15.6"/>
    <row r="126" s="5" customFormat="1" ht="15.6"/>
    <row r="127" s="5" customFormat="1" ht="15.6"/>
    <row r="128" s="5" customFormat="1" ht="15.6"/>
    <row r="129" s="5" customFormat="1" ht="15.6"/>
    <row r="130" s="5" customFormat="1" ht="15.6"/>
    <row r="131" s="5" customFormat="1" ht="15.6"/>
    <row r="132" s="5" customFormat="1" ht="15.6"/>
    <row r="133" s="5" customFormat="1" ht="15.6"/>
    <row r="134" s="5" customFormat="1" ht="15.6"/>
    <row r="135" s="5" customFormat="1" ht="15.6"/>
    <row r="136" s="5" customFormat="1" ht="15.6"/>
    <row r="137" s="5" customFormat="1" ht="15.6"/>
    <row r="138" s="5" customFormat="1" ht="15.6"/>
    <row r="139" s="5" customFormat="1" ht="15.6"/>
    <row r="140" s="5" customFormat="1" ht="15.6"/>
    <row r="141" s="5" customFormat="1" ht="15.6"/>
    <row r="142" s="5" customFormat="1" ht="15.6"/>
    <row r="143" s="5" customFormat="1" ht="15.6"/>
    <row r="144" s="5" customFormat="1" ht="15.6"/>
    <row r="145" spans="1:6" ht="15.6"/>
    <row r="146" spans="1:6" ht="15.6"/>
    <row r="147" spans="1:6" ht="15.6"/>
    <row r="148" spans="1:6" ht="15.6"/>
    <row r="149" spans="1:6" ht="15.6"/>
    <row r="150" spans="1:6" ht="15.6"/>
    <row r="151" spans="1:6" ht="15.6"/>
    <row r="152" spans="1:6" ht="15.6"/>
    <row r="153" spans="1:6" ht="15.6"/>
    <row r="154" spans="1:6" ht="15.6"/>
    <row r="155" spans="1:6" ht="15.6"/>
    <row r="156" spans="1:6" ht="15.6"/>
    <row r="157" spans="1:6" s="6" customFormat="1" ht="15.6">
      <c r="A157" s="5"/>
      <c r="B157" s="5"/>
      <c r="C157" s="5"/>
      <c r="D157" s="5"/>
      <c r="E157" s="5"/>
      <c r="F157" s="5"/>
    </row>
    <row r="158" spans="1:6" ht="15.6"/>
    <row r="159" spans="1:6" ht="15.6"/>
    <row r="160" spans="1:6" ht="15.6"/>
    <row r="161" s="5" customFormat="1" ht="15.6"/>
  </sheetData>
  <mergeCells count="6">
    <mergeCell ref="A46:E46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53"/>
  <sheetViews>
    <sheetView topLeftCell="A9" workbookViewId="0">
      <selection activeCell="D14" sqref="D14"/>
    </sheetView>
  </sheetViews>
  <sheetFormatPr defaultColWidth="14.3984375" defaultRowHeight="16.95" customHeight="1"/>
  <cols>
    <col min="1" max="1" width="9.796875" style="5" customWidth="1"/>
    <col min="2" max="2" width="33.69921875" style="5" customWidth="1"/>
    <col min="3" max="3" width="9.69921875" style="5" customWidth="1"/>
    <col min="4" max="4" width="12.296875" style="5" customWidth="1"/>
    <col min="5" max="5" width="12.3984375" style="5" customWidth="1"/>
    <col min="6" max="6" width="14.8984375" style="5" customWidth="1"/>
    <col min="7" max="16384" width="14.3984375" style="5"/>
  </cols>
  <sheetData>
    <row r="1" spans="1:8" ht="30.6" customHeight="1">
      <c r="A1" s="219" t="s">
        <v>0</v>
      </c>
      <c r="B1" s="219"/>
      <c r="C1" s="219"/>
      <c r="D1" s="219"/>
      <c r="E1" s="219"/>
      <c r="F1" s="219"/>
    </row>
    <row r="2" spans="1:8" s="1" customFormat="1" ht="19.05" customHeight="1">
      <c r="A2" s="1" t="s">
        <v>1</v>
      </c>
      <c r="D2" s="220" t="s">
        <v>2</v>
      </c>
      <c r="E2" s="220"/>
      <c r="F2" s="220"/>
    </row>
    <row r="3" spans="1:8" s="1" customFormat="1" ht="16.95" customHeight="1">
      <c r="A3" s="1" t="s">
        <v>3</v>
      </c>
      <c r="B3" s="8"/>
      <c r="C3" s="8"/>
      <c r="D3" s="8"/>
      <c r="E3" s="8"/>
      <c r="F3" s="8"/>
    </row>
    <row r="4" spans="1:8" s="1" customFormat="1" ht="16.95" customHeight="1">
      <c r="A4" s="33" t="s">
        <v>4</v>
      </c>
      <c r="B4" s="10"/>
      <c r="C4" s="10"/>
      <c r="D4" s="221" t="s">
        <v>5</v>
      </c>
      <c r="E4" s="221"/>
      <c r="F4" s="221"/>
    </row>
    <row r="5" spans="1:8" s="2" customFormat="1" ht="20.100000000000001" customHeight="1">
      <c r="A5" s="12" t="s">
        <v>39</v>
      </c>
      <c r="B5" s="222" t="s">
        <v>77</v>
      </c>
      <c r="C5" s="222"/>
      <c r="D5" s="223"/>
      <c r="E5" s="14" t="s">
        <v>8</v>
      </c>
      <c r="F5" s="34" t="s">
        <v>314</v>
      </c>
    </row>
    <row r="6" spans="1:8" s="2" customFormat="1" ht="22.05" customHeight="1">
      <c r="A6" s="15" t="s">
        <v>79</v>
      </c>
      <c r="B6" s="224" t="s">
        <v>80</v>
      </c>
      <c r="C6" s="224"/>
      <c r="D6" s="225"/>
      <c r="E6" s="14"/>
      <c r="F6" s="21"/>
    </row>
    <row r="7" spans="1:8" s="2" customFormat="1" ht="19.5" customHeight="1">
      <c r="A7" s="19" t="s">
        <v>44</v>
      </c>
      <c r="B7" s="20"/>
      <c r="C7" s="20"/>
      <c r="D7" s="35"/>
      <c r="E7" s="14" t="s">
        <v>13</v>
      </c>
      <c r="F7" s="36"/>
    </row>
    <row r="8" spans="1:8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8" s="3" customFormat="1" ht="11.4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24" t="s">
        <v>25</v>
      </c>
    </row>
    <row r="10" spans="1:8" ht="20.25" customHeight="1">
      <c r="A10" s="52">
        <v>1</v>
      </c>
      <c r="B10" s="53" t="s">
        <v>132</v>
      </c>
      <c r="C10" s="54">
        <v>2000</v>
      </c>
      <c r="D10" s="55" t="s">
        <v>35</v>
      </c>
      <c r="E10" s="56">
        <v>14</v>
      </c>
      <c r="F10" s="57">
        <f>C10*E10</f>
        <v>28000</v>
      </c>
    </row>
    <row r="11" spans="1:8" ht="20.25" customHeight="1">
      <c r="A11" s="52">
        <v>2</v>
      </c>
      <c r="B11" s="53" t="s">
        <v>133</v>
      </c>
      <c r="C11" s="54">
        <v>4000</v>
      </c>
      <c r="D11" s="55" t="s">
        <v>35</v>
      </c>
      <c r="E11" s="56">
        <v>5.5</v>
      </c>
      <c r="F11" s="57">
        <f t="shared" ref="F11:F15" si="0">C11*E11</f>
        <v>22000</v>
      </c>
    </row>
    <row r="12" spans="1:8" ht="20.25" customHeight="1">
      <c r="A12" s="52">
        <v>3</v>
      </c>
      <c r="B12" s="53" t="s">
        <v>135</v>
      </c>
      <c r="C12" s="54">
        <v>36</v>
      </c>
      <c r="D12" s="55" t="s">
        <v>136</v>
      </c>
      <c r="E12" s="56">
        <v>108</v>
      </c>
      <c r="F12" s="57">
        <f t="shared" si="0"/>
        <v>3888</v>
      </c>
    </row>
    <row r="13" spans="1:8" ht="20.25" customHeight="1">
      <c r="A13" s="52">
        <v>4</v>
      </c>
      <c r="B13" s="53" t="s">
        <v>137</v>
      </c>
      <c r="C13" s="54">
        <v>5</v>
      </c>
      <c r="D13" s="55" t="s">
        <v>33</v>
      </c>
      <c r="E13" s="56">
        <v>456</v>
      </c>
      <c r="F13" s="57">
        <f t="shared" si="0"/>
        <v>2280</v>
      </c>
      <c r="H13" s="5" t="s">
        <v>315</v>
      </c>
    </row>
    <row r="14" spans="1:8" ht="20.25" customHeight="1">
      <c r="A14" s="52">
        <v>5</v>
      </c>
      <c r="B14" s="53" t="s">
        <v>140</v>
      </c>
      <c r="C14" s="54">
        <v>400</v>
      </c>
      <c r="D14" s="55" t="s">
        <v>88</v>
      </c>
      <c r="E14" s="56">
        <v>19</v>
      </c>
      <c r="F14" s="57">
        <f t="shared" si="0"/>
        <v>7600</v>
      </c>
    </row>
    <row r="15" spans="1:8" ht="20.25" customHeight="1">
      <c r="A15" s="52">
        <v>6</v>
      </c>
      <c r="B15" s="53" t="s">
        <v>138</v>
      </c>
      <c r="C15" s="54">
        <v>12</v>
      </c>
      <c r="D15" s="55" t="s">
        <v>136</v>
      </c>
      <c r="E15" s="56">
        <v>576</v>
      </c>
      <c r="F15" s="57">
        <f t="shared" si="0"/>
        <v>6912</v>
      </c>
    </row>
    <row r="16" spans="1:8" ht="20.25" customHeight="1">
      <c r="A16" s="58" t="s">
        <v>293</v>
      </c>
      <c r="B16" s="27" t="str">
        <f>CONCATENATE("(",BAHTTEXT(F16),")")</f>
        <v>(เจ็ดหมื่นหกร้อยแปดสิบบาทถ้วน)</v>
      </c>
      <c r="C16" s="244" t="s">
        <v>37</v>
      </c>
      <c r="D16" s="245"/>
      <c r="E16" s="246"/>
      <c r="F16" s="28">
        <f>SUM(F10:F15)</f>
        <v>70680</v>
      </c>
    </row>
    <row r="17" spans="2:7" ht="20.25" customHeight="1"/>
    <row r="18" spans="2:7" ht="20.25" customHeight="1"/>
    <row r="19" spans="2:7" ht="20.25" customHeight="1">
      <c r="B19" s="46"/>
      <c r="C19" s="47"/>
      <c r="D19" s="47"/>
      <c r="E19" s="48"/>
      <c r="G19" s="5" t="s">
        <v>42</v>
      </c>
    </row>
    <row r="20" spans="2:7" ht="20.25" customHeight="1">
      <c r="B20" s="49"/>
      <c r="C20" s="49"/>
      <c r="D20" s="49"/>
      <c r="E20" s="49"/>
    </row>
    <row r="21" spans="2:7" ht="20.25" customHeight="1">
      <c r="B21" s="31"/>
      <c r="C21" s="2"/>
      <c r="D21" s="31" t="s">
        <v>38</v>
      </c>
    </row>
    <row r="22" spans="2:7" ht="20.25" customHeight="1"/>
    <row r="23" spans="2:7" ht="20.25" customHeight="1">
      <c r="B23" s="50"/>
      <c r="C23" s="51"/>
      <c r="D23" s="51"/>
      <c r="E23" s="51"/>
    </row>
    <row r="24" spans="2:7" ht="20.25" customHeight="1">
      <c r="B24" s="50"/>
      <c r="C24" s="51"/>
      <c r="D24" s="51"/>
      <c r="E24" s="51"/>
    </row>
    <row r="25" spans="2:7" ht="20.25" customHeight="1"/>
    <row r="26" spans="2:7" ht="20.25" customHeight="1"/>
    <row r="27" spans="2:7" ht="20.25" customHeight="1"/>
    <row r="28" spans="2:7" ht="20.25" customHeight="1"/>
    <row r="29" spans="2:7" ht="20.25" customHeight="1"/>
    <row r="30" spans="2:7" ht="20.25" customHeight="1"/>
    <row r="31" spans="2:7" ht="20.25" customHeight="1"/>
    <row r="32" spans="2:7" ht="20.25" customHeight="1"/>
    <row r="33" spans="1:6" ht="20.25" customHeight="1"/>
    <row r="34" spans="1:6" ht="20.25" customHeight="1"/>
    <row r="35" spans="1:6" ht="20.25" customHeight="1"/>
    <row r="36" spans="1:6" s="4" customFormat="1" ht="20.25" customHeight="1">
      <c r="A36" s="5"/>
      <c r="B36" s="5"/>
      <c r="C36" s="5"/>
      <c r="D36" s="5"/>
      <c r="E36" s="5"/>
      <c r="F36" s="5"/>
    </row>
    <row r="37" spans="1:6" s="4" customFormat="1" ht="20.25" customHeight="1">
      <c r="A37" s="5"/>
      <c r="B37" s="5"/>
      <c r="C37" s="5"/>
      <c r="D37" s="5"/>
      <c r="E37" s="5"/>
      <c r="F37" s="5"/>
    </row>
    <row r="38" spans="1:6" s="4" customFormat="1" ht="20.25" customHeight="1">
      <c r="A38" s="5"/>
      <c r="B38" s="5"/>
      <c r="C38" s="5"/>
      <c r="D38" s="5"/>
      <c r="E38" s="5"/>
      <c r="F38" s="5"/>
    </row>
    <row r="39" spans="1:6" s="4" customFormat="1" ht="20.25" customHeight="1">
      <c r="A39" s="5"/>
      <c r="B39" s="5"/>
      <c r="C39" s="5"/>
      <c r="D39" s="5"/>
      <c r="E39" s="5"/>
      <c r="F39" s="5"/>
    </row>
    <row r="40" spans="1:6" s="4" customFormat="1" ht="20.25" customHeight="1">
      <c r="A40" s="5"/>
      <c r="B40" s="5"/>
      <c r="C40" s="5"/>
      <c r="D40" s="5"/>
      <c r="E40" s="5"/>
      <c r="F40" s="5"/>
    </row>
    <row r="41" spans="1:6" ht="15.6"/>
    <row r="42" spans="1:6" ht="15.6"/>
    <row r="43" spans="1:6" ht="15.6"/>
    <row r="44" spans="1:6" ht="15.6"/>
    <row r="45" spans="1:6" ht="15.6"/>
    <row r="46" spans="1:6" ht="15.6"/>
    <row r="47" spans="1:6" ht="15.6"/>
    <row r="48" spans="1:6" ht="15.6"/>
    <row r="49" spans="1:6" ht="15.6"/>
    <row r="50" spans="1:6" ht="15.6"/>
    <row r="51" spans="1:6" ht="15.6"/>
    <row r="52" spans="1:6" ht="15.6"/>
    <row r="53" spans="1:6" ht="15.6"/>
    <row r="54" spans="1:6" ht="15.6" customHeight="1"/>
    <row r="55" spans="1:6" ht="14.4" customHeight="1"/>
    <row r="56" spans="1:6" ht="7.2" hidden="1" customHeight="1"/>
    <row r="57" spans="1:6" ht="23.55" customHeight="1"/>
    <row r="58" spans="1:6" s="4" customFormat="1" ht="18.45" customHeight="1">
      <c r="A58" s="5"/>
      <c r="B58" s="5"/>
      <c r="C58" s="5"/>
      <c r="D58" s="5"/>
      <c r="E58" s="5"/>
      <c r="F58" s="5"/>
    </row>
    <row r="59" spans="1:6" s="4" customFormat="1" ht="18.45" customHeight="1">
      <c r="A59" s="5"/>
      <c r="B59" s="5"/>
      <c r="C59" s="5"/>
      <c r="D59" s="5"/>
      <c r="E59" s="5"/>
      <c r="F59" s="5"/>
    </row>
    <row r="60" spans="1:6" s="4" customFormat="1" ht="18.45" customHeight="1">
      <c r="A60" s="5"/>
      <c r="B60" s="5"/>
      <c r="C60" s="5"/>
      <c r="D60" s="5"/>
      <c r="E60" s="5"/>
      <c r="F60" s="5"/>
    </row>
    <row r="61" spans="1:6" s="4" customFormat="1" ht="18.45" customHeight="1">
      <c r="A61" s="5"/>
      <c r="B61" s="5"/>
      <c r="C61" s="5"/>
      <c r="D61" s="5"/>
      <c r="E61" s="5"/>
      <c r="F61" s="5"/>
    </row>
    <row r="62" spans="1:6" s="4" customFormat="1" ht="18.45" customHeight="1">
      <c r="A62" s="5"/>
      <c r="B62" s="5"/>
      <c r="C62" s="5"/>
      <c r="D62" s="5"/>
      <c r="E62" s="5"/>
      <c r="F62" s="5"/>
    </row>
    <row r="63" spans="1:6" s="4" customFormat="1" ht="18.45" customHeight="1">
      <c r="A63" s="5"/>
      <c r="B63" s="5"/>
      <c r="C63" s="5"/>
      <c r="D63" s="5"/>
      <c r="E63" s="5"/>
      <c r="F63" s="5"/>
    </row>
    <row r="64" spans="1:6" s="4" customFormat="1" ht="18.45" customHeight="1">
      <c r="A64" s="5"/>
      <c r="B64" s="5"/>
      <c r="C64" s="5"/>
      <c r="D64" s="5"/>
      <c r="E64" s="5"/>
      <c r="F64" s="5"/>
    </row>
    <row r="65" spans="1:6" s="4" customFormat="1" ht="19.05" customHeight="1">
      <c r="A65" s="5"/>
      <c r="B65" s="5"/>
      <c r="C65" s="5"/>
      <c r="D65" s="5"/>
      <c r="E65" s="5"/>
      <c r="F65" s="5"/>
    </row>
    <row r="66" spans="1:6" s="4" customFormat="1" ht="19.05" customHeight="1">
      <c r="A66" s="5"/>
      <c r="B66" s="5"/>
      <c r="C66" s="5"/>
      <c r="D66" s="5"/>
      <c r="E66" s="5"/>
      <c r="F66" s="5"/>
    </row>
    <row r="67" spans="1:6" s="3" customFormat="1" ht="20.55" customHeight="1">
      <c r="A67" s="5"/>
      <c r="B67" s="5"/>
      <c r="C67" s="5"/>
      <c r="D67" s="5"/>
      <c r="E67" s="5"/>
      <c r="F67" s="5"/>
    </row>
    <row r="68" spans="1:6" s="3" customFormat="1" ht="19.95" customHeight="1">
      <c r="A68" s="5"/>
      <c r="B68" s="5"/>
      <c r="C68" s="5"/>
      <c r="D68" s="5"/>
      <c r="E68" s="5"/>
      <c r="F68" s="5"/>
    </row>
    <row r="69" spans="1:6" s="3" customFormat="1" ht="19.95" customHeight="1">
      <c r="A69" s="5"/>
      <c r="B69" s="5"/>
      <c r="C69" s="5"/>
      <c r="D69" s="5"/>
      <c r="E69" s="5"/>
      <c r="F69" s="5"/>
    </row>
    <row r="70" spans="1:6" s="3" customFormat="1" ht="19.95" customHeight="1">
      <c r="A70" s="5"/>
      <c r="B70" s="5"/>
      <c r="C70" s="5"/>
      <c r="D70" s="5"/>
      <c r="E70" s="5"/>
      <c r="F70" s="5"/>
    </row>
    <row r="71" spans="1:6" s="3" customFormat="1" ht="19.95" customHeight="1">
      <c r="A71" s="5"/>
      <c r="B71" s="5"/>
      <c r="C71" s="5"/>
      <c r="D71" s="5"/>
      <c r="E71" s="5"/>
      <c r="F71" s="5"/>
    </row>
    <row r="72" spans="1:6" s="3" customFormat="1" ht="19.95" customHeight="1">
      <c r="A72" s="5"/>
      <c r="B72" s="5"/>
      <c r="C72" s="5"/>
      <c r="D72" s="5"/>
      <c r="E72" s="5"/>
      <c r="F72" s="5"/>
    </row>
    <row r="73" spans="1:6" ht="20.25" customHeight="1"/>
    <row r="74" spans="1:6" ht="20.25" customHeight="1"/>
    <row r="75" spans="1:6" ht="20.25" customHeight="1"/>
    <row r="76" spans="1:6" ht="20.25" customHeight="1"/>
    <row r="77" spans="1:6" ht="20.25" customHeight="1"/>
    <row r="78" spans="1:6" ht="20.25" customHeight="1"/>
    <row r="79" spans="1:6" ht="20.25" customHeight="1"/>
    <row r="80" spans="1:6" ht="15.6"/>
    <row r="81" spans="1:6" ht="15.6"/>
    <row r="82" spans="1:6" ht="15.6"/>
    <row r="83" spans="1:6" ht="15.6"/>
    <row r="84" spans="1:6" s="3" customFormat="1" ht="20.55" customHeight="1">
      <c r="A84" s="5"/>
      <c r="B84" s="5"/>
      <c r="C84" s="5"/>
      <c r="D84" s="5"/>
      <c r="E84" s="5"/>
      <c r="F84" s="5"/>
    </row>
    <row r="85" spans="1:6" s="3" customFormat="1" ht="19.05" customHeight="1">
      <c r="A85" s="5"/>
      <c r="B85" s="5"/>
      <c r="C85" s="5"/>
      <c r="D85" s="5"/>
      <c r="E85" s="5"/>
      <c r="F85" s="5"/>
    </row>
    <row r="86" spans="1:6" s="3" customFormat="1" ht="19.5" customHeight="1">
      <c r="A86" s="5"/>
      <c r="B86" s="5"/>
      <c r="C86" s="5"/>
      <c r="D86" s="5"/>
      <c r="E86" s="5"/>
      <c r="F86" s="5"/>
    </row>
    <row r="87" spans="1:6" s="3" customFormat="1" ht="21" customHeight="1">
      <c r="A87" s="5"/>
      <c r="B87" s="5"/>
      <c r="C87" s="5"/>
      <c r="D87" s="5"/>
      <c r="E87" s="5"/>
      <c r="F87" s="5"/>
    </row>
    <row r="88" spans="1:6" s="3" customFormat="1" ht="20.55" customHeight="1">
      <c r="A88" s="5"/>
      <c r="B88" s="5"/>
      <c r="C88" s="5"/>
      <c r="D88" s="5"/>
      <c r="E88" s="5"/>
      <c r="F88" s="5"/>
    </row>
    <row r="89" spans="1:6" s="3" customFormat="1" ht="19.95" customHeight="1">
      <c r="A89" s="5"/>
      <c r="B89" s="5"/>
      <c r="C89" s="5"/>
      <c r="D89" s="5"/>
      <c r="E89" s="5"/>
      <c r="F89" s="5"/>
    </row>
    <row r="90" spans="1:6" s="4" customFormat="1" ht="18.45" customHeight="1">
      <c r="A90" s="5"/>
      <c r="B90" s="5"/>
      <c r="C90" s="5"/>
      <c r="D90" s="5"/>
      <c r="E90" s="5"/>
      <c r="F90" s="5"/>
    </row>
    <row r="91" spans="1:6" s="4" customFormat="1" ht="19.05" customHeight="1">
      <c r="A91" s="5"/>
      <c r="B91" s="5"/>
      <c r="C91" s="5"/>
      <c r="D91" s="5"/>
      <c r="E91" s="5"/>
      <c r="F91" s="5"/>
    </row>
    <row r="92" spans="1:6" s="4" customFormat="1" ht="19.5" customHeight="1">
      <c r="A92" s="5"/>
      <c r="B92" s="5"/>
      <c r="C92" s="5"/>
      <c r="D92" s="5"/>
      <c r="E92" s="5"/>
      <c r="F92" s="5"/>
    </row>
    <row r="93" spans="1:6" s="4" customFormat="1" ht="19.5" customHeight="1">
      <c r="A93" s="5"/>
      <c r="B93" s="5"/>
      <c r="C93" s="5"/>
      <c r="D93" s="5"/>
      <c r="E93" s="5"/>
      <c r="F93" s="5"/>
    </row>
    <row r="94" spans="1:6" ht="20.25" customHeight="1"/>
    <row r="95" spans="1:6" ht="20.25" customHeight="1"/>
    <row r="96" spans="1:6" ht="20.25" customHeight="1"/>
    <row r="97" s="5" customFormat="1" ht="15.6"/>
    <row r="98" s="5" customFormat="1" ht="15.6"/>
    <row r="99" s="5" customFormat="1" ht="15.6"/>
    <row r="100" s="5" customFormat="1" ht="15.6"/>
    <row r="101" s="5" customFormat="1" ht="15.6"/>
    <row r="102" s="5" customFormat="1" ht="15.6"/>
    <row r="103" s="5" customFormat="1" ht="15.6"/>
    <row r="104" s="5" customFormat="1" ht="15.6"/>
    <row r="105" s="5" customFormat="1" ht="15.6"/>
    <row r="106" s="5" customFormat="1" ht="15.6"/>
    <row r="107" s="5" customFormat="1" ht="15.6"/>
    <row r="108" s="5" customFormat="1" ht="15.6"/>
    <row r="109" s="5" customFormat="1" ht="15.6"/>
    <row r="110" s="5" customFormat="1" ht="15.6"/>
    <row r="111" s="5" customFormat="1" ht="15.6"/>
    <row r="112" s="5" customFormat="1" ht="15.6"/>
    <row r="113" s="5" customFormat="1" ht="15.6"/>
    <row r="114" s="5" customFormat="1" ht="15.6"/>
    <row r="115" s="5" customFormat="1" ht="15.6"/>
    <row r="116" s="5" customFormat="1" ht="15.6"/>
    <row r="117" s="5" customFormat="1" ht="15.6"/>
    <row r="118" s="5" customFormat="1" ht="15.6"/>
    <row r="119" s="5" customFormat="1" ht="15.6"/>
    <row r="120" s="5" customFormat="1" ht="15.6"/>
    <row r="121" s="5" customFormat="1" ht="15.6"/>
    <row r="122" s="5" customFormat="1" ht="15.6"/>
    <row r="123" s="5" customFormat="1" ht="15.6"/>
    <row r="124" s="5" customFormat="1" ht="15.6"/>
    <row r="125" s="5" customFormat="1" ht="15.6"/>
    <row r="126" s="5" customFormat="1" ht="15.6"/>
    <row r="127" s="5" customFormat="1" ht="15.6"/>
    <row r="128" s="5" customFormat="1" ht="15.6"/>
    <row r="129" s="5" customFormat="1" ht="15.6"/>
    <row r="130" s="5" customFormat="1" ht="15.6"/>
    <row r="131" s="5" customFormat="1" ht="15.6"/>
    <row r="132" s="5" customFormat="1" ht="15.6"/>
    <row r="133" s="5" customFormat="1" ht="15.6"/>
    <row r="134" s="5" customFormat="1" ht="15.6"/>
    <row r="135" s="5" customFormat="1" ht="15.6"/>
    <row r="136" s="5" customFormat="1" ht="15.6"/>
    <row r="137" s="5" customFormat="1" ht="15.6"/>
    <row r="138" s="5" customFormat="1" ht="15.6"/>
    <row r="139" s="5" customFormat="1" ht="15.6"/>
    <row r="140" s="5" customFormat="1" ht="15.6"/>
    <row r="141" s="5" customFormat="1" ht="15.6"/>
    <row r="142" s="5" customFormat="1" ht="15.6"/>
    <row r="143" s="5" customFormat="1" ht="15.6"/>
    <row r="144" s="5" customFormat="1" ht="15.6"/>
    <row r="145" spans="1:6" ht="15.6"/>
    <row r="146" spans="1:6" ht="15.6"/>
    <row r="147" spans="1:6" ht="15.6"/>
    <row r="148" spans="1:6" ht="15.6"/>
    <row r="149" spans="1:6" s="6" customFormat="1" ht="15.6">
      <c r="A149" s="5"/>
      <c r="B149" s="5"/>
      <c r="C149" s="5"/>
      <c r="D149" s="5"/>
      <c r="E149" s="5"/>
      <c r="F149" s="5"/>
    </row>
    <row r="150" spans="1:6" ht="15.6"/>
    <row r="151" spans="1:6" ht="15.6"/>
    <row r="152" spans="1:6" ht="15.6"/>
    <row r="153" spans="1:6" ht="15.6"/>
  </sheetData>
  <mergeCells count="6">
    <mergeCell ref="C16:E16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4"/>
  <sheetViews>
    <sheetView workbookViewId="0">
      <selection activeCell="B23" sqref="B1:B1048576"/>
    </sheetView>
  </sheetViews>
  <sheetFormatPr defaultColWidth="14.3984375" defaultRowHeight="19.8"/>
  <cols>
    <col min="1" max="1" width="11.3984375" style="50" customWidth="1"/>
    <col min="2" max="2" width="38.59765625" style="50" customWidth="1"/>
    <col min="3" max="3" width="9.69921875" style="51" customWidth="1"/>
    <col min="4" max="4" width="8.69921875" style="51" customWidth="1"/>
    <col min="5" max="5" width="12.3984375" style="51" customWidth="1"/>
    <col min="6" max="6" width="11.8984375" style="50" customWidth="1"/>
    <col min="7" max="16384" width="14.3984375" style="50"/>
  </cols>
  <sheetData>
    <row r="1" spans="1:6" s="82" customFormat="1" ht="25.95" customHeight="1">
      <c r="A1" s="205" t="s">
        <v>0</v>
      </c>
      <c r="B1" s="205"/>
      <c r="C1" s="205"/>
      <c r="D1" s="205"/>
      <c r="E1" s="205"/>
      <c r="F1" s="205"/>
    </row>
    <row r="2" spans="1:6" s="82" customFormat="1" ht="21" customHeight="1">
      <c r="A2" s="85" t="s">
        <v>1</v>
      </c>
      <c r="B2" s="85"/>
      <c r="C2" s="85"/>
      <c r="D2" s="206" t="s">
        <v>2</v>
      </c>
      <c r="E2" s="206"/>
      <c r="F2" s="206"/>
    </row>
    <row r="3" spans="1:6" s="82" customFormat="1" ht="19.5" customHeight="1">
      <c r="A3" s="85" t="s">
        <v>3</v>
      </c>
      <c r="B3" s="86"/>
      <c r="C3" s="86"/>
      <c r="D3" s="86"/>
      <c r="E3" s="86"/>
      <c r="F3" s="86"/>
    </row>
    <row r="4" spans="1:6" s="82" customFormat="1" ht="14.55" customHeight="1">
      <c r="A4" s="87" t="s">
        <v>4</v>
      </c>
      <c r="B4" s="88"/>
      <c r="C4" s="88"/>
      <c r="D4" s="207" t="s">
        <v>5</v>
      </c>
      <c r="E4" s="207"/>
      <c r="F4" s="207"/>
    </row>
    <row r="5" spans="1:6" ht="19.5" customHeight="1">
      <c r="A5" s="89" t="s">
        <v>39</v>
      </c>
      <c r="B5" s="212" t="s">
        <v>40</v>
      </c>
      <c r="C5" s="212"/>
      <c r="D5" s="213"/>
      <c r="E5" s="90" t="s">
        <v>8</v>
      </c>
      <c r="F5" s="34" t="s">
        <v>41</v>
      </c>
    </row>
    <row r="6" spans="1:6" ht="16.5" customHeight="1">
      <c r="A6" s="91" t="s">
        <v>42</v>
      </c>
      <c r="B6" s="214" t="s">
        <v>43</v>
      </c>
      <c r="C6" s="214"/>
      <c r="D6" s="215"/>
      <c r="E6" s="92" t="s">
        <v>13</v>
      </c>
      <c r="F6" s="93"/>
    </row>
    <row r="7" spans="1:6" ht="16.5" customHeight="1">
      <c r="A7" s="94" t="s">
        <v>44</v>
      </c>
      <c r="B7" s="95"/>
      <c r="C7" s="96"/>
      <c r="D7" s="97"/>
      <c r="E7" s="92"/>
      <c r="F7" s="93"/>
    </row>
    <row r="8" spans="1:6" ht="17.55" customHeight="1">
      <c r="A8" s="98" t="s">
        <v>14</v>
      </c>
      <c r="B8" s="99" t="s">
        <v>15</v>
      </c>
      <c r="C8" s="99" t="s">
        <v>16</v>
      </c>
      <c r="D8" s="99" t="s">
        <v>17</v>
      </c>
      <c r="E8" s="99" t="s">
        <v>18</v>
      </c>
      <c r="F8" s="98" t="s">
        <v>19</v>
      </c>
    </row>
    <row r="9" spans="1:6" ht="14.55" customHeight="1">
      <c r="A9" s="100" t="s">
        <v>20</v>
      </c>
      <c r="B9" s="101" t="s">
        <v>21</v>
      </c>
      <c r="C9" s="101" t="s">
        <v>22</v>
      </c>
      <c r="D9" s="101" t="s">
        <v>23</v>
      </c>
      <c r="E9" s="100" t="s">
        <v>24</v>
      </c>
      <c r="F9" s="100" t="s">
        <v>25</v>
      </c>
    </row>
    <row r="10" spans="1:6" ht="15.6" customHeight="1">
      <c r="A10" s="102">
        <v>1</v>
      </c>
      <c r="B10" s="103" t="s">
        <v>45</v>
      </c>
      <c r="C10" s="106">
        <v>40</v>
      </c>
      <c r="D10" s="102" t="s">
        <v>46</v>
      </c>
      <c r="E10" s="102">
        <v>135</v>
      </c>
      <c r="F10" s="105">
        <f>C10*E10</f>
        <v>5400</v>
      </c>
    </row>
    <row r="11" spans="1:6" ht="16.2" customHeight="1">
      <c r="A11" s="102">
        <v>2</v>
      </c>
      <c r="B11" s="103" t="s">
        <v>47</v>
      </c>
      <c r="C11" s="102">
        <v>10</v>
      </c>
      <c r="D11" s="102" t="s">
        <v>48</v>
      </c>
      <c r="E11" s="108">
        <v>90</v>
      </c>
      <c r="F11" s="105">
        <f t="shared" ref="F11:F33" si="0">C11*E11</f>
        <v>900</v>
      </c>
    </row>
    <row r="12" spans="1:6" ht="17.399999999999999" customHeight="1">
      <c r="A12" s="102">
        <v>3</v>
      </c>
      <c r="B12" s="103" t="s">
        <v>49</v>
      </c>
      <c r="C12" s="102">
        <v>8</v>
      </c>
      <c r="D12" s="102" t="s">
        <v>48</v>
      </c>
      <c r="E12" s="104">
        <v>70</v>
      </c>
      <c r="F12" s="105">
        <f t="shared" si="0"/>
        <v>560</v>
      </c>
    </row>
    <row r="13" spans="1:6" ht="16.8" customHeight="1">
      <c r="A13" s="102">
        <v>4</v>
      </c>
      <c r="B13" s="103" t="s">
        <v>50</v>
      </c>
      <c r="C13" s="102">
        <v>10</v>
      </c>
      <c r="D13" s="102" t="s">
        <v>51</v>
      </c>
      <c r="E13" s="112">
        <v>70</v>
      </c>
      <c r="F13" s="105">
        <f t="shared" si="0"/>
        <v>700</v>
      </c>
    </row>
    <row r="14" spans="1:6" ht="19.05" customHeight="1">
      <c r="A14" s="102">
        <v>5</v>
      </c>
      <c r="B14" s="103" t="s">
        <v>52</v>
      </c>
      <c r="C14" s="102">
        <v>1</v>
      </c>
      <c r="D14" s="102" t="s">
        <v>53</v>
      </c>
      <c r="E14" s="110">
        <v>1200</v>
      </c>
      <c r="F14" s="105">
        <f t="shared" si="0"/>
        <v>1200</v>
      </c>
    </row>
    <row r="15" spans="1:6" ht="15.6" customHeight="1">
      <c r="A15" s="102">
        <v>6</v>
      </c>
      <c r="B15" s="103" t="s">
        <v>54</v>
      </c>
      <c r="C15" s="111">
        <v>1</v>
      </c>
      <c r="D15" s="102" t="s">
        <v>53</v>
      </c>
      <c r="E15" s="110">
        <v>1500</v>
      </c>
      <c r="F15" s="105">
        <f t="shared" si="0"/>
        <v>1500</v>
      </c>
    </row>
    <row r="16" spans="1:6" ht="19.5" customHeight="1">
      <c r="A16" s="102">
        <v>7</v>
      </c>
      <c r="B16" s="103" t="s">
        <v>55</v>
      </c>
      <c r="C16" s="106">
        <v>10</v>
      </c>
      <c r="D16" s="102" t="s">
        <v>48</v>
      </c>
      <c r="E16" s="112">
        <v>26</v>
      </c>
      <c r="F16" s="105">
        <f t="shared" si="0"/>
        <v>260</v>
      </c>
    </row>
    <row r="17" spans="1:6" ht="19.5" customHeight="1">
      <c r="A17" s="102">
        <v>8</v>
      </c>
      <c r="B17" s="103" t="s">
        <v>56</v>
      </c>
      <c r="C17" s="102">
        <v>5</v>
      </c>
      <c r="D17" s="102" t="s">
        <v>51</v>
      </c>
      <c r="E17" s="112">
        <v>45</v>
      </c>
      <c r="F17" s="105">
        <f t="shared" si="0"/>
        <v>225</v>
      </c>
    </row>
    <row r="18" spans="1:6" ht="17.399999999999999" customHeight="1">
      <c r="A18" s="102">
        <v>9</v>
      </c>
      <c r="B18" s="107" t="s">
        <v>57</v>
      </c>
      <c r="C18" s="102">
        <v>5</v>
      </c>
      <c r="D18" s="102" t="s">
        <v>51</v>
      </c>
      <c r="E18" s="108">
        <v>45</v>
      </c>
      <c r="F18" s="105">
        <f t="shared" si="0"/>
        <v>225</v>
      </c>
    </row>
    <row r="19" spans="1:6" ht="18" customHeight="1">
      <c r="A19" s="102">
        <v>10</v>
      </c>
      <c r="B19" s="107" t="s">
        <v>58</v>
      </c>
      <c r="C19" s="102">
        <v>5</v>
      </c>
      <c r="D19" s="102" t="s">
        <v>51</v>
      </c>
      <c r="E19" s="108">
        <v>45</v>
      </c>
      <c r="F19" s="105">
        <f t="shared" si="0"/>
        <v>225</v>
      </c>
    </row>
    <row r="20" spans="1:6" ht="18" customHeight="1">
      <c r="A20" s="102">
        <v>11</v>
      </c>
      <c r="B20" s="103" t="s">
        <v>59</v>
      </c>
      <c r="C20" s="102">
        <v>3</v>
      </c>
      <c r="D20" s="102" t="s">
        <v>60</v>
      </c>
      <c r="E20" s="112">
        <v>50</v>
      </c>
      <c r="F20" s="105">
        <f t="shared" si="0"/>
        <v>150</v>
      </c>
    </row>
    <row r="21" spans="1:6" ht="19.95" customHeight="1">
      <c r="A21" s="102">
        <v>12</v>
      </c>
      <c r="B21" s="107" t="s">
        <v>61</v>
      </c>
      <c r="C21" s="106">
        <v>5</v>
      </c>
      <c r="D21" s="102" t="s">
        <v>62</v>
      </c>
      <c r="E21" s="108">
        <v>110</v>
      </c>
      <c r="F21" s="105">
        <f t="shared" si="0"/>
        <v>550</v>
      </c>
    </row>
    <row r="22" spans="1:6" ht="19.05" customHeight="1">
      <c r="A22" s="102">
        <v>13</v>
      </c>
      <c r="B22" s="107" t="s">
        <v>63</v>
      </c>
      <c r="C22" s="102">
        <v>5</v>
      </c>
      <c r="D22" s="102" t="s">
        <v>62</v>
      </c>
      <c r="E22" s="108">
        <v>115</v>
      </c>
      <c r="F22" s="105">
        <f t="shared" si="0"/>
        <v>575</v>
      </c>
    </row>
    <row r="23" spans="1:6" ht="17.399999999999999" customHeight="1">
      <c r="A23" s="102">
        <v>14</v>
      </c>
      <c r="B23" s="103" t="s">
        <v>64</v>
      </c>
      <c r="C23" s="102">
        <v>3</v>
      </c>
      <c r="D23" s="102" t="s">
        <v>48</v>
      </c>
      <c r="E23" s="108">
        <v>30</v>
      </c>
      <c r="F23" s="105">
        <f t="shared" si="0"/>
        <v>90</v>
      </c>
    </row>
    <row r="24" spans="1:6" ht="18" customHeight="1">
      <c r="A24" s="102">
        <v>15</v>
      </c>
      <c r="B24" s="107" t="s">
        <v>65</v>
      </c>
      <c r="C24" s="109" t="s">
        <v>66</v>
      </c>
      <c r="D24" s="102" t="s">
        <v>48</v>
      </c>
      <c r="E24" s="104">
        <v>50</v>
      </c>
      <c r="F24" s="105">
        <f t="shared" si="0"/>
        <v>100</v>
      </c>
    </row>
    <row r="25" spans="1:6" ht="16.8" customHeight="1">
      <c r="A25" s="102">
        <v>16</v>
      </c>
      <c r="B25" s="107" t="s">
        <v>67</v>
      </c>
      <c r="C25" s="102">
        <v>5</v>
      </c>
      <c r="D25" s="102" t="s">
        <v>62</v>
      </c>
      <c r="E25" s="102">
        <v>35</v>
      </c>
      <c r="F25" s="105">
        <f t="shared" si="0"/>
        <v>175</v>
      </c>
    </row>
    <row r="26" spans="1:6" ht="19.5" customHeight="1">
      <c r="A26" s="102">
        <v>17</v>
      </c>
      <c r="B26" s="107" t="s">
        <v>68</v>
      </c>
      <c r="C26" s="106">
        <v>10</v>
      </c>
      <c r="D26" s="102" t="s">
        <v>48</v>
      </c>
      <c r="E26" s="104">
        <v>60</v>
      </c>
      <c r="F26" s="105">
        <f t="shared" si="0"/>
        <v>600</v>
      </c>
    </row>
    <row r="27" spans="1:6" ht="19.2" customHeight="1">
      <c r="A27" s="102">
        <v>18</v>
      </c>
      <c r="B27" s="103" t="s">
        <v>69</v>
      </c>
      <c r="C27" s="102">
        <v>3</v>
      </c>
      <c r="D27" s="102" t="s">
        <v>70</v>
      </c>
      <c r="E27" s="102">
        <v>40</v>
      </c>
      <c r="F27" s="105">
        <f t="shared" si="0"/>
        <v>120</v>
      </c>
    </row>
    <row r="28" spans="1:6" ht="19.05" customHeight="1">
      <c r="A28" s="102">
        <v>19</v>
      </c>
      <c r="B28" s="103" t="s">
        <v>71</v>
      </c>
      <c r="C28" s="102">
        <v>1</v>
      </c>
      <c r="D28" s="102" t="s">
        <v>48</v>
      </c>
      <c r="E28" s="104">
        <v>100</v>
      </c>
      <c r="F28" s="105">
        <f t="shared" si="0"/>
        <v>100</v>
      </c>
    </row>
    <row r="29" spans="1:6" ht="17.55" customHeight="1">
      <c r="A29" s="102">
        <v>20</v>
      </c>
      <c r="B29" s="103" t="s">
        <v>72</v>
      </c>
      <c r="C29" s="102">
        <v>3</v>
      </c>
      <c r="D29" s="102" t="s">
        <v>60</v>
      </c>
      <c r="E29" s="104">
        <v>30</v>
      </c>
      <c r="F29" s="105">
        <f t="shared" si="0"/>
        <v>90</v>
      </c>
    </row>
    <row r="30" spans="1:6" ht="16.95" customHeight="1">
      <c r="A30" s="102">
        <v>21</v>
      </c>
      <c r="B30" s="107" t="s">
        <v>73</v>
      </c>
      <c r="C30" s="102">
        <v>5</v>
      </c>
      <c r="D30" s="102" t="s">
        <v>48</v>
      </c>
      <c r="E30" s="104">
        <v>30</v>
      </c>
      <c r="F30" s="105">
        <f t="shared" si="0"/>
        <v>150</v>
      </c>
    </row>
    <row r="31" spans="1:6" ht="15.45" customHeight="1">
      <c r="A31" s="102">
        <v>22</v>
      </c>
      <c r="B31" s="107" t="s">
        <v>74</v>
      </c>
      <c r="C31" s="114">
        <v>0.5</v>
      </c>
      <c r="D31" s="102" t="s">
        <v>48</v>
      </c>
      <c r="E31" s="104">
        <v>400</v>
      </c>
      <c r="F31" s="105">
        <f t="shared" si="0"/>
        <v>200</v>
      </c>
    </row>
    <row r="32" spans="1:6" ht="17.399999999999999" customHeight="1">
      <c r="A32" s="102">
        <v>23</v>
      </c>
      <c r="B32" s="107" t="s">
        <v>75</v>
      </c>
      <c r="C32" s="102">
        <v>0.5</v>
      </c>
      <c r="D32" s="102" t="s">
        <v>48</v>
      </c>
      <c r="E32" s="102">
        <v>100</v>
      </c>
      <c r="F32" s="105">
        <f t="shared" si="0"/>
        <v>50</v>
      </c>
    </row>
    <row r="33" spans="1:6" ht="18.600000000000001" customHeight="1">
      <c r="A33" s="102">
        <v>24</v>
      </c>
      <c r="B33" s="107" t="s">
        <v>76</v>
      </c>
      <c r="C33" s="102">
        <v>0.5</v>
      </c>
      <c r="D33" s="102" t="s">
        <v>48</v>
      </c>
      <c r="E33" s="104">
        <v>100</v>
      </c>
      <c r="F33" s="105">
        <f t="shared" si="0"/>
        <v>50</v>
      </c>
    </row>
    <row r="34" spans="1:6" ht="21" customHeight="1">
      <c r="A34" s="115" t="s">
        <v>36</v>
      </c>
      <c r="B34" s="116" t="str">
        <f>CONCATENATE("(",BAHTTEXT(F34),")")</f>
        <v>(หนึ่งหมื่นสี่พันหนึ่งร้อยเก้าสิบห้าบาทถ้วน)</v>
      </c>
      <c r="C34" s="202" t="s">
        <v>37</v>
      </c>
      <c r="D34" s="203"/>
      <c r="E34" s="204"/>
      <c r="F34" s="117">
        <f>SUM(F10:F33)</f>
        <v>14195</v>
      </c>
    </row>
    <row r="35" spans="1:6" ht="21" customHeight="1">
      <c r="A35" s="122"/>
      <c r="B35" s="200"/>
      <c r="C35" s="200"/>
      <c r="D35" s="200"/>
      <c r="E35" s="200"/>
      <c r="F35" s="201"/>
    </row>
    <row r="36" spans="1:6" ht="19.5" customHeight="1">
      <c r="A36" s="78"/>
      <c r="B36" s="78"/>
      <c r="C36" s="78"/>
      <c r="D36" s="78"/>
      <c r="E36" s="78"/>
      <c r="F36" s="78"/>
    </row>
    <row r="37" spans="1:6" ht="19.2" customHeight="1">
      <c r="A37" s="78"/>
      <c r="B37" s="79"/>
      <c r="C37" s="80"/>
      <c r="D37" s="79" t="s">
        <v>38</v>
      </c>
      <c r="E37" s="78"/>
      <c r="F37" s="78"/>
    </row>
    <row r="38" spans="1:6">
      <c r="A38" s="78"/>
      <c r="B38" s="78"/>
      <c r="C38" s="78"/>
      <c r="D38" s="78"/>
      <c r="E38" s="78"/>
      <c r="F38" s="78"/>
    </row>
    <row r="39" spans="1:6" ht="18.45" customHeight="1"/>
    <row r="40" spans="1:6" ht="18.45" customHeight="1"/>
    <row r="41" spans="1:6" s="78" customFormat="1" ht="20.25" customHeight="1">
      <c r="A41" s="50"/>
      <c r="B41" s="50"/>
      <c r="C41" s="51"/>
      <c r="D41" s="51"/>
      <c r="E41" s="51"/>
      <c r="F41" s="50"/>
    </row>
    <row r="42" spans="1:6" s="78" customFormat="1" ht="20.25" customHeight="1">
      <c r="A42" s="50"/>
      <c r="B42" s="50"/>
      <c r="C42" s="51"/>
      <c r="D42" s="51"/>
      <c r="E42" s="51"/>
      <c r="F42" s="50"/>
    </row>
    <row r="43" spans="1:6" s="78" customFormat="1" ht="20.25" customHeight="1">
      <c r="A43" s="50"/>
      <c r="B43" s="50"/>
      <c r="C43" s="51"/>
      <c r="D43" s="51"/>
      <c r="E43" s="51"/>
      <c r="F43" s="50"/>
    </row>
    <row r="44" spans="1:6" s="78" customFormat="1" ht="20.25" customHeight="1">
      <c r="A44" s="50"/>
      <c r="B44" s="50"/>
      <c r="C44" s="51"/>
      <c r="D44" s="51"/>
      <c r="E44" s="51"/>
      <c r="F44" s="50"/>
    </row>
    <row r="45" spans="1:6" s="78" customFormat="1" ht="20.25" customHeight="1">
      <c r="A45" s="50"/>
      <c r="B45" s="50"/>
      <c r="C45" s="51"/>
      <c r="D45" s="51"/>
      <c r="E45" s="51"/>
      <c r="F45" s="50"/>
    </row>
    <row r="46" spans="1:6" s="78" customFormat="1" ht="20.25" customHeight="1">
      <c r="A46" s="50"/>
      <c r="B46" s="50"/>
      <c r="C46" s="51"/>
      <c r="D46" s="51"/>
      <c r="E46" s="51"/>
      <c r="F46" s="50"/>
    </row>
    <row r="47" spans="1:6" s="78" customFormat="1" ht="20.25" customHeight="1">
      <c r="A47" s="50"/>
      <c r="B47" s="50"/>
      <c r="C47" s="51"/>
      <c r="D47" s="51"/>
      <c r="E47" s="51"/>
      <c r="F47" s="50"/>
    </row>
    <row r="48" spans="1:6" s="3" customFormat="1" ht="20.25" customHeight="1">
      <c r="A48" s="50"/>
      <c r="B48" s="50"/>
      <c r="C48" s="51"/>
      <c r="D48" s="51"/>
      <c r="E48" s="51"/>
      <c r="F48" s="50"/>
    </row>
    <row r="49" spans="1:6" s="78" customFormat="1" ht="20.25" customHeight="1">
      <c r="A49" s="50"/>
      <c r="B49" s="50"/>
      <c r="C49" s="51"/>
      <c r="D49" s="51"/>
      <c r="E49" s="51"/>
      <c r="F49" s="50"/>
    </row>
    <row r="50" spans="1:6" s="78" customFormat="1" ht="20.25" customHeight="1">
      <c r="A50" s="50"/>
      <c r="B50" s="50"/>
      <c r="C50" s="51"/>
      <c r="D50" s="51"/>
      <c r="E50" s="51"/>
      <c r="F50" s="50"/>
    </row>
    <row r="51" spans="1:6" s="3" customFormat="1" ht="20.25" customHeight="1">
      <c r="A51" s="50"/>
      <c r="B51" s="50"/>
      <c r="C51" s="51"/>
      <c r="D51" s="51"/>
      <c r="E51" s="51"/>
      <c r="F51" s="50"/>
    </row>
    <row r="52" spans="1:6" s="121" customFormat="1" ht="19.95" customHeight="1">
      <c r="A52" s="50"/>
      <c r="B52" s="50"/>
      <c r="C52" s="51"/>
      <c r="D52" s="51"/>
      <c r="E52" s="51"/>
      <c r="F52" s="50"/>
    </row>
    <row r="53" spans="1:6" s="78" customFormat="1" ht="20.25" customHeight="1">
      <c r="A53" s="50"/>
      <c r="B53" s="50"/>
      <c r="C53" s="51"/>
      <c r="D53" s="51"/>
      <c r="E53" s="51"/>
      <c r="F53" s="50"/>
    </row>
    <row r="54" spans="1:6" s="3" customFormat="1" ht="19.95" customHeight="1">
      <c r="A54" s="50"/>
      <c r="B54" s="50"/>
      <c r="C54" s="51"/>
      <c r="D54" s="51"/>
      <c r="E54" s="51"/>
      <c r="F54" s="50"/>
    </row>
    <row r="55" spans="1:6" s="5" customFormat="1" ht="20.25" customHeight="1">
      <c r="A55" s="50"/>
      <c r="B55" s="50"/>
      <c r="C55" s="51"/>
      <c r="D55" s="51"/>
      <c r="E55" s="51"/>
      <c r="F55" s="50"/>
    </row>
    <row r="56" spans="1:6" s="5" customFormat="1" ht="20.25" customHeight="1">
      <c r="A56" s="50"/>
      <c r="B56" s="50"/>
      <c r="C56" s="51"/>
      <c r="D56" s="51"/>
      <c r="E56" s="51"/>
      <c r="F56" s="50"/>
    </row>
    <row r="57" spans="1:6" s="5" customFormat="1" ht="20.25" customHeight="1">
      <c r="A57" s="50"/>
      <c r="B57" s="50"/>
      <c r="C57" s="51"/>
      <c r="D57" s="51"/>
      <c r="E57" s="51"/>
      <c r="F57" s="50"/>
    </row>
    <row r="58" spans="1:6" s="5" customFormat="1" ht="20.25" customHeight="1">
      <c r="A58" s="50"/>
      <c r="B58" s="50"/>
      <c r="C58" s="51"/>
      <c r="D58" s="51"/>
      <c r="E58" s="51"/>
      <c r="F58" s="50"/>
    </row>
    <row r="59" spans="1:6" s="78" customFormat="1" ht="20.25" customHeight="1">
      <c r="A59" s="50"/>
      <c r="B59" s="50"/>
      <c r="C59" s="51"/>
      <c r="D59" s="51"/>
      <c r="E59" s="51"/>
      <c r="F59" s="50"/>
    </row>
    <row r="60" spans="1:6" s="83" customFormat="1" ht="20.25" customHeight="1">
      <c r="A60" s="50"/>
      <c r="B60" s="50"/>
      <c r="C60" s="51"/>
      <c r="D60" s="51"/>
      <c r="E60" s="51"/>
      <c r="F60" s="50"/>
    </row>
    <row r="61" spans="1:6" s="83" customFormat="1" ht="20.25" customHeight="1">
      <c r="A61" s="50"/>
      <c r="B61" s="50"/>
      <c r="C61" s="51"/>
      <c r="D61" s="51"/>
      <c r="E61" s="51"/>
      <c r="F61" s="50"/>
    </row>
    <row r="62" spans="1:6" s="83" customFormat="1" ht="20.25" customHeight="1">
      <c r="A62" s="50"/>
      <c r="B62" s="50"/>
      <c r="C62" s="51"/>
      <c r="D62" s="51"/>
      <c r="E62" s="51"/>
      <c r="F62" s="50"/>
    </row>
    <row r="63" spans="1:6" s="83" customFormat="1" ht="20.25" customHeight="1">
      <c r="A63" s="50"/>
      <c r="B63" s="50"/>
      <c r="C63" s="51"/>
      <c r="D63" s="51"/>
      <c r="E63" s="51"/>
      <c r="F63" s="50"/>
    </row>
    <row r="64" spans="1:6" ht="19.5" customHeight="1"/>
    <row r="65" spans="1:6" ht="21" customHeight="1"/>
    <row r="66" spans="1:6" s="84" customFormat="1">
      <c r="A66" s="50"/>
      <c r="B66" s="50"/>
      <c r="C66" s="51"/>
      <c r="D66" s="51"/>
      <c r="E66" s="51"/>
      <c r="F66" s="50"/>
    </row>
    <row r="67" spans="1:6" s="84" customFormat="1">
      <c r="A67" s="50"/>
      <c r="B67" s="50"/>
      <c r="C67" s="51"/>
      <c r="D67" s="51"/>
      <c r="E67" s="51"/>
      <c r="F67" s="50"/>
    </row>
    <row r="68" spans="1:6" s="84" customFormat="1">
      <c r="A68" s="50"/>
      <c r="B68" s="50"/>
      <c r="C68" s="51"/>
      <c r="D68" s="51"/>
      <c r="E68" s="51"/>
      <c r="F68" s="50"/>
    </row>
    <row r="69" spans="1:6" s="84" customFormat="1">
      <c r="A69" s="50"/>
      <c r="B69" s="50"/>
      <c r="C69" s="51"/>
      <c r="D69" s="51"/>
      <c r="E69" s="51"/>
      <c r="F69" s="50"/>
    </row>
    <row r="70" spans="1:6" ht="19.5" customHeight="1"/>
    <row r="71" spans="1:6" ht="19.5" customHeight="1"/>
    <row r="72" spans="1:6" ht="19.5" customHeight="1"/>
    <row r="73" spans="1:6" ht="19.5" customHeight="1"/>
    <row r="74" spans="1:6" ht="19.5" customHeight="1"/>
    <row r="75" spans="1:6" ht="18.45" customHeight="1"/>
    <row r="76" spans="1:6" ht="18.45" customHeight="1"/>
    <row r="77" spans="1:6" ht="18.45" customHeight="1"/>
    <row r="78" spans="1:6" ht="30.45" customHeight="1"/>
    <row r="79" spans="1:6" ht="19.05" customHeight="1"/>
    <row r="80" spans="1:6" ht="19.5" customHeight="1"/>
    <row r="81" ht="17.100000000000001" customHeight="1"/>
    <row r="82" ht="18" customHeight="1"/>
    <row r="83" ht="16.5" customHeight="1"/>
    <row r="84" ht="18" customHeight="1"/>
    <row r="85" ht="18" customHeight="1"/>
    <row r="86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150" spans="1:6" s="82" customFormat="1">
      <c r="A150" s="50"/>
      <c r="B150" s="50"/>
      <c r="C150" s="51"/>
      <c r="D150" s="51"/>
      <c r="E150" s="51"/>
      <c r="F150" s="50"/>
    </row>
    <row r="164" spans="1:6" s="82" customFormat="1">
      <c r="A164" s="50"/>
      <c r="B164" s="50"/>
      <c r="C164" s="51"/>
      <c r="D164" s="51"/>
      <c r="E164" s="51"/>
      <c r="F164" s="50"/>
    </row>
  </sheetData>
  <mergeCells count="6">
    <mergeCell ref="C34:E34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53"/>
  <sheetViews>
    <sheetView workbookViewId="0">
      <selection activeCell="H8" sqref="H8"/>
    </sheetView>
  </sheetViews>
  <sheetFormatPr defaultColWidth="14.3984375" defaultRowHeight="16.95" customHeight="1"/>
  <cols>
    <col min="1" max="1" width="9.796875" style="5" customWidth="1"/>
    <col min="2" max="2" width="33.69921875" style="5" customWidth="1"/>
    <col min="3" max="3" width="9.69921875" style="5" customWidth="1"/>
    <col min="4" max="4" width="12.296875" style="5" customWidth="1"/>
    <col min="5" max="5" width="12.3984375" style="5" customWidth="1"/>
    <col min="6" max="6" width="14.8984375" style="5" customWidth="1"/>
    <col min="7" max="16384" width="14.3984375" style="5"/>
  </cols>
  <sheetData>
    <row r="1" spans="1:8" ht="30.6" customHeight="1">
      <c r="A1" s="219" t="s">
        <v>0</v>
      </c>
      <c r="B1" s="219"/>
      <c r="C1" s="219"/>
      <c r="D1" s="219"/>
      <c r="E1" s="219"/>
      <c r="F1" s="219"/>
    </row>
    <row r="2" spans="1:8" s="1" customFormat="1" ht="19.05" customHeight="1">
      <c r="A2" s="1" t="s">
        <v>1</v>
      </c>
      <c r="D2" s="220" t="s">
        <v>2</v>
      </c>
      <c r="E2" s="220"/>
      <c r="F2" s="220"/>
    </row>
    <row r="3" spans="1:8" s="1" customFormat="1" ht="16.95" customHeight="1">
      <c r="A3" s="1" t="s">
        <v>3</v>
      </c>
      <c r="B3" s="8"/>
      <c r="C3" s="8"/>
      <c r="D3" s="8"/>
      <c r="E3" s="8"/>
      <c r="F3" s="8"/>
    </row>
    <row r="4" spans="1:8" s="1" customFormat="1" ht="16.95" customHeight="1">
      <c r="A4" s="33" t="s">
        <v>4</v>
      </c>
      <c r="B4" s="10"/>
      <c r="C4" s="10"/>
      <c r="D4" s="221" t="s">
        <v>5</v>
      </c>
      <c r="E4" s="221"/>
      <c r="F4" s="221"/>
    </row>
    <row r="5" spans="1:8" s="2" customFormat="1" ht="20.100000000000001" customHeight="1">
      <c r="A5" s="12" t="s">
        <v>39</v>
      </c>
      <c r="B5" s="222" t="s">
        <v>77</v>
      </c>
      <c r="C5" s="222"/>
      <c r="D5" s="223"/>
      <c r="E5" s="14" t="s">
        <v>8</v>
      </c>
      <c r="F5" s="34" t="s">
        <v>314</v>
      </c>
    </row>
    <row r="6" spans="1:8" s="2" customFormat="1" ht="22.05" customHeight="1">
      <c r="A6" s="15" t="s">
        <v>79</v>
      </c>
      <c r="B6" s="224" t="s">
        <v>80</v>
      </c>
      <c r="C6" s="224"/>
      <c r="D6" s="225"/>
      <c r="E6" s="14"/>
      <c r="F6" s="21"/>
    </row>
    <row r="7" spans="1:8" s="2" customFormat="1" ht="19.5" customHeight="1">
      <c r="A7" s="19" t="s">
        <v>44</v>
      </c>
      <c r="B7" s="20"/>
      <c r="C7" s="20"/>
      <c r="D7" s="35"/>
      <c r="E7" s="14" t="s">
        <v>13</v>
      </c>
      <c r="F7" s="36"/>
    </row>
    <row r="8" spans="1:8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8" s="3" customFormat="1" ht="11.4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24" t="s">
        <v>25</v>
      </c>
    </row>
    <row r="10" spans="1:8" ht="20.25" customHeight="1">
      <c r="A10" s="37">
        <v>1</v>
      </c>
      <c r="B10" s="38" t="s">
        <v>316</v>
      </c>
      <c r="C10" s="39">
        <v>3</v>
      </c>
      <c r="D10" s="40" t="s">
        <v>317</v>
      </c>
      <c r="E10" s="41">
        <v>120</v>
      </c>
      <c r="F10" s="42">
        <f>C10*E10</f>
        <v>360</v>
      </c>
    </row>
    <row r="11" spans="1:8" ht="20.25" customHeight="1">
      <c r="A11" s="37">
        <v>2</v>
      </c>
      <c r="B11" s="38" t="s">
        <v>318</v>
      </c>
      <c r="C11" s="39">
        <v>12</v>
      </c>
      <c r="D11" s="40" t="s">
        <v>179</v>
      </c>
      <c r="E11" s="41">
        <v>10</v>
      </c>
      <c r="F11" s="42">
        <f t="shared" ref="F11:F13" si="0">C11*E11</f>
        <v>120</v>
      </c>
    </row>
    <row r="12" spans="1:8" ht="20.25" customHeight="1">
      <c r="A12" s="37">
        <v>3</v>
      </c>
      <c r="B12" s="38" t="s">
        <v>319</v>
      </c>
      <c r="C12" s="39">
        <v>2</v>
      </c>
      <c r="D12" s="40" t="s">
        <v>320</v>
      </c>
      <c r="E12" s="41">
        <v>59</v>
      </c>
      <c r="F12" s="42">
        <f t="shared" si="0"/>
        <v>118</v>
      </c>
    </row>
    <row r="13" spans="1:8" ht="20.25" customHeight="1">
      <c r="A13" s="37">
        <v>4</v>
      </c>
      <c r="B13" s="38" t="s">
        <v>321</v>
      </c>
      <c r="C13" s="39">
        <v>1</v>
      </c>
      <c r="D13" s="40" t="s">
        <v>136</v>
      </c>
      <c r="E13" s="41">
        <v>150</v>
      </c>
      <c r="F13" s="42">
        <f t="shared" si="0"/>
        <v>150</v>
      </c>
      <c r="H13" s="5" t="s">
        <v>315</v>
      </c>
    </row>
    <row r="14" spans="1:8" ht="20.25" customHeight="1">
      <c r="A14" s="43" t="s">
        <v>293</v>
      </c>
      <c r="B14" s="44" t="str">
        <f>CONCATENATE("(",BAHTTEXT(F14),")")</f>
        <v>(เจ็ดร้อยสี่สิบแปดบาทถ้วน)</v>
      </c>
      <c r="C14" s="229" t="s">
        <v>37</v>
      </c>
      <c r="D14" s="230"/>
      <c r="E14" s="231"/>
      <c r="F14" s="45">
        <f>SUM(F10:F13)</f>
        <v>748</v>
      </c>
    </row>
    <row r="15" spans="1:8" ht="20.25" customHeight="1"/>
    <row r="16" spans="1:8" ht="20.25" customHeight="1"/>
    <row r="17" spans="2:5" ht="20.25" customHeight="1">
      <c r="B17" s="46"/>
      <c r="C17" s="47"/>
      <c r="D17" s="47"/>
      <c r="E17" s="48"/>
    </row>
    <row r="18" spans="2:5" ht="20.25" customHeight="1">
      <c r="B18" s="49"/>
      <c r="C18" s="49"/>
      <c r="D18" s="49"/>
      <c r="E18" s="49"/>
    </row>
    <row r="19" spans="2:5" ht="20.25" customHeight="1">
      <c r="B19" s="31"/>
      <c r="C19" s="2"/>
      <c r="D19" s="31" t="s">
        <v>38</v>
      </c>
    </row>
    <row r="20" spans="2:5" ht="20.25" customHeight="1"/>
    <row r="21" spans="2:5" ht="20.25" customHeight="1">
      <c r="B21" s="50"/>
      <c r="C21" s="51"/>
      <c r="D21" s="51"/>
      <c r="E21" s="51"/>
    </row>
    <row r="22" spans="2:5" ht="20.25" customHeight="1">
      <c r="B22" s="50"/>
      <c r="C22" s="51"/>
      <c r="D22" s="51"/>
      <c r="E22" s="51"/>
    </row>
    <row r="23" spans="2:5" ht="20.25" customHeight="1"/>
    <row r="24" spans="2:5" ht="20.25" customHeight="1"/>
    <row r="25" spans="2:5" ht="20.25" customHeight="1"/>
    <row r="26" spans="2:5" ht="20.25" customHeight="1"/>
    <row r="27" spans="2:5" ht="20.25" customHeight="1"/>
    <row r="28" spans="2:5" ht="20.25" customHeight="1"/>
    <row r="29" spans="2:5" ht="20.25" customHeight="1"/>
    <row r="30" spans="2:5" ht="20.25" customHeight="1"/>
    <row r="31" spans="2:5" ht="20.25" customHeight="1"/>
    <row r="32" spans="2:5" ht="20.25" customHeight="1"/>
    <row r="33" spans="1:6" ht="20.25" customHeight="1"/>
    <row r="34" spans="1:6" ht="20.25" customHeight="1"/>
    <row r="35" spans="1:6" ht="20.25" customHeight="1"/>
    <row r="36" spans="1:6" s="4" customFormat="1" ht="20.25" customHeight="1">
      <c r="A36" s="5"/>
      <c r="B36" s="5"/>
      <c r="C36" s="5"/>
      <c r="D36" s="5"/>
      <c r="E36" s="5"/>
      <c r="F36" s="5"/>
    </row>
    <row r="37" spans="1:6" s="4" customFormat="1" ht="20.25" customHeight="1">
      <c r="A37" s="5"/>
      <c r="B37" s="5"/>
      <c r="C37" s="5"/>
      <c r="D37" s="5"/>
      <c r="E37" s="5"/>
      <c r="F37" s="5"/>
    </row>
    <row r="38" spans="1:6" s="4" customFormat="1" ht="20.25" customHeight="1">
      <c r="A38" s="5"/>
      <c r="B38" s="5"/>
      <c r="C38" s="5"/>
      <c r="D38" s="5"/>
      <c r="E38" s="5"/>
      <c r="F38" s="5"/>
    </row>
    <row r="39" spans="1:6" s="4" customFormat="1" ht="20.25" customHeight="1">
      <c r="A39" s="5"/>
      <c r="B39" s="5"/>
      <c r="C39" s="5"/>
      <c r="D39" s="5"/>
      <c r="E39" s="5"/>
      <c r="F39" s="5"/>
    </row>
    <row r="40" spans="1:6" s="4" customFormat="1" ht="20.25" customHeight="1">
      <c r="A40" s="5"/>
      <c r="B40" s="5"/>
      <c r="C40" s="5"/>
      <c r="D40" s="5"/>
      <c r="E40" s="5"/>
      <c r="F40" s="5"/>
    </row>
    <row r="41" spans="1:6" ht="15.6"/>
    <row r="42" spans="1:6" ht="15.6"/>
    <row r="43" spans="1:6" ht="15.6"/>
    <row r="44" spans="1:6" ht="15.6"/>
    <row r="45" spans="1:6" ht="15.6"/>
    <row r="46" spans="1:6" ht="15.6"/>
    <row r="47" spans="1:6" ht="15.6"/>
    <row r="48" spans="1:6" ht="15.6"/>
    <row r="49" spans="1:6" ht="15.6"/>
    <row r="50" spans="1:6" ht="15.6"/>
    <row r="51" spans="1:6" ht="15.6"/>
    <row r="52" spans="1:6" ht="15.6"/>
    <row r="53" spans="1:6" ht="15.6"/>
    <row r="54" spans="1:6" ht="15.6" customHeight="1"/>
    <row r="55" spans="1:6" ht="14.4" customHeight="1"/>
    <row r="56" spans="1:6" ht="7.2" hidden="1" customHeight="1"/>
    <row r="57" spans="1:6" ht="23.55" customHeight="1"/>
    <row r="58" spans="1:6" s="4" customFormat="1" ht="18.45" customHeight="1">
      <c r="A58" s="5"/>
      <c r="B58" s="5"/>
      <c r="C58" s="5"/>
      <c r="D58" s="5"/>
      <c r="E58" s="5"/>
      <c r="F58" s="5"/>
    </row>
    <row r="59" spans="1:6" s="4" customFormat="1" ht="18.45" customHeight="1">
      <c r="A59" s="5"/>
      <c r="B59" s="5"/>
      <c r="C59" s="5"/>
      <c r="D59" s="5"/>
      <c r="E59" s="5"/>
      <c r="F59" s="5"/>
    </row>
    <row r="60" spans="1:6" s="4" customFormat="1" ht="18.45" customHeight="1">
      <c r="A60" s="5"/>
      <c r="B60" s="5"/>
      <c r="C60" s="5"/>
      <c r="D60" s="5"/>
      <c r="E60" s="5"/>
      <c r="F60" s="5"/>
    </row>
    <row r="61" spans="1:6" s="4" customFormat="1" ht="18.45" customHeight="1">
      <c r="A61" s="5"/>
      <c r="B61" s="5"/>
      <c r="C61" s="5"/>
      <c r="D61" s="5"/>
      <c r="E61" s="5"/>
      <c r="F61" s="5"/>
    </row>
    <row r="62" spans="1:6" s="4" customFormat="1" ht="18.45" customHeight="1">
      <c r="A62" s="5"/>
      <c r="B62" s="5"/>
      <c r="C62" s="5"/>
      <c r="D62" s="5"/>
      <c r="E62" s="5"/>
      <c r="F62" s="5"/>
    </row>
    <row r="63" spans="1:6" s="4" customFormat="1" ht="18.45" customHeight="1">
      <c r="A63" s="5"/>
      <c r="B63" s="5"/>
      <c r="C63" s="5"/>
      <c r="D63" s="5"/>
      <c r="E63" s="5"/>
      <c r="F63" s="5"/>
    </row>
    <row r="64" spans="1:6" s="4" customFormat="1" ht="18.45" customHeight="1">
      <c r="A64" s="5"/>
      <c r="B64" s="5"/>
      <c r="C64" s="5"/>
      <c r="D64" s="5"/>
      <c r="E64" s="5"/>
      <c r="F64" s="5"/>
    </row>
    <row r="65" spans="1:6" s="4" customFormat="1" ht="19.05" customHeight="1">
      <c r="A65" s="5"/>
      <c r="B65" s="5"/>
      <c r="C65" s="5"/>
      <c r="D65" s="5"/>
      <c r="E65" s="5"/>
      <c r="F65" s="5"/>
    </row>
    <row r="66" spans="1:6" s="4" customFormat="1" ht="19.05" customHeight="1">
      <c r="A66" s="5"/>
      <c r="B66" s="5"/>
      <c r="C66" s="5"/>
      <c r="D66" s="5"/>
      <c r="E66" s="5"/>
      <c r="F66" s="5"/>
    </row>
    <row r="67" spans="1:6" s="3" customFormat="1" ht="20.55" customHeight="1">
      <c r="A67" s="5"/>
      <c r="B67" s="5"/>
      <c r="C67" s="5"/>
      <c r="D67" s="5"/>
      <c r="E67" s="5"/>
      <c r="F67" s="5"/>
    </row>
    <row r="68" spans="1:6" s="3" customFormat="1" ht="19.95" customHeight="1">
      <c r="A68" s="5"/>
      <c r="B68" s="5"/>
      <c r="C68" s="5"/>
      <c r="D68" s="5"/>
      <c r="E68" s="5"/>
      <c r="F68" s="5"/>
    </row>
    <row r="69" spans="1:6" s="3" customFormat="1" ht="19.95" customHeight="1">
      <c r="A69" s="5"/>
      <c r="B69" s="5"/>
      <c r="C69" s="5"/>
      <c r="D69" s="5"/>
      <c r="E69" s="5"/>
      <c r="F69" s="5"/>
    </row>
    <row r="70" spans="1:6" s="3" customFormat="1" ht="19.95" customHeight="1">
      <c r="A70" s="5"/>
      <c r="B70" s="5"/>
      <c r="C70" s="5"/>
      <c r="D70" s="5"/>
      <c r="E70" s="5"/>
      <c r="F70" s="5"/>
    </row>
    <row r="71" spans="1:6" s="3" customFormat="1" ht="19.95" customHeight="1">
      <c r="A71" s="5"/>
      <c r="B71" s="5"/>
      <c r="C71" s="5"/>
      <c r="D71" s="5"/>
      <c r="E71" s="5"/>
      <c r="F71" s="5"/>
    </row>
    <row r="72" spans="1:6" s="3" customFormat="1" ht="19.95" customHeight="1">
      <c r="A72" s="5"/>
      <c r="B72" s="5"/>
      <c r="C72" s="5"/>
      <c r="D72" s="5"/>
      <c r="E72" s="5"/>
      <c r="F72" s="5"/>
    </row>
    <row r="73" spans="1:6" ht="20.25" customHeight="1"/>
    <row r="74" spans="1:6" ht="20.25" customHeight="1"/>
    <row r="75" spans="1:6" ht="20.25" customHeight="1"/>
    <row r="76" spans="1:6" ht="20.25" customHeight="1"/>
    <row r="77" spans="1:6" ht="20.25" customHeight="1"/>
    <row r="78" spans="1:6" ht="20.25" customHeight="1"/>
    <row r="79" spans="1:6" ht="20.25" customHeight="1"/>
    <row r="80" spans="1:6" ht="15.6"/>
    <row r="81" spans="1:6" ht="15.6"/>
    <row r="82" spans="1:6" ht="15.6"/>
    <row r="83" spans="1:6" ht="15.6"/>
    <row r="84" spans="1:6" s="3" customFormat="1" ht="20.55" customHeight="1">
      <c r="A84" s="5"/>
      <c r="B84" s="5"/>
      <c r="C84" s="5"/>
      <c r="D84" s="5"/>
      <c r="E84" s="5"/>
      <c r="F84" s="5"/>
    </row>
    <row r="85" spans="1:6" s="3" customFormat="1" ht="19.05" customHeight="1">
      <c r="A85" s="5"/>
      <c r="B85" s="5"/>
      <c r="C85" s="5"/>
      <c r="D85" s="5"/>
      <c r="E85" s="5"/>
      <c r="F85" s="5"/>
    </row>
    <row r="86" spans="1:6" s="3" customFormat="1" ht="19.5" customHeight="1">
      <c r="A86" s="5"/>
      <c r="B86" s="5"/>
      <c r="C86" s="5"/>
      <c r="D86" s="5"/>
      <c r="E86" s="5"/>
      <c r="F86" s="5"/>
    </row>
    <row r="87" spans="1:6" s="3" customFormat="1" ht="21" customHeight="1">
      <c r="A87" s="5"/>
      <c r="B87" s="5"/>
      <c r="C87" s="5"/>
      <c r="D87" s="5"/>
      <c r="E87" s="5"/>
      <c r="F87" s="5"/>
    </row>
    <row r="88" spans="1:6" s="3" customFormat="1" ht="20.55" customHeight="1">
      <c r="A88" s="5"/>
      <c r="B88" s="5"/>
      <c r="C88" s="5"/>
      <c r="D88" s="5"/>
      <c r="E88" s="5"/>
      <c r="F88" s="5"/>
    </row>
    <row r="89" spans="1:6" s="3" customFormat="1" ht="19.95" customHeight="1">
      <c r="A89" s="5"/>
      <c r="B89" s="5"/>
      <c r="C89" s="5"/>
      <c r="D89" s="5"/>
      <c r="E89" s="5"/>
      <c r="F89" s="5"/>
    </row>
    <row r="90" spans="1:6" s="4" customFormat="1" ht="18.45" customHeight="1">
      <c r="A90" s="5"/>
      <c r="B90" s="5"/>
      <c r="C90" s="5"/>
      <c r="D90" s="5"/>
      <c r="E90" s="5"/>
      <c r="F90" s="5"/>
    </row>
    <row r="91" spans="1:6" s="4" customFormat="1" ht="19.05" customHeight="1">
      <c r="A91" s="5"/>
      <c r="B91" s="5"/>
      <c r="C91" s="5"/>
      <c r="D91" s="5"/>
      <c r="E91" s="5"/>
      <c r="F91" s="5"/>
    </row>
    <row r="92" spans="1:6" s="4" customFormat="1" ht="19.5" customHeight="1">
      <c r="A92" s="5"/>
      <c r="B92" s="5"/>
      <c r="C92" s="5"/>
      <c r="D92" s="5"/>
      <c r="E92" s="5"/>
      <c r="F92" s="5"/>
    </row>
    <row r="93" spans="1:6" s="4" customFormat="1" ht="19.5" customHeight="1">
      <c r="A93" s="5"/>
      <c r="B93" s="5"/>
      <c r="C93" s="5"/>
      <c r="D93" s="5"/>
      <c r="E93" s="5"/>
      <c r="F93" s="5"/>
    </row>
    <row r="94" spans="1:6" ht="20.25" customHeight="1"/>
    <row r="95" spans="1:6" ht="20.25" customHeight="1"/>
    <row r="96" spans="1:6" ht="20.25" customHeight="1"/>
    <row r="97" s="5" customFormat="1" ht="15.6"/>
    <row r="98" s="5" customFormat="1" ht="15.6"/>
    <row r="99" s="5" customFormat="1" ht="15.6"/>
    <row r="100" s="5" customFormat="1" ht="15.6"/>
    <row r="101" s="5" customFormat="1" ht="15.6"/>
    <row r="102" s="5" customFormat="1" ht="15.6"/>
    <row r="103" s="5" customFormat="1" ht="15.6"/>
    <row r="104" s="5" customFormat="1" ht="15.6"/>
    <row r="105" s="5" customFormat="1" ht="15.6"/>
    <row r="106" s="5" customFormat="1" ht="15.6"/>
    <row r="107" s="5" customFormat="1" ht="15.6"/>
    <row r="108" s="5" customFormat="1" ht="15.6"/>
    <row r="109" s="5" customFormat="1" ht="15.6"/>
    <row r="110" s="5" customFormat="1" ht="15.6"/>
    <row r="111" s="5" customFormat="1" ht="15.6"/>
    <row r="112" s="5" customFormat="1" ht="15.6"/>
    <row r="113" s="5" customFormat="1" ht="15.6"/>
    <row r="114" s="5" customFormat="1" ht="15.6"/>
    <row r="115" s="5" customFormat="1" ht="15.6"/>
    <row r="116" s="5" customFormat="1" ht="15.6"/>
    <row r="117" s="5" customFormat="1" ht="15.6"/>
    <row r="118" s="5" customFormat="1" ht="15.6"/>
    <row r="119" s="5" customFormat="1" ht="15.6"/>
    <row r="120" s="5" customFormat="1" ht="15.6"/>
    <row r="121" s="5" customFormat="1" ht="15.6"/>
    <row r="122" s="5" customFormat="1" ht="15.6"/>
    <row r="123" s="5" customFormat="1" ht="15.6"/>
    <row r="124" s="5" customFormat="1" ht="15.6"/>
    <row r="125" s="5" customFormat="1" ht="15.6"/>
    <row r="126" s="5" customFormat="1" ht="15.6"/>
    <row r="127" s="5" customFormat="1" ht="15.6"/>
    <row r="128" s="5" customFormat="1" ht="15.6"/>
    <row r="129" s="5" customFormat="1" ht="15.6"/>
    <row r="130" s="5" customFormat="1" ht="15.6"/>
    <row r="131" s="5" customFormat="1" ht="15.6"/>
    <row r="132" s="5" customFormat="1" ht="15.6"/>
    <row r="133" s="5" customFormat="1" ht="15.6"/>
    <row r="134" s="5" customFormat="1" ht="15.6"/>
    <row r="135" s="5" customFormat="1" ht="15.6"/>
    <row r="136" s="5" customFormat="1" ht="15.6"/>
    <row r="137" s="5" customFormat="1" ht="15.6"/>
    <row r="138" s="5" customFormat="1" ht="15.6"/>
    <row r="139" s="5" customFormat="1" ht="15.6"/>
    <row r="140" s="5" customFormat="1" ht="15.6"/>
    <row r="141" s="5" customFormat="1" ht="15.6"/>
    <row r="142" s="5" customFormat="1" ht="15.6"/>
    <row r="143" s="5" customFormat="1" ht="15.6"/>
    <row r="144" s="5" customFormat="1" ht="15.6"/>
    <row r="145" spans="1:6" ht="15.6"/>
    <row r="146" spans="1:6" ht="15.6"/>
    <row r="147" spans="1:6" ht="15.6"/>
    <row r="148" spans="1:6" ht="15.6"/>
    <row r="149" spans="1:6" s="6" customFormat="1" ht="15.6">
      <c r="A149" s="5"/>
      <c r="B149" s="5"/>
      <c r="C149" s="5"/>
      <c r="D149" s="5"/>
      <c r="E149" s="5"/>
      <c r="F149" s="5"/>
    </row>
    <row r="150" spans="1:6" ht="15.6"/>
    <row r="151" spans="1:6" ht="15.6"/>
    <row r="152" spans="1:6" ht="15.6"/>
    <row r="153" spans="1:6" ht="15.6"/>
  </sheetData>
  <mergeCells count="6">
    <mergeCell ref="C14:E14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26"/>
  <sheetViews>
    <sheetView tabSelected="1" workbookViewId="0">
      <selection activeCell="F7" sqref="F7"/>
    </sheetView>
  </sheetViews>
  <sheetFormatPr defaultColWidth="14.3984375" defaultRowHeight="16.95" customHeight="1"/>
  <cols>
    <col min="1" max="1" width="16.296875" style="5" customWidth="1"/>
    <col min="2" max="2" width="32.69921875" style="5" customWidth="1"/>
    <col min="3" max="3" width="9.796875" style="5" customWidth="1"/>
    <col min="4" max="4" width="12.19921875" style="5" customWidth="1"/>
    <col min="5" max="5" width="10.8984375" style="5" customWidth="1"/>
    <col min="6" max="6" width="10.69921875" style="5" customWidth="1"/>
    <col min="7" max="7" width="8.69921875" style="5" customWidth="1"/>
    <col min="8" max="16384" width="14.3984375" style="5"/>
  </cols>
  <sheetData>
    <row r="1" spans="1:9" ht="33.6" customHeight="1">
      <c r="A1" s="219" t="s">
        <v>322</v>
      </c>
      <c r="B1" s="219"/>
      <c r="C1" s="219"/>
      <c r="D1" s="219"/>
      <c r="E1" s="219"/>
      <c r="F1" s="219"/>
      <c r="G1" s="7"/>
    </row>
    <row r="2" spans="1:9" s="1" customFormat="1" ht="19.05" customHeight="1">
      <c r="A2" s="1" t="s">
        <v>1</v>
      </c>
      <c r="D2" s="220" t="s">
        <v>2</v>
      </c>
      <c r="E2" s="220"/>
      <c r="F2" s="220"/>
    </row>
    <row r="3" spans="1:9" s="1" customFormat="1" ht="16.95" customHeight="1">
      <c r="A3" s="1" t="s">
        <v>3</v>
      </c>
      <c r="B3" s="8"/>
      <c r="C3" s="8"/>
      <c r="D3" s="8"/>
      <c r="E3" s="8"/>
      <c r="F3" s="8"/>
      <c r="G3" s="9"/>
    </row>
    <row r="4" spans="1:9" s="1" customFormat="1" ht="16.95" customHeight="1">
      <c r="A4" s="8" t="s">
        <v>4</v>
      </c>
      <c r="B4" s="10"/>
      <c r="C4" s="10"/>
      <c r="D4" s="221" t="s">
        <v>5</v>
      </c>
      <c r="E4" s="221"/>
      <c r="F4" s="221"/>
      <c r="G4" s="11"/>
    </row>
    <row r="5" spans="1:9" s="2" customFormat="1" ht="20.100000000000001" customHeight="1">
      <c r="A5" s="12" t="s">
        <v>6</v>
      </c>
      <c r="B5" s="247" t="s">
        <v>324</v>
      </c>
      <c r="C5" s="247"/>
      <c r="D5" s="248"/>
      <c r="E5" s="14" t="s">
        <v>8</v>
      </c>
      <c r="F5" s="13" t="s">
        <v>325</v>
      </c>
    </row>
    <row r="6" spans="1:9" s="2" customFormat="1" ht="22.05" customHeight="1">
      <c r="A6" s="15" t="s">
        <v>10</v>
      </c>
      <c r="B6" s="10" t="s">
        <v>326</v>
      </c>
      <c r="C6" s="16"/>
      <c r="D6" s="17"/>
      <c r="E6" s="14" t="s">
        <v>13</v>
      </c>
      <c r="F6" s="18"/>
    </row>
    <row r="7" spans="1:9" s="2" customFormat="1" ht="22.05" customHeight="1">
      <c r="A7" s="19" t="s">
        <v>327</v>
      </c>
      <c r="B7" s="20"/>
      <c r="C7" s="16"/>
      <c r="D7" s="17"/>
      <c r="E7" s="14"/>
      <c r="F7" s="21"/>
    </row>
    <row r="8" spans="1:9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9" s="3" customFormat="1" ht="16.95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24" t="s">
        <v>25</v>
      </c>
    </row>
    <row r="10" spans="1:9" s="3" customFormat="1" ht="20.55" customHeight="1">
      <c r="A10" s="26"/>
      <c r="B10" s="27" t="e">
        <f>CONCATENATE("(",BAHTTEXT(F10),")")</f>
        <v>#REF!</v>
      </c>
      <c r="C10" s="244" t="s">
        <v>37</v>
      </c>
      <c r="D10" s="249"/>
      <c r="E10" s="246"/>
      <c r="F10" s="28" t="e">
        <f>SUM(#REF!)</f>
        <v>#REF!</v>
      </c>
    </row>
    <row r="11" spans="1:9" s="3" customFormat="1" ht="19.95" customHeight="1">
      <c r="A11" s="6"/>
      <c r="B11" s="29"/>
      <c r="C11" s="29"/>
      <c r="D11" s="29"/>
      <c r="E11" s="29"/>
      <c r="F11" s="30"/>
    </row>
    <row r="12" spans="1:9" s="3" customFormat="1" ht="19.95" customHeight="1">
      <c r="A12" s="6"/>
      <c r="B12" s="29"/>
      <c r="C12" s="29"/>
      <c r="D12" s="29"/>
      <c r="E12" s="29"/>
      <c r="F12" s="30"/>
    </row>
    <row r="13" spans="1:9" s="3" customFormat="1" ht="19.95" customHeight="1">
      <c r="A13" s="6"/>
      <c r="B13" s="29"/>
      <c r="C13" s="29"/>
      <c r="D13" s="29"/>
      <c r="E13" s="29"/>
      <c r="F13" s="30"/>
    </row>
    <row r="14" spans="1:9" s="3" customFormat="1" ht="19.95" customHeight="1">
      <c r="A14" s="5"/>
      <c r="B14" s="5"/>
      <c r="C14" s="5"/>
      <c r="D14" s="5"/>
      <c r="E14" s="5"/>
      <c r="F14" s="5"/>
    </row>
    <row r="15" spans="1:9" s="3" customFormat="1" ht="19.95" customHeight="1">
      <c r="A15" s="5"/>
      <c r="B15" s="31"/>
      <c r="C15" s="2"/>
      <c r="D15" s="31" t="s">
        <v>38</v>
      </c>
      <c r="E15" s="5"/>
      <c r="F15" s="5"/>
    </row>
    <row r="16" spans="1:9" s="3" customFormat="1" ht="19.95" customHeight="1">
      <c r="A16" s="5"/>
      <c r="B16" s="5"/>
      <c r="C16" s="5"/>
      <c r="D16" s="5"/>
      <c r="E16" s="5"/>
      <c r="F16" s="5"/>
      <c r="I16" s="3" t="s">
        <v>323</v>
      </c>
    </row>
    <row r="17" spans="1:8" s="3" customFormat="1" ht="19.95" customHeight="1">
      <c r="A17" s="5"/>
      <c r="B17" s="5"/>
      <c r="C17" s="5"/>
      <c r="D17" s="5"/>
      <c r="E17" s="5"/>
      <c r="F17" s="5"/>
    </row>
    <row r="18" spans="1:8" s="3" customFormat="1" ht="19.95" customHeight="1">
      <c r="A18" s="5"/>
      <c r="B18" s="5"/>
      <c r="C18" s="5"/>
      <c r="D18" s="5"/>
      <c r="E18" s="5"/>
      <c r="F18" s="5"/>
    </row>
    <row r="19" spans="1:8" s="3" customFormat="1" ht="19.95" customHeight="1">
      <c r="A19" s="5"/>
      <c r="B19" s="5"/>
      <c r="C19" s="5"/>
      <c r="D19" s="5"/>
      <c r="E19" s="5"/>
      <c r="F19" s="5"/>
    </row>
    <row r="20" spans="1:8" s="3" customFormat="1" ht="19.95" customHeight="1">
      <c r="A20" s="5"/>
      <c r="B20" s="5"/>
      <c r="C20" s="5"/>
      <c r="D20" s="5"/>
      <c r="E20" s="5"/>
      <c r="F20" s="5"/>
    </row>
    <row r="21" spans="1:8" s="3" customFormat="1" ht="19.95" customHeight="1">
      <c r="A21" s="5"/>
      <c r="B21" s="5"/>
      <c r="C21" s="5"/>
      <c r="D21" s="5"/>
      <c r="E21" s="5"/>
      <c r="F21" s="5"/>
    </row>
    <row r="22" spans="1:8" s="3" customFormat="1" ht="19.95" customHeight="1">
      <c r="A22" s="5"/>
      <c r="B22" s="5"/>
      <c r="C22" s="5"/>
      <c r="D22" s="5"/>
      <c r="E22" s="5"/>
      <c r="F22" s="5"/>
    </row>
    <row r="23" spans="1:8" s="3" customFormat="1" ht="16.95" customHeight="1">
      <c r="A23" s="5"/>
      <c r="B23" s="5"/>
      <c r="C23" s="5"/>
      <c r="D23" s="5"/>
      <c r="E23" s="5"/>
      <c r="F23" s="5"/>
      <c r="H23" s="3" t="s">
        <v>323</v>
      </c>
    </row>
    <row r="24" spans="1:8" s="3" customFormat="1" ht="16.95" customHeight="1">
      <c r="A24" s="5"/>
      <c r="B24" s="5"/>
      <c r="C24" s="5"/>
      <c r="D24" s="5"/>
      <c r="E24" s="5"/>
      <c r="F24" s="5"/>
    </row>
    <row r="25" spans="1:8" ht="20.25" customHeight="1">
      <c r="H25" s="5" t="s">
        <v>293</v>
      </c>
    </row>
    <row r="26" spans="1:8" ht="20.25" customHeight="1"/>
    <row r="27" spans="1:8" ht="20.25" customHeight="1"/>
    <row r="28" spans="1:8" ht="20.25" customHeight="1"/>
    <row r="29" spans="1:8" ht="20.25" customHeight="1"/>
    <row r="30" spans="1:8" ht="20.25" customHeight="1"/>
    <row r="31" spans="1:8" ht="20.25" customHeight="1"/>
    <row r="32" spans="1:8" ht="20.25" customHeight="1"/>
    <row r="33" spans="1:9" ht="20.25" customHeight="1"/>
    <row r="34" spans="1:9" ht="20.25" customHeight="1"/>
    <row r="35" spans="1:9" ht="20.25" customHeight="1"/>
    <row r="36" spans="1:9" ht="20.25" customHeight="1"/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s="4" customFormat="1" ht="20.25" customHeight="1">
      <c r="A44" s="5"/>
      <c r="B44" s="5"/>
      <c r="C44" s="5"/>
      <c r="D44" s="5"/>
      <c r="E44" s="5"/>
      <c r="F44" s="5"/>
    </row>
    <row r="45" spans="1:9" ht="15.6"/>
    <row r="46" spans="1:9" ht="15.6"/>
    <row r="47" spans="1:9" ht="15.6"/>
    <row r="48" spans="1:9" ht="15.6">
      <c r="I48" s="32"/>
    </row>
    <row r="49" spans="9:9" ht="15.6">
      <c r="I49" s="32"/>
    </row>
    <row r="50" spans="9:9" ht="15.6">
      <c r="I50" s="32"/>
    </row>
    <row r="51" spans="9:9" ht="15.6">
      <c r="I51" s="32"/>
    </row>
    <row r="52" spans="9:9" ht="23.55" customHeight="1">
      <c r="I52" s="32"/>
    </row>
    <row r="53" spans="9:9" ht="15.6"/>
    <row r="54" spans="9:9" ht="15.6"/>
    <row r="55" spans="9:9" ht="15.6"/>
    <row r="56" spans="9:9" ht="15.6"/>
    <row r="57" spans="9:9" ht="15.6"/>
    <row r="58" spans="9:9" ht="15.6"/>
    <row r="59" spans="9:9" ht="15.6"/>
    <row r="60" spans="9:9" ht="15.6"/>
    <row r="61" spans="9:9" ht="15.6"/>
    <row r="62" spans="9:9" ht="15.6"/>
    <row r="63" spans="9:9" ht="15.6"/>
    <row r="64" spans="9:9" ht="15.6"/>
    <row r="65" s="5" customFormat="1" ht="15.6"/>
    <row r="66" s="5" customFormat="1" ht="15.6"/>
    <row r="67" s="5" customFormat="1" ht="15.6"/>
    <row r="68" s="5" customFormat="1" ht="15.6"/>
    <row r="69" s="5" customFormat="1" ht="15.6"/>
    <row r="70" s="5" customFormat="1" ht="15.6"/>
    <row r="71" s="5" customFormat="1" ht="15.6"/>
    <row r="72" s="5" customFormat="1" ht="15.6"/>
    <row r="73" s="5" customFormat="1" ht="15.6"/>
    <row r="74" s="5" customFormat="1" ht="15.6"/>
    <row r="75" s="5" customFormat="1" ht="15.6"/>
    <row r="76" s="5" customFormat="1" ht="15.6"/>
    <row r="77" s="5" customFormat="1" ht="15.6"/>
    <row r="78" s="5" customFormat="1" ht="15.6"/>
    <row r="79" s="5" customFormat="1" ht="15.6"/>
    <row r="80" s="5" customFormat="1" ht="15.6"/>
    <row r="81" s="5" customFormat="1" ht="15.6"/>
    <row r="82" s="5" customFormat="1" ht="15.6"/>
    <row r="83" s="5" customFormat="1" ht="15.6"/>
    <row r="84" s="5" customFormat="1" ht="15.6"/>
    <row r="85" s="5" customFormat="1" ht="15.6"/>
    <row r="86" s="5" customFormat="1" ht="15.6"/>
    <row r="87" s="5" customFormat="1" ht="15.6"/>
    <row r="88" s="5" customFormat="1" ht="15.6"/>
    <row r="89" s="5" customFormat="1" ht="15.6"/>
    <row r="90" s="5" customFormat="1" ht="15.6"/>
    <row r="91" s="5" customFormat="1" ht="15.6"/>
    <row r="92" s="5" customFormat="1" ht="15.6"/>
    <row r="93" s="5" customFormat="1" ht="15.6"/>
    <row r="94" s="5" customFormat="1" ht="15.6"/>
    <row r="95" s="5" customFormat="1" ht="15.6"/>
    <row r="96" s="5" customFormat="1" ht="15.6"/>
    <row r="97" s="5" customFormat="1" ht="15.6"/>
    <row r="98" s="5" customFormat="1" ht="15.6"/>
    <row r="99" s="5" customFormat="1" ht="15.6"/>
    <row r="100" s="5" customFormat="1" ht="15.6"/>
    <row r="101" s="5" customFormat="1" ht="15.6"/>
    <row r="102" s="5" customFormat="1" ht="15.6"/>
    <row r="103" s="5" customFormat="1" ht="15.6"/>
    <row r="104" s="5" customFormat="1" ht="15.6"/>
    <row r="105" s="5" customFormat="1" ht="15.6"/>
    <row r="106" s="5" customFormat="1" ht="15.6"/>
    <row r="107" s="5" customFormat="1" ht="15.6"/>
    <row r="108" s="5" customFormat="1" ht="15.6"/>
    <row r="109" s="5" customFormat="1" ht="15.6"/>
    <row r="110" ht="15.6"/>
    <row r="111" ht="15.6"/>
    <row r="112" ht="15.6"/>
    <row r="113" spans="1:6" ht="15.6"/>
    <row r="114" spans="1:6" ht="15.6"/>
    <row r="115" spans="1:6" ht="15.6"/>
    <row r="116" spans="1:6" ht="15.6"/>
    <row r="117" spans="1:6" ht="15.6"/>
    <row r="118" spans="1:6" ht="15.6"/>
    <row r="119" spans="1:6" ht="15.6"/>
    <row r="120" spans="1:6" ht="15.6"/>
    <row r="121" spans="1:6" ht="15.6"/>
    <row r="122" spans="1:6" s="6" customFormat="1" ht="15.6">
      <c r="A122" s="5"/>
      <c r="B122" s="5"/>
      <c r="C122" s="5"/>
      <c r="D122" s="5"/>
      <c r="E122" s="5"/>
      <c r="F122" s="5"/>
    </row>
    <row r="123" spans="1:6" ht="15.6"/>
    <row r="124" spans="1:6" ht="15.6"/>
    <row r="125" spans="1:6" ht="15.6"/>
    <row r="126" spans="1:6" ht="15.6"/>
  </sheetData>
  <mergeCells count="5">
    <mergeCell ref="A1:F1"/>
    <mergeCell ref="D2:F2"/>
    <mergeCell ref="D4:F4"/>
    <mergeCell ref="B5:D5"/>
    <mergeCell ref="C10:E10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5"/>
  <sheetViews>
    <sheetView workbookViewId="0">
      <selection activeCell="H9" sqref="H9"/>
    </sheetView>
  </sheetViews>
  <sheetFormatPr defaultColWidth="14.3984375" defaultRowHeight="16.95" customHeight="1"/>
  <cols>
    <col min="1" max="1" width="9.796875" style="5" customWidth="1"/>
    <col min="2" max="2" width="33.69921875" style="5" customWidth="1"/>
    <col min="3" max="3" width="9.69921875" style="5" customWidth="1"/>
    <col min="4" max="4" width="12.296875" style="5" customWidth="1"/>
    <col min="5" max="5" width="12.3984375" style="5" customWidth="1"/>
    <col min="6" max="6" width="14.8984375" style="5" customWidth="1"/>
    <col min="7" max="16384" width="14.3984375" style="5"/>
  </cols>
  <sheetData>
    <row r="1" spans="1:8" ht="30.6" customHeight="1">
      <c r="A1" s="219" t="s">
        <v>0</v>
      </c>
      <c r="B1" s="219"/>
      <c r="C1" s="219"/>
      <c r="D1" s="219"/>
      <c r="E1" s="219"/>
      <c r="F1" s="219"/>
    </row>
    <row r="2" spans="1:8" s="1" customFormat="1" ht="19.05" customHeight="1">
      <c r="A2" s="1" t="s">
        <v>1</v>
      </c>
      <c r="D2" s="220" t="s">
        <v>2</v>
      </c>
      <c r="E2" s="220"/>
      <c r="F2" s="220"/>
    </row>
    <row r="3" spans="1:8" s="1" customFormat="1" ht="16.95" customHeight="1">
      <c r="A3" s="1" t="s">
        <v>3</v>
      </c>
      <c r="B3" s="8"/>
      <c r="C3" s="8"/>
      <c r="D3" s="8"/>
      <c r="E3" s="8"/>
      <c r="F3" s="8"/>
    </row>
    <row r="4" spans="1:8" s="1" customFormat="1" ht="16.95" customHeight="1">
      <c r="A4" s="33" t="s">
        <v>4</v>
      </c>
      <c r="B4" s="10"/>
      <c r="C4" s="10"/>
      <c r="D4" s="221" t="s">
        <v>5</v>
      </c>
      <c r="E4" s="221"/>
      <c r="F4" s="221"/>
    </row>
    <row r="5" spans="1:8" s="2" customFormat="1" ht="20.100000000000001" customHeight="1">
      <c r="A5" s="12" t="s">
        <v>39</v>
      </c>
      <c r="B5" s="222" t="s">
        <v>77</v>
      </c>
      <c r="C5" s="222"/>
      <c r="D5" s="223"/>
      <c r="E5" s="14" t="s">
        <v>8</v>
      </c>
      <c r="F5" s="34" t="s">
        <v>78</v>
      </c>
    </row>
    <row r="6" spans="1:8" s="2" customFormat="1" ht="22.05" customHeight="1">
      <c r="A6" s="15" t="s">
        <v>79</v>
      </c>
      <c r="B6" s="224" t="s">
        <v>80</v>
      </c>
      <c r="C6" s="224"/>
      <c r="D6" s="225"/>
      <c r="E6" s="14"/>
      <c r="F6" s="21"/>
    </row>
    <row r="7" spans="1:8" s="2" customFormat="1" ht="19.5" customHeight="1">
      <c r="A7" s="19" t="s">
        <v>44</v>
      </c>
      <c r="B7" s="20"/>
      <c r="C7" s="20"/>
      <c r="D7" s="35"/>
      <c r="E7" s="14" t="s">
        <v>13</v>
      </c>
      <c r="F7" s="36"/>
    </row>
    <row r="8" spans="1:8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8" s="3" customFormat="1" ht="11.4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60" t="s">
        <v>25</v>
      </c>
    </row>
    <row r="10" spans="1:8" ht="20.25" customHeight="1">
      <c r="A10" s="189">
        <v>1</v>
      </c>
      <c r="B10" s="190" t="s">
        <v>81</v>
      </c>
      <c r="C10" s="191">
        <v>22</v>
      </c>
      <c r="D10" s="189" t="s">
        <v>82</v>
      </c>
      <c r="E10" s="192">
        <v>140</v>
      </c>
      <c r="F10" s="193">
        <f>C10*E10</f>
        <v>3080</v>
      </c>
    </row>
    <row r="11" spans="1:8" ht="20.25" customHeight="1">
      <c r="A11" s="189">
        <v>2</v>
      </c>
      <c r="B11" s="190" t="s">
        <v>83</v>
      </c>
      <c r="C11" s="191">
        <v>35</v>
      </c>
      <c r="D11" s="189" t="s">
        <v>48</v>
      </c>
      <c r="E11" s="192">
        <v>26</v>
      </c>
      <c r="F11" s="193">
        <f t="shared" ref="F11:F42" si="0">C11*E11</f>
        <v>910</v>
      </c>
    </row>
    <row r="12" spans="1:8" ht="20.25" customHeight="1">
      <c r="A12" s="189">
        <v>3</v>
      </c>
      <c r="B12" s="190" t="s">
        <v>84</v>
      </c>
      <c r="C12" s="191">
        <v>10</v>
      </c>
      <c r="D12" s="189" t="s">
        <v>33</v>
      </c>
      <c r="E12" s="192">
        <v>390</v>
      </c>
      <c r="F12" s="193">
        <f t="shared" si="0"/>
        <v>3900</v>
      </c>
    </row>
    <row r="13" spans="1:8" ht="20.25" customHeight="1">
      <c r="A13" s="189">
        <v>4</v>
      </c>
      <c r="B13" s="190" t="s">
        <v>85</v>
      </c>
      <c r="C13" s="191">
        <v>2</v>
      </c>
      <c r="D13" s="189" t="s">
        <v>48</v>
      </c>
      <c r="E13" s="192">
        <v>90</v>
      </c>
      <c r="F13" s="193">
        <f t="shared" si="0"/>
        <v>180</v>
      </c>
      <c r="H13" s="5" t="s">
        <v>86</v>
      </c>
    </row>
    <row r="14" spans="1:8" ht="20.25" customHeight="1">
      <c r="A14" s="189">
        <v>5</v>
      </c>
      <c r="B14" s="190" t="s">
        <v>87</v>
      </c>
      <c r="C14" s="191">
        <v>24</v>
      </c>
      <c r="D14" s="189" t="s">
        <v>88</v>
      </c>
      <c r="E14" s="192">
        <v>26</v>
      </c>
      <c r="F14" s="193">
        <f t="shared" si="0"/>
        <v>624</v>
      </c>
    </row>
    <row r="15" spans="1:8" ht="20.25" customHeight="1">
      <c r="A15" s="189">
        <v>6</v>
      </c>
      <c r="B15" s="190" t="s">
        <v>89</v>
      </c>
      <c r="C15" s="191">
        <v>2</v>
      </c>
      <c r="D15" s="189" t="s">
        <v>62</v>
      </c>
      <c r="E15" s="192">
        <v>80</v>
      </c>
      <c r="F15" s="193">
        <f t="shared" si="0"/>
        <v>160</v>
      </c>
    </row>
    <row r="16" spans="1:8" ht="20.25" customHeight="1">
      <c r="A16" s="189">
        <v>7</v>
      </c>
      <c r="B16" s="190" t="s">
        <v>90</v>
      </c>
      <c r="C16" s="191">
        <v>3</v>
      </c>
      <c r="D16" s="189" t="s">
        <v>48</v>
      </c>
      <c r="E16" s="192">
        <v>280</v>
      </c>
      <c r="F16" s="193">
        <f t="shared" si="0"/>
        <v>840</v>
      </c>
    </row>
    <row r="17" spans="1:6" s="3" customFormat="1" ht="19.95" customHeight="1">
      <c r="A17" s="189">
        <v>8</v>
      </c>
      <c r="B17" s="190" t="s">
        <v>91</v>
      </c>
      <c r="C17" s="191">
        <v>2</v>
      </c>
      <c r="D17" s="189" t="s">
        <v>48</v>
      </c>
      <c r="E17" s="192">
        <v>122</v>
      </c>
      <c r="F17" s="193">
        <f t="shared" si="0"/>
        <v>244</v>
      </c>
    </row>
    <row r="18" spans="1:6" ht="20.25" customHeight="1">
      <c r="A18" s="189">
        <v>9</v>
      </c>
      <c r="B18" s="190" t="s">
        <v>92</v>
      </c>
      <c r="C18" s="191">
        <v>4</v>
      </c>
      <c r="D18" s="189" t="s">
        <v>60</v>
      </c>
      <c r="E18" s="192">
        <v>150</v>
      </c>
      <c r="F18" s="193">
        <f t="shared" si="0"/>
        <v>600</v>
      </c>
    </row>
    <row r="19" spans="1:6" ht="20.25" customHeight="1">
      <c r="A19" s="189">
        <v>10</v>
      </c>
      <c r="B19" s="190" t="s">
        <v>93</v>
      </c>
      <c r="C19" s="191">
        <v>7</v>
      </c>
      <c r="D19" s="189" t="s">
        <v>94</v>
      </c>
      <c r="E19" s="192">
        <v>80</v>
      </c>
      <c r="F19" s="193">
        <f t="shared" si="0"/>
        <v>560</v>
      </c>
    </row>
    <row r="20" spans="1:6" ht="20.25" customHeight="1">
      <c r="A20" s="189">
        <v>11</v>
      </c>
      <c r="B20" s="190" t="s">
        <v>95</v>
      </c>
      <c r="C20" s="191">
        <v>13</v>
      </c>
      <c r="D20" s="189" t="s">
        <v>48</v>
      </c>
      <c r="E20" s="192">
        <v>40</v>
      </c>
      <c r="F20" s="193">
        <f t="shared" si="0"/>
        <v>520</v>
      </c>
    </row>
    <row r="21" spans="1:6" ht="20.25" customHeight="1">
      <c r="A21" s="189">
        <v>12</v>
      </c>
      <c r="B21" s="190" t="s">
        <v>96</v>
      </c>
      <c r="C21" s="191">
        <v>15</v>
      </c>
      <c r="D21" s="189" t="s">
        <v>70</v>
      </c>
      <c r="E21" s="192">
        <v>95</v>
      </c>
      <c r="F21" s="193">
        <f t="shared" si="0"/>
        <v>1425</v>
      </c>
    </row>
    <row r="22" spans="1:6" ht="20.25" customHeight="1">
      <c r="A22" s="189">
        <v>13</v>
      </c>
      <c r="B22" s="190" t="s">
        <v>97</v>
      </c>
      <c r="C22" s="191">
        <v>3</v>
      </c>
      <c r="D22" s="189" t="s">
        <v>48</v>
      </c>
      <c r="E22" s="192">
        <v>75</v>
      </c>
      <c r="F22" s="193">
        <f t="shared" si="0"/>
        <v>225</v>
      </c>
    </row>
    <row r="23" spans="1:6" ht="20.25" customHeight="1">
      <c r="A23" s="189">
        <v>14</v>
      </c>
      <c r="B23" s="190" t="s">
        <v>98</v>
      </c>
      <c r="C23" s="191">
        <v>2</v>
      </c>
      <c r="D23" s="189" t="s">
        <v>33</v>
      </c>
      <c r="E23" s="192">
        <v>660</v>
      </c>
      <c r="F23" s="193">
        <f t="shared" si="0"/>
        <v>1320</v>
      </c>
    </row>
    <row r="24" spans="1:6" ht="20.25" customHeight="1">
      <c r="A24" s="189">
        <v>15</v>
      </c>
      <c r="B24" s="190" t="s">
        <v>99</v>
      </c>
      <c r="C24" s="191">
        <v>2</v>
      </c>
      <c r="D24" s="189" t="s">
        <v>60</v>
      </c>
      <c r="E24" s="192">
        <v>30</v>
      </c>
      <c r="F24" s="193">
        <f t="shared" si="0"/>
        <v>60</v>
      </c>
    </row>
    <row r="25" spans="1:6" ht="20.25" customHeight="1">
      <c r="A25" s="189">
        <v>16</v>
      </c>
      <c r="B25" s="190" t="s">
        <v>100</v>
      </c>
      <c r="C25" s="191">
        <v>1</v>
      </c>
      <c r="D25" s="189" t="s">
        <v>101</v>
      </c>
      <c r="E25" s="192">
        <v>80</v>
      </c>
      <c r="F25" s="193">
        <f t="shared" si="0"/>
        <v>80</v>
      </c>
    </row>
    <row r="26" spans="1:6" ht="20.25" customHeight="1">
      <c r="A26" s="189">
        <v>17</v>
      </c>
      <c r="B26" s="190" t="s">
        <v>102</v>
      </c>
      <c r="C26" s="191">
        <v>1</v>
      </c>
      <c r="D26" s="189" t="s">
        <v>60</v>
      </c>
      <c r="E26" s="192">
        <v>45</v>
      </c>
      <c r="F26" s="193">
        <f t="shared" si="0"/>
        <v>45</v>
      </c>
    </row>
    <row r="27" spans="1:6" ht="20.25" customHeight="1">
      <c r="A27" s="189">
        <v>18</v>
      </c>
      <c r="B27" s="190" t="s">
        <v>103</v>
      </c>
      <c r="C27" s="191">
        <v>2</v>
      </c>
      <c r="D27" s="189" t="s">
        <v>60</v>
      </c>
      <c r="E27" s="192">
        <v>30</v>
      </c>
      <c r="F27" s="193">
        <f t="shared" si="0"/>
        <v>60</v>
      </c>
    </row>
    <row r="28" spans="1:6" ht="20.25" customHeight="1">
      <c r="A28" s="189">
        <v>19</v>
      </c>
      <c r="B28" s="190" t="s">
        <v>104</v>
      </c>
      <c r="C28" s="191">
        <v>1</v>
      </c>
      <c r="D28" s="189" t="s">
        <v>48</v>
      </c>
      <c r="E28" s="192">
        <v>110</v>
      </c>
      <c r="F28" s="193">
        <f t="shared" si="0"/>
        <v>110</v>
      </c>
    </row>
    <row r="29" spans="1:6" ht="20.25" customHeight="1">
      <c r="A29" s="189">
        <v>20</v>
      </c>
      <c r="B29" s="190" t="s">
        <v>105</v>
      </c>
      <c r="C29" s="191">
        <v>2</v>
      </c>
      <c r="D29" s="189" t="s">
        <v>48</v>
      </c>
      <c r="E29" s="192">
        <v>120</v>
      </c>
      <c r="F29" s="193">
        <f t="shared" si="0"/>
        <v>240</v>
      </c>
    </row>
    <row r="30" spans="1:6" ht="20.25" customHeight="1">
      <c r="A30" s="189">
        <v>21</v>
      </c>
      <c r="B30" s="190" t="s">
        <v>106</v>
      </c>
      <c r="C30" s="191">
        <v>5</v>
      </c>
      <c r="D30" s="189" t="s">
        <v>48</v>
      </c>
      <c r="E30" s="192">
        <v>55</v>
      </c>
      <c r="F30" s="193">
        <f t="shared" si="0"/>
        <v>275</v>
      </c>
    </row>
    <row r="31" spans="1:6" ht="20.25" customHeight="1">
      <c r="A31" s="189">
        <v>22</v>
      </c>
      <c r="B31" s="190" t="s">
        <v>107</v>
      </c>
      <c r="C31" s="191">
        <v>6</v>
      </c>
      <c r="D31" s="189" t="s">
        <v>48</v>
      </c>
      <c r="E31" s="192">
        <v>26</v>
      </c>
      <c r="F31" s="193">
        <f t="shared" si="0"/>
        <v>156</v>
      </c>
    </row>
    <row r="32" spans="1:6" ht="20.25" customHeight="1">
      <c r="A32" s="194">
        <v>23</v>
      </c>
      <c r="B32" s="195" t="s">
        <v>108</v>
      </c>
      <c r="C32" s="196">
        <v>2</v>
      </c>
      <c r="D32" s="194" t="s">
        <v>48</v>
      </c>
      <c r="E32" s="197">
        <v>100</v>
      </c>
      <c r="F32" s="193">
        <f t="shared" si="0"/>
        <v>200</v>
      </c>
    </row>
    <row r="33" spans="1:6" ht="20.25" customHeight="1">
      <c r="A33" s="194">
        <v>24</v>
      </c>
      <c r="B33" s="195" t="s">
        <v>109</v>
      </c>
      <c r="C33" s="198">
        <v>0.5</v>
      </c>
      <c r="D33" s="194" t="s">
        <v>48</v>
      </c>
      <c r="E33" s="197">
        <v>80</v>
      </c>
      <c r="F33" s="193">
        <f t="shared" si="0"/>
        <v>40</v>
      </c>
    </row>
    <row r="34" spans="1:6" ht="20.25" customHeight="1">
      <c r="A34" s="194">
        <v>25</v>
      </c>
      <c r="B34" s="195" t="s">
        <v>110</v>
      </c>
      <c r="C34" s="196">
        <v>1</v>
      </c>
      <c r="D34" s="194" t="s">
        <v>48</v>
      </c>
      <c r="E34" s="197">
        <v>80</v>
      </c>
      <c r="F34" s="193">
        <f t="shared" si="0"/>
        <v>80</v>
      </c>
    </row>
    <row r="35" spans="1:6" ht="20.25" customHeight="1">
      <c r="A35" s="189">
        <v>26</v>
      </c>
      <c r="B35" s="190" t="s">
        <v>28</v>
      </c>
      <c r="C35" s="191">
        <v>100</v>
      </c>
      <c r="D35" s="189" t="s">
        <v>111</v>
      </c>
      <c r="E35" s="192">
        <v>7</v>
      </c>
      <c r="F35" s="193">
        <f t="shared" si="0"/>
        <v>700</v>
      </c>
    </row>
    <row r="36" spans="1:6" ht="20.25" customHeight="1">
      <c r="A36" s="189">
        <v>27</v>
      </c>
      <c r="B36" s="190" t="s">
        <v>112</v>
      </c>
      <c r="C36" s="191">
        <v>16</v>
      </c>
      <c r="D36" s="189" t="s">
        <v>48</v>
      </c>
      <c r="E36" s="192">
        <v>90</v>
      </c>
      <c r="F36" s="193">
        <f t="shared" si="0"/>
        <v>1440</v>
      </c>
    </row>
    <row r="37" spans="1:6" ht="20.25" customHeight="1">
      <c r="A37" s="189">
        <v>28</v>
      </c>
      <c r="B37" s="190" t="s">
        <v>113</v>
      </c>
      <c r="C37" s="191">
        <v>13</v>
      </c>
      <c r="D37" s="189" t="s">
        <v>48</v>
      </c>
      <c r="E37" s="192">
        <v>80</v>
      </c>
      <c r="F37" s="193">
        <f t="shared" si="0"/>
        <v>1040</v>
      </c>
    </row>
    <row r="38" spans="1:6" s="4" customFormat="1" ht="20.25" customHeight="1">
      <c r="A38" s="189">
        <v>29</v>
      </c>
      <c r="B38" s="190" t="s">
        <v>114</v>
      </c>
      <c r="C38" s="191">
        <v>40</v>
      </c>
      <c r="D38" s="189" t="s">
        <v>46</v>
      </c>
      <c r="E38" s="192">
        <v>135</v>
      </c>
      <c r="F38" s="193">
        <f t="shared" si="0"/>
        <v>5400</v>
      </c>
    </row>
    <row r="39" spans="1:6" s="4" customFormat="1" ht="20.25" customHeight="1">
      <c r="A39" s="189">
        <v>30</v>
      </c>
      <c r="B39" s="190" t="s">
        <v>115</v>
      </c>
      <c r="C39" s="191">
        <v>20</v>
      </c>
      <c r="D39" s="189" t="s">
        <v>51</v>
      </c>
      <c r="E39" s="192">
        <v>105</v>
      </c>
      <c r="F39" s="193">
        <f t="shared" si="0"/>
        <v>2100</v>
      </c>
    </row>
    <row r="40" spans="1:6" s="4" customFormat="1" ht="20.25" customHeight="1">
      <c r="A40" s="189">
        <v>31</v>
      </c>
      <c r="B40" s="190" t="s">
        <v>116</v>
      </c>
      <c r="C40" s="191">
        <v>5</v>
      </c>
      <c r="D40" s="189" t="s">
        <v>48</v>
      </c>
      <c r="E40" s="192">
        <v>80</v>
      </c>
      <c r="F40" s="193">
        <f t="shared" si="0"/>
        <v>400</v>
      </c>
    </row>
    <row r="41" spans="1:6" s="4" customFormat="1" ht="20.25" customHeight="1">
      <c r="A41" s="189">
        <v>32</v>
      </c>
      <c r="B41" s="190" t="s">
        <v>117</v>
      </c>
      <c r="C41" s="191">
        <v>7</v>
      </c>
      <c r="D41" s="189" t="s">
        <v>48</v>
      </c>
      <c r="E41" s="192">
        <v>100</v>
      </c>
      <c r="F41" s="193">
        <f t="shared" si="0"/>
        <v>700</v>
      </c>
    </row>
    <row r="42" spans="1:6" s="4" customFormat="1" ht="20.25" customHeight="1">
      <c r="A42" s="189">
        <v>33</v>
      </c>
      <c r="B42" s="190" t="s">
        <v>118</v>
      </c>
      <c r="C42" s="191">
        <v>5</v>
      </c>
      <c r="D42" s="189" t="s">
        <v>48</v>
      </c>
      <c r="E42" s="192">
        <v>150</v>
      </c>
      <c r="F42" s="193">
        <f t="shared" si="0"/>
        <v>750</v>
      </c>
    </row>
    <row r="43" spans="1:6" ht="22.2">
      <c r="A43" s="216" t="s">
        <v>119</v>
      </c>
      <c r="B43" s="217"/>
      <c r="C43" s="217"/>
      <c r="D43" s="217"/>
      <c r="E43" s="218"/>
      <c r="F43" s="199">
        <f>SUM(F10:F42)</f>
        <v>28464</v>
      </c>
    </row>
    <row r="44" spans="1:6" ht="15.6"/>
    <row r="45" spans="1:6" ht="15.6"/>
    <row r="46" spans="1:6" ht="20.399999999999999">
      <c r="B46" s="72"/>
      <c r="C46" s="73"/>
      <c r="D46" s="73"/>
      <c r="E46" s="74"/>
    </row>
    <row r="47" spans="1:6" ht="20.399999999999999">
      <c r="B47" s="76"/>
      <c r="C47" s="76"/>
      <c r="D47" s="76"/>
      <c r="E47" s="76"/>
    </row>
    <row r="48" spans="1:6" ht="23.4">
      <c r="B48" s="79"/>
      <c r="C48" s="80"/>
      <c r="D48" s="79" t="s">
        <v>38</v>
      </c>
      <c r="E48" s="78"/>
    </row>
    <row r="49" spans="1:6" ht="15.6">
      <c r="B49" s="78"/>
      <c r="C49" s="78"/>
      <c r="D49" s="78"/>
      <c r="E49" s="78"/>
    </row>
    <row r="50" spans="1:6" ht="19.8">
      <c r="B50" s="50"/>
      <c r="C50" s="51"/>
      <c r="D50" s="51"/>
      <c r="E50" s="51"/>
    </row>
    <row r="51" spans="1:6" ht="19.8">
      <c r="B51" s="50"/>
      <c r="C51" s="51"/>
      <c r="D51" s="51"/>
      <c r="E51" s="51"/>
    </row>
    <row r="52" spans="1:6" ht="15.6"/>
    <row r="53" spans="1:6" ht="15.6"/>
    <row r="54" spans="1:6" ht="15.6"/>
    <row r="55" spans="1:6" ht="15.6"/>
    <row r="56" spans="1:6" ht="15.6" customHeight="1"/>
    <row r="57" spans="1:6" ht="14.4" customHeight="1"/>
    <row r="58" spans="1:6" ht="7.2" hidden="1" customHeight="1"/>
    <row r="59" spans="1:6" ht="23.55" customHeight="1"/>
    <row r="60" spans="1:6" s="4" customFormat="1" ht="18.45" customHeight="1">
      <c r="A60" s="5"/>
      <c r="B60" s="5"/>
      <c r="C60" s="5"/>
      <c r="D60" s="5"/>
      <c r="E60" s="5"/>
      <c r="F60" s="5"/>
    </row>
    <row r="61" spans="1:6" s="4" customFormat="1" ht="18.45" customHeight="1">
      <c r="A61" s="5"/>
      <c r="B61" s="5"/>
      <c r="C61" s="5"/>
      <c r="D61" s="5"/>
      <c r="E61" s="5"/>
      <c r="F61" s="5"/>
    </row>
    <row r="62" spans="1:6" s="4" customFormat="1" ht="18.45" customHeight="1">
      <c r="A62" s="5"/>
      <c r="B62" s="5"/>
      <c r="C62" s="5"/>
      <c r="D62" s="5"/>
      <c r="E62" s="5"/>
      <c r="F62" s="5"/>
    </row>
    <row r="63" spans="1:6" s="4" customFormat="1" ht="18.45" customHeight="1">
      <c r="A63" s="5"/>
      <c r="B63" s="5"/>
      <c r="C63" s="5"/>
      <c r="D63" s="5"/>
      <c r="E63" s="5"/>
      <c r="F63" s="5"/>
    </row>
    <row r="64" spans="1:6" s="4" customFormat="1" ht="18.45" customHeight="1">
      <c r="A64" s="5"/>
      <c r="B64" s="5"/>
      <c r="C64" s="5"/>
      <c r="D64" s="5"/>
      <c r="E64" s="5"/>
      <c r="F64" s="5"/>
    </row>
    <row r="65" spans="1:6" s="4" customFormat="1" ht="18.45" customHeight="1">
      <c r="A65" s="5"/>
      <c r="B65" s="5"/>
      <c r="C65" s="5"/>
      <c r="D65" s="5"/>
      <c r="E65" s="5"/>
      <c r="F65" s="5"/>
    </row>
    <row r="66" spans="1:6" s="4" customFormat="1" ht="18.45" customHeight="1">
      <c r="A66" s="5"/>
      <c r="B66" s="5"/>
      <c r="C66" s="5"/>
      <c r="D66" s="5"/>
      <c r="E66" s="5"/>
      <c r="F66" s="5"/>
    </row>
    <row r="67" spans="1:6" s="4" customFormat="1" ht="19.05" customHeight="1">
      <c r="A67" s="5"/>
      <c r="B67" s="5"/>
      <c r="C67" s="5"/>
      <c r="D67" s="5"/>
      <c r="E67" s="5"/>
      <c r="F67" s="5"/>
    </row>
    <row r="68" spans="1:6" s="4" customFormat="1" ht="19.05" customHeight="1">
      <c r="A68" s="5"/>
      <c r="B68" s="5"/>
      <c r="C68" s="5"/>
      <c r="D68" s="5"/>
      <c r="E68" s="5"/>
      <c r="F68" s="5"/>
    </row>
    <row r="69" spans="1:6" s="3" customFormat="1" ht="20.55" customHeight="1">
      <c r="A69" s="5"/>
      <c r="B69" s="5"/>
      <c r="C69" s="5"/>
      <c r="D69" s="5"/>
      <c r="E69" s="5"/>
      <c r="F69" s="5"/>
    </row>
    <row r="70" spans="1:6" s="3" customFormat="1" ht="19.95" customHeight="1">
      <c r="A70" s="5"/>
      <c r="B70" s="5"/>
      <c r="C70" s="5"/>
      <c r="D70" s="5"/>
      <c r="E70" s="5"/>
      <c r="F70" s="5"/>
    </row>
    <row r="71" spans="1:6" s="3" customFormat="1" ht="19.95" customHeight="1">
      <c r="A71" s="5"/>
      <c r="B71" s="5"/>
      <c r="C71" s="5"/>
      <c r="D71" s="5"/>
      <c r="E71" s="5"/>
      <c r="F71" s="5"/>
    </row>
    <row r="72" spans="1:6" s="3" customFormat="1" ht="19.95" customHeight="1">
      <c r="A72" s="5"/>
      <c r="B72" s="5"/>
      <c r="C72" s="5"/>
      <c r="D72" s="5"/>
      <c r="E72" s="5"/>
      <c r="F72" s="5"/>
    </row>
    <row r="73" spans="1:6" s="3" customFormat="1" ht="19.95" customHeight="1">
      <c r="A73" s="5"/>
      <c r="B73" s="5"/>
      <c r="C73" s="5"/>
      <c r="D73" s="5"/>
      <c r="E73" s="5"/>
      <c r="F73" s="5"/>
    </row>
    <row r="74" spans="1:6" s="3" customFormat="1" ht="19.95" customHeight="1">
      <c r="A74" s="5"/>
      <c r="B74" s="5"/>
      <c r="C74" s="5"/>
      <c r="D74" s="5"/>
      <c r="E74" s="5"/>
      <c r="F74" s="5"/>
    </row>
    <row r="75" spans="1:6" ht="20.25" customHeight="1"/>
    <row r="76" spans="1:6" ht="20.25" customHeight="1"/>
    <row r="77" spans="1:6" ht="20.25" customHeight="1"/>
    <row r="78" spans="1:6" ht="20.25" customHeight="1"/>
    <row r="79" spans="1:6" ht="20.25" customHeight="1"/>
    <row r="80" spans="1:6" ht="20.25" customHeight="1"/>
    <row r="81" spans="1:6" ht="20.25" customHeight="1"/>
    <row r="82" spans="1:6" ht="15.6"/>
    <row r="83" spans="1:6" ht="15.6"/>
    <row r="84" spans="1:6" ht="15.6"/>
    <row r="85" spans="1:6" ht="15.6"/>
    <row r="86" spans="1:6" s="3" customFormat="1" ht="20.55" customHeight="1">
      <c r="A86" s="5"/>
      <c r="B86" s="5"/>
      <c r="C86" s="5"/>
      <c r="D86" s="5"/>
      <c r="E86" s="5"/>
      <c r="F86" s="5"/>
    </row>
    <row r="87" spans="1:6" s="3" customFormat="1" ht="19.05" customHeight="1">
      <c r="A87" s="5"/>
      <c r="B87" s="5"/>
      <c r="C87" s="5"/>
      <c r="D87" s="5"/>
      <c r="E87" s="5"/>
      <c r="F87" s="5"/>
    </row>
    <row r="88" spans="1:6" s="3" customFormat="1" ht="19.5" customHeight="1">
      <c r="A88" s="5"/>
      <c r="B88" s="5"/>
      <c r="C88" s="5"/>
      <c r="D88" s="5"/>
      <c r="E88" s="5"/>
      <c r="F88" s="5"/>
    </row>
    <row r="89" spans="1:6" s="3" customFormat="1" ht="21" customHeight="1">
      <c r="A89" s="5"/>
      <c r="B89" s="5"/>
      <c r="C89" s="5"/>
      <c r="D89" s="5"/>
      <c r="E89" s="5"/>
      <c r="F89" s="5"/>
    </row>
    <row r="90" spans="1:6" s="3" customFormat="1" ht="20.55" customHeight="1">
      <c r="A90" s="5"/>
      <c r="B90" s="5"/>
      <c r="C90" s="5"/>
      <c r="D90" s="5"/>
      <c r="E90" s="5"/>
      <c r="F90" s="5"/>
    </row>
    <row r="91" spans="1:6" s="3" customFormat="1" ht="19.95" customHeight="1">
      <c r="A91" s="5"/>
      <c r="B91" s="5"/>
      <c r="C91" s="5"/>
      <c r="D91" s="5"/>
      <c r="E91" s="5"/>
      <c r="F91" s="5"/>
    </row>
    <row r="92" spans="1:6" s="4" customFormat="1" ht="18.45" customHeight="1">
      <c r="A92" s="5"/>
      <c r="B92" s="5"/>
      <c r="C92" s="5"/>
      <c r="D92" s="5"/>
      <c r="E92" s="5"/>
      <c r="F92" s="5"/>
    </row>
    <row r="93" spans="1:6" s="4" customFormat="1" ht="19.05" customHeight="1">
      <c r="A93" s="5"/>
      <c r="B93" s="5"/>
      <c r="C93" s="5"/>
      <c r="D93" s="5"/>
      <c r="E93" s="5"/>
      <c r="F93" s="5"/>
    </row>
    <row r="94" spans="1:6" s="4" customFormat="1" ht="19.5" customHeight="1">
      <c r="A94" s="5"/>
      <c r="B94" s="5"/>
      <c r="C94" s="5"/>
      <c r="D94" s="5"/>
      <c r="E94" s="5"/>
      <c r="F94" s="5"/>
    </row>
    <row r="95" spans="1:6" s="4" customFormat="1" ht="19.5" customHeight="1">
      <c r="A95" s="5"/>
      <c r="B95" s="5"/>
      <c r="C95" s="5"/>
      <c r="D95" s="5"/>
      <c r="E95" s="5"/>
      <c r="F95" s="5"/>
    </row>
    <row r="96" spans="1:6" ht="20.25" customHeight="1"/>
    <row r="97" s="5" customFormat="1" ht="20.25" customHeight="1"/>
    <row r="98" s="5" customFormat="1" ht="20.25" customHeight="1"/>
    <row r="99" s="5" customFormat="1" ht="15.6"/>
    <row r="100" s="5" customFormat="1" ht="15.6"/>
    <row r="101" s="5" customFormat="1" ht="15.6"/>
    <row r="102" s="5" customFormat="1" ht="15.6"/>
    <row r="103" s="5" customFormat="1" ht="15.6"/>
    <row r="104" s="5" customFormat="1" ht="15.6"/>
    <row r="105" s="5" customFormat="1" ht="15.6"/>
    <row r="106" s="5" customFormat="1" ht="15.6"/>
    <row r="107" s="5" customFormat="1" ht="15.6"/>
    <row r="108" s="5" customFormat="1" ht="15.6"/>
    <row r="109" s="5" customFormat="1" ht="15.6"/>
    <row r="110" s="5" customFormat="1" ht="15.6"/>
    <row r="111" s="5" customFormat="1" ht="15.6"/>
    <row r="112" s="5" customFormat="1" ht="15.6"/>
    <row r="113" s="5" customFormat="1" ht="15.6"/>
    <row r="114" s="5" customFormat="1" ht="15.6"/>
    <row r="115" s="5" customFormat="1" ht="15.6"/>
    <row r="116" s="5" customFormat="1" ht="15.6"/>
    <row r="117" s="5" customFormat="1" ht="15.6"/>
    <row r="118" s="5" customFormat="1" ht="15.6"/>
    <row r="119" s="5" customFormat="1" ht="15.6"/>
    <row r="120" s="5" customFormat="1" ht="15.6"/>
    <row r="121" s="5" customFormat="1" ht="15.6"/>
    <row r="122" s="5" customFormat="1" ht="15.6"/>
    <row r="123" s="5" customFormat="1" ht="15.6"/>
    <row r="124" s="5" customFormat="1" ht="15.6"/>
    <row r="125" s="5" customFormat="1" ht="15.6"/>
    <row r="126" s="5" customFormat="1" ht="15.6"/>
    <row r="127" s="5" customFormat="1" ht="15.6"/>
    <row r="128" s="5" customFormat="1" ht="15.6"/>
    <row r="129" s="5" customFormat="1" ht="15.6"/>
    <row r="130" s="5" customFormat="1" ht="15.6"/>
    <row r="131" s="5" customFormat="1" ht="15.6"/>
    <row r="132" s="5" customFormat="1" ht="15.6"/>
    <row r="133" s="5" customFormat="1" ht="15.6"/>
    <row r="134" s="5" customFormat="1" ht="15.6"/>
    <row r="135" s="5" customFormat="1" ht="15.6"/>
    <row r="136" s="5" customFormat="1" ht="15.6"/>
    <row r="137" s="5" customFormat="1" ht="15.6"/>
    <row r="138" s="5" customFormat="1" ht="15.6"/>
    <row r="139" s="5" customFormat="1" ht="15.6"/>
    <row r="140" s="5" customFormat="1" ht="15.6"/>
    <row r="141" s="5" customFormat="1" ht="15.6"/>
    <row r="142" s="5" customFormat="1" ht="15.6"/>
    <row r="143" s="5" customFormat="1" ht="15.6"/>
    <row r="144" s="5" customFormat="1" ht="15.6"/>
    <row r="145" spans="1:6" ht="15.6"/>
    <row r="146" spans="1:6" ht="15.6"/>
    <row r="147" spans="1:6" ht="15.6"/>
    <row r="148" spans="1:6" ht="15.6"/>
    <row r="149" spans="1:6" ht="15.6"/>
    <row r="150" spans="1:6" ht="15.6"/>
    <row r="151" spans="1:6" s="6" customFormat="1" ht="15.6">
      <c r="A151" s="5"/>
      <c r="B151" s="5"/>
      <c r="C151" s="5"/>
      <c r="D151" s="5"/>
      <c r="E151" s="5"/>
      <c r="F151" s="5"/>
    </row>
    <row r="152" spans="1:6" ht="15.6"/>
    <row r="153" spans="1:6" ht="15.6"/>
    <row r="154" spans="1:6" ht="15.6"/>
    <row r="155" spans="1:6" ht="15.6"/>
  </sheetData>
  <mergeCells count="6">
    <mergeCell ref="A43:E43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5"/>
  <sheetViews>
    <sheetView workbookViewId="0">
      <selection activeCell="G10" sqref="G10"/>
    </sheetView>
  </sheetViews>
  <sheetFormatPr defaultColWidth="14.3984375" defaultRowHeight="16.95" customHeight="1"/>
  <cols>
    <col min="1" max="1" width="9.796875" style="5" customWidth="1"/>
    <col min="2" max="2" width="33.69921875" style="5" customWidth="1"/>
    <col min="3" max="3" width="9.69921875" style="5" customWidth="1"/>
    <col min="4" max="4" width="12.296875" style="5" customWidth="1"/>
    <col min="5" max="5" width="12.3984375" style="5" customWidth="1"/>
    <col min="6" max="6" width="14.8984375" style="5" customWidth="1"/>
    <col min="7" max="16384" width="14.3984375" style="5"/>
  </cols>
  <sheetData>
    <row r="1" spans="1:6" ht="30.6" customHeight="1">
      <c r="A1" s="219" t="s">
        <v>0</v>
      </c>
      <c r="B1" s="219"/>
      <c r="C1" s="219"/>
      <c r="D1" s="219"/>
      <c r="E1" s="219"/>
      <c r="F1" s="219"/>
    </row>
    <row r="2" spans="1:6" s="1" customFormat="1" ht="19.05" customHeight="1">
      <c r="A2" s="1" t="s">
        <v>1</v>
      </c>
      <c r="D2" s="220" t="s">
        <v>2</v>
      </c>
      <c r="E2" s="220"/>
      <c r="F2" s="220"/>
    </row>
    <row r="3" spans="1:6" s="1" customFormat="1" ht="16.95" customHeight="1">
      <c r="A3" s="1" t="s">
        <v>3</v>
      </c>
      <c r="B3" s="8"/>
      <c r="C3" s="8"/>
      <c r="D3" s="8"/>
      <c r="E3" s="8"/>
      <c r="F3" s="8"/>
    </row>
    <row r="4" spans="1:6" s="1" customFormat="1" ht="16.95" customHeight="1">
      <c r="A4" s="33" t="s">
        <v>4</v>
      </c>
      <c r="B4" s="10"/>
      <c r="C4" s="10"/>
      <c r="D4" s="221" t="s">
        <v>5</v>
      </c>
      <c r="E4" s="221"/>
      <c r="F4" s="221"/>
    </row>
    <row r="5" spans="1:6" s="2" customFormat="1" ht="20.100000000000001" customHeight="1">
      <c r="A5" s="12" t="s">
        <v>39</v>
      </c>
      <c r="B5" s="222" t="s">
        <v>77</v>
      </c>
      <c r="C5" s="222"/>
      <c r="D5" s="223"/>
      <c r="E5" s="14" t="s">
        <v>8</v>
      </c>
      <c r="F5" s="34" t="s">
        <v>120</v>
      </c>
    </row>
    <row r="6" spans="1:6" s="2" customFormat="1" ht="22.05" customHeight="1">
      <c r="A6" s="15" t="s">
        <v>79</v>
      </c>
      <c r="B6" s="224" t="s">
        <v>80</v>
      </c>
      <c r="C6" s="224"/>
      <c r="D6" s="225"/>
      <c r="E6" s="14"/>
      <c r="F6" s="21"/>
    </row>
    <row r="7" spans="1:6" s="2" customFormat="1" ht="19.5" customHeight="1">
      <c r="A7" s="19" t="s">
        <v>44</v>
      </c>
      <c r="B7" s="20"/>
      <c r="C7" s="20"/>
      <c r="D7" s="35"/>
      <c r="E7" s="14" t="s">
        <v>13</v>
      </c>
      <c r="F7" s="36"/>
    </row>
    <row r="8" spans="1:6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6" s="3" customFormat="1" ht="11.4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24" t="s">
        <v>25</v>
      </c>
    </row>
    <row r="10" spans="1:6" ht="20.25" customHeight="1">
      <c r="A10" s="52">
        <v>1</v>
      </c>
      <c r="B10" s="53" t="s">
        <v>121</v>
      </c>
      <c r="C10" s="54">
        <v>15</v>
      </c>
      <c r="D10" s="55" t="s">
        <v>51</v>
      </c>
      <c r="E10" s="56">
        <v>50</v>
      </c>
      <c r="F10" s="57">
        <f>C10*E10</f>
        <v>750</v>
      </c>
    </row>
    <row r="11" spans="1:6" ht="20.25" customHeight="1">
      <c r="A11" s="52">
        <v>2</v>
      </c>
      <c r="B11" s="53" t="s">
        <v>122</v>
      </c>
      <c r="C11" s="54">
        <v>2</v>
      </c>
      <c r="D11" s="55" t="s">
        <v>51</v>
      </c>
      <c r="E11" s="56">
        <v>50</v>
      </c>
      <c r="F11" s="57">
        <f t="shared" ref="F11:F17" si="0">C11*E11</f>
        <v>100</v>
      </c>
    </row>
    <row r="12" spans="1:6" ht="20.25" customHeight="1">
      <c r="A12" s="52">
        <v>3</v>
      </c>
      <c r="B12" s="53" t="s">
        <v>123</v>
      </c>
      <c r="C12" s="54">
        <v>2</v>
      </c>
      <c r="D12" s="55" t="s">
        <v>51</v>
      </c>
      <c r="E12" s="56">
        <v>40</v>
      </c>
      <c r="F12" s="57">
        <f t="shared" si="0"/>
        <v>80</v>
      </c>
    </row>
    <row r="13" spans="1:6" ht="20.25" customHeight="1">
      <c r="A13" s="52">
        <v>4</v>
      </c>
      <c r="B13" s="53" t="s">
        <v>124</v>
      </c>
      <c r="C13" s="54">
        <v>5</v>
      </c>
      <c r="D13" s="55" t="s">
        <v>51</v>
      </c>
      <c r="E13" s="56">
        <v>50</v>
      </c>
      <c r="F13" s="57">
        <f t="shared" si="0"/>
        <v>250</v>
      </c>
    </row>
    <row r="14" spans="1:6" ht="20.25" customHeight="1">
      <c r="A14" s="52">
        <v>5</v>
      </c>
      <c r="B14" s="53" t="s">
        <v>125</v>
      </c>
      <c r="C14" s="54">
        <v>5</v>
      </c>
      <c r="D14" s="55" t="s">
        <v>51</v>
      </c>
      <c r="E14" s="56">
        <v>45</v>
      </c>
      <c r="F14" s="57">
        <f t="shared" si="0"/>
        <v>225</v>
      </c>
    </row>
    <row r="15" spans="1:6" ht="20.25" customHeight="1">
      <c r="A15" s="52">
        <v>6</v>
      </c>
      <c r="B15" s="53" t="s">
        <v>126</v>
      </c>
      <c r="C15" s="54">
        <v>6</v>
      </c>
      <c r="D15" s="55" t="s">
        <v>51</v>
      </c>
      <c r="E15" s="56">
        <v>45</v>
      </c>
      <c r="F15" s="57">
        <f t="shared" si="0"/>
        <v>270</v>
      </c>
    </row>
    <row r="16" spans="1:6" ht="20.25" customHeight="1">
      <c r="A16" s="52">
        <v>7</v>
      </c>
      <c r="B16" s="53" t="s">
        <v>127</v>
      </c>
      <c r="C16" s="54">
        <v>2</v>
      </c>
      <c r="D16" s="55" t="s">
        <v>128</v>
      </c>
      <c r="E16" s="56">
        <v>100</v>
      </c>
      <c r="F16" s="57">
        <f t="shared" si="0"/>
        <v>200</v>
      </c>
    </row>
    <row r="17" spans="1:6" s="3" customFormat="1" ht="19.95" customHeight="1">
      <c r="A17" s="52">
        <v>8</v>
      </c>
      <c r="B17" s="53" t="s">
        <v>129</v>
      </c>
      <c r="C17" s="54">
        <v>1</v>
      </c>
      <c r="D17" s="55" t="s">
        <v>130</v>
      </c>
      <c r="E17" s="56">
        <v>100</v>
      </c>
      <c r="F17" s="57">
        <f t="shared" si="0"/>
        <v>100</v>
      </c>
    </row>
    <row r="18" spans="1:6" ht="20.25" customHeight="1">
      <c r="A18" s="115" t="s">
        <v>36</v>
      </c>
      <c r="B18" s="116" t="str">
        <f>CONCATENATE("(",BAHTTEXT(F18),")")</f>
        <v>(หนึ่งพันเก้าร้อยเจ็ดสิบห้าบาทถ้วน)</v>
      </c>
      <c r="C18" s="202" t="s">
        <v>37</v>
      </c>
      <c r="D18" s="203"/>
      <c r="E18" s="204"/>
      <c r="F18" s="117">
        <f>SUM(F10:F17)</f>
        <v>1975</v>
      </c>
    </row>
    <row r="19" spans="1:6" ht="20.25" customHeight="1"/>
    <row r="20" spans="1:6" ht="20.25" customHeight="1"/>
    <row r="21" spans="1:6" ht="20.25" customHeight="1">
      <c r="B21" s="72"/>
      <c r="C21" s="73"/>
      <c r="D21" s="73"/>
      <c r="E21" s="74"/>
    </row>
    <row r="22" spans="1:6" ht="20.25" customHeight="1">
      <c r="B22" s="76"/>
      <c r="C22" s="76"/>
      <c r="D22" s="76"/>
      <c r="E22" s="76"/>
    </row>
    <row r="23" spans="1:6" ht="20.25" customHeight="1">
      <c r="B23" s="79"/>
      <c r="C23" s="80"/>
      <c r="D23" s="79" t="s">
        <v>38</v>
      </c>
      <c r="E23" s="78"/>
    </row>
    <row r="24" spans="1:6" ht="20.25" customHeight="1">
      <c r="B24" s="78"/>
      <c r="C24" s="78"/>
      <c r="D24" s="78"/>
      <c r="E24" s="78"/>
    </row>
    <row r="25" spans="1:6" ht="20.25" customHeight="1">
      <c r="B25" s="50"/>
      <c r="C25" s="51"/>
      <c r="D25" s="51"/>
      <c r="E25" s="51"/>
    </row>
    <row r="26" spans="1:6" ht="20.25" customHeight="1">
      <c r="B26" s="50"/>
      <c r="C26" s="51"/>
      <c r="D26" s="51"/>
      <c r="E26" s="51"/>
    </row>
    <row r="27" spans="1:6" ht="20.25" customHeight="1"/>
    <row r="28" spans="1:6" ht="20.25" customHeight="1"/>
    <row r="29" spans="1:6" ht="20.25" customHeight="1"/>
    <row r="30" spans="1:6" ht="20.25" customHeight="1"/>
    <row r="31" spans="1:6" ht="20.25" customHeight="1"/>
    <row r="32" spans="1:6" ht="20.25" customHeight="1"/>
    <row r="33" spans="1:6" ht="20.25" customHeight="1"/>
    <row r="34" spans="1:6" ht="20.25" customHeight="1"/>
    <row r="35" spans="1:6" ht="20.25" customHeight="1"/>
    <row r="36" spans="1:6" ht="20.25" customHeight="1"/>
    <row r="37" spans="1:6" ht="20.25" customHeight="1"/>
    <row r="38" spans="1:6" s="4" customFormat="1" ht="20.25" customHeight="1">
      <c r="A38" s="5"/>
      <c r="B38" s="5"/>
      <c r="C38" s="5"/>
      <c r="D38" s="5"/>
      <c r="E38" s="5"/>
      <c r="F38" s="5"/>
    </row>
    <row r="39" spans="1:6" s="4" customFormat="1" ht="20.25" customHeight="1">
      <c r="A39" s="5"/>
      <c r="B39" s="5"/>
      <c r="C39" s="5"/>
      <c r="D39" s="5"/>
      <c r="E39" s="5"/>
      <c r="F39" s="5"/>
    </row>
    <row r="40" spans="1:6" s="4" customFormat="1" ht="20.25" customHeight="1">
      <c r="A40" s="5"/>
      <c r="B40" s="5"/>
      <c r="C40" s="5"/>
      <c r="D40" s="5"/>
      <c r="E40" s="5"/>
      <c r="F40" s="5"/>
    </row>
    <row r="41" spans="1:6" s="4" customFormat="1" ht="20.25" customHeight="1">
      <c r="A41" s="5"/>
      <c r="B41" s="5"/>
      <c r="C41" s="5"/>
      <c r="D41" s="5"/>
      <c r="E41" s="5"/>
      <c r="F41" s="5"/>
    </row>
    <row r="42" spans="1:6" s="4" customFormat="1" ht="20.25" customHeight="1">
      <c r="A42" s="5"/>
      <c r="B42" s="5"/>
      <c r="C42" s="5"/>
      <c r="D42" s="5"/>
      <c r="E42" s="5"/>
      <c r="F42" s="5"/>
    </row>
    <row r="43" spans="1:6" ht="15.6"/>
    <row r="44" spans="1:6" ht="15.6"/>
    <row r="45" spans="1:6" ht="15.6"/>
    <row r="46" spans="1:6" ht="15.6"/>
    <row r="47" spans="1:6" ht="15.6"/>
    <row r="48" spans="1:6" ht="15.6"/>
    <row r="49" spans="1:6" ht="15.6"/>
    <row r="50" spans="1:6" ht="15.6"/>
    <row r="51" spans="1:6" ht="15.6"/>
    <row r="52" spans="1:6" ht="15.6"/>
    <row r="53" spans="1:6" ht="15.6"/>
    <row r="54" spans="1:6" ht="15.6"/>
    <row r="55" spans="1:6" ht="15.6"/>
    <row r="56" spans="1:6" ht="15.6" customHeight="1"/>
    <row r="57" spans="1:6" ht="14.4" customHeight="1"/>
    <row r="58" spans="1:6" ht="7.2" hidden="1" customHeight="1"/>
    <row r="59" spans="1:6" ht="23.55" customHeight="1"/>
    <row r="60" spans="1:6" s="4" customFormat="1" ht="18.45" customHeight="1">
      <c r="A60" s="5"/>
      <c r="B60" s="5"/>
      <c r="C60" s="5"/>
      <c r="D60" s="5"/>
      <c r="E60" s="5"/>
      <c r="F60" s="5"/>
    </row>
    <row r="61" spans="1:6" s="4" customFormat="1" ht="18.45" customHeight="1">
      <c r="A61" s="5"/>
      <c r="B61" s="5"/>
      <c r="C61" s="5"/>
      <c r="D61" s="5"/>
      <c r="E61" s="5"/>
      <c r="F61" s="5"/>
    </row>
    <row r="62" spans="1:6" s="4" customFormat="1" ht="18.45" customHeight="1">
      <c r="A62" s="5"/>
      <c r="B62" s="5"/>
      <c r="C62" s="5"/>
      <c r="D62" s="5"/>
      <c r="E62" s="5"/>
      <c r="F62" s="5"/>
    </row>
    <row r="63" spans="1:6" s="4" customFormat="1" ht="18.45" customHeight="1">
      <c r="A63" s="5"/>
      <c r="B63" s="5"/>
      <c r="C63" s="5"/>
      <c r="D63" s="5"/>
      <c r="E63" s="5"/>
      <c r="F63" s="5"/>
    </row>
    <row r="64" spans="1:6" s="4" customFormat="1" ht="18.45" customHeight="1">
      <c r="A64" s="5"/>
      <c r="B64" s="5"/>
      <c r="C64" s="5"/>
      <c r="D64" s="5"/>
      <c r="E64" s="5"/>
      <c r="F64" s="5"/>
    </row>
    <row r="65" spans="1:6" s="4" customFormat="1" ht="18.45" customHeight="1">
      <c r="A65" s="5"/>
      <c r="B65" s="5"/>
      <c r="C65" s="5"/>
      <c r="D65" s="5"/>
      <c r="E65" s="5"/>
      <c r="F65" s="5"/>
    </row>
    <row r="66" spans="1:6" s="4" customFormat="1" ht="18.45" customHeight="1">
      <c r="A66" s="5"/>
      <c r="B66" s="5"/>
      <c r="C66" s="5"/>
      <c r="D66" s="5"/>
      <c r="E66" s="5"/>
      <c r="F66" s="5"/>
    </row>
    <row r="67" spans="1:6" s="4" customFormat="1" ht="19.05" customHeight="1">
      <c r="A67" s="5"/>
      <c r="B67" s="5"/>
      <c r="C67" s="5"/>
      <c r="D67" s="5"/>
      <c r="E67" s="5"/>
      <c r="F67" s="5"/>
    </row>
    <row r="68" spans="1:6" s="4" customFormat="1" ht="19.05" customHeight="1">
      <c r="A68" s="5"/>
      <c r="B68" s="5"/>
      <c r="C68" s="5"/>
      <c r="D68" s="5"/>
      <c r="E68" s="5"/>
      <c r="F68" s="5"/>
    </row>
    <row r="69" spans="1:6" s="3" customFormat="1" ht="20.55" customHeight="1">
      <c r="A69" s="5"/>
      <c r="B69" s="5"/>
      <c r="C69" s="5"/>
      <c r="D69" s="5"/>
      <c r="E69" s="5"/>
      <c r="F69" s="5"/>
    </row>
    <row r="70" spans="1:6" s="3" customFormat="1" ht="19.95" customHeight="1">
      <c r="A70" s="5"/>
      <c r="B70" s="5"/>
      <c r="C70" s="5"/>
      <c r="D70" s="5"/>
      <c r="E70" s="5"/>
      <c r="F70" s="5"/>
    </row>
    <row r="71" spans="1:6" s="3" customFormat="1" ht="19.95" customHeight="1">
      <c r="A71" s="5"/>
      <c r="B71" s="5"/>
      <c r="C71" s="5"/>
      <c r="D71" s="5"/>
      <c r="E71" s="5"/>
      <c r="F71" s="5"/>
    </row>
    <row r="72" spans="1:6" s="3" customFormat="1" ht="19.95" customHeight="1">
      <c r="A72" s="5"/>
      <c r="B72" s="5"/>
      <c r="C72" s="5"/>
      <c r="D72" s="5"/>
      <c r="E72" s="5"/>
      <c r="F72" s="5"/>
    </row>
    <row r="73" spans="1:6" s="3" customFormat="1" ht="19.95" customHeight="1">
      <c r="A73" s="5"/>
      <c r="B73" s="5"/>
      <c r="C73" s="5"/>
      <c r="D73" s="5"/>
      <c r="E73" s="5"/>
      <c r="F73" s="5"/>
    </row>
    <row r="74" spans="1:6" s="3" customFormat="1" ht="19.95" customHeight="1">
      <c r="A74" s="5"/>
      <c r="B74" s="5"/>
      <c r="C74" s="5"/>
      <c r="D74" s="5"/>
      <c r="E74" s="5"/>
      <c r="F74" s="5"/>
    </row>
    <row r="75" spans="1:6" ht="20.25" customHeight="1"/>
    <row r="76" spans="1:6" ht="20.25" customHeight="1"/>
    <row r="77" spans="1:6" ht="20.25" customHeight="1"/>
    <row r="78" spans="1:6" ht="20.25" customHeight="1"/>
    <row r="79" spans="1:6" ht="20.25" customHeight="1"/>
    <row r="80" spans="1:6" ht="20.25" customHeight="1"/>
    <row r="81" spans="1:6" ht="20.25" customHeight="1"/>
    <row r="82" spans="1:6" ht="15.6"/>
    <row r="83" spans="1:6" ht="15.6"/>
    <row r="84" spans="1:6" ht="15.6"/>
    <row r="85" spans="1:6" ht="15.6"/>
    <row r="86" spans="1:6" s="3" customFormat="1" ht="20.55" customHeight="1">
      <c r="A86" s="5"/>
      <c r="B86" s="5"/>
      <c r="C86" s="5"/>
      <c r="D86" s="5"/>
      <c r="E86" s="5"/>
      <c r="F86" s="5"/>
    </row>
    <row r="87" spans="1:6" s="3" customFormat="1" ht="19.05" customHeight="1">
      <c r="A87" s="5"/>
      <c r="B87" s="5"/>
      <c r="C87" s="5"/>
      <c r="D87" s="5"/>
      <c r="E87" s="5"/>
      <c r="F87" s="5"/>
    </row>
    <row r="88" spans="1:6" s="3" customFormat="1" ht="19.5" customHeight="1">
      <c r="A88" s="5"/>
      <c r="B88" s="5"/>
      <c r="C88" s="5"/>
      <c r="D88" s="5"/>
      <c r="E88" s="5"/>
      <c r="F88" s="5"/>
    </row>
    <row r="89" spans="1:6" s="3" customFormat="1" ht="21" customHeight="1">
      <c r="A89" s="5"/>
      <c r="B89" s="5"/>
      <c r="C89" s="5"/>
      <c r="D89" s="5"/>
      <c r="E89" s="5"/>
      <c r="F89" s="5"/>
    </row>
    <row r="90" spans="1:6" s="3" customFormat="1" ht="20.55" customHeight="1">
      <c r="A90" s="5"/>
      <c r="B90" s="5"/>
      <c r="C90" s="5"/>
      <c r="D90" s="5"/>
      <c r="E90" s="5"/>
      <c r="F90" s="5"/>
    </row>
    <row r="91" spans="1:6" s="3" customFormat="1" ht="19.95" customHeight="1">
      <c r="A91" s="5"/>
      <c r="B91" s="5"/>
      <c r="C91" s="5"/>
      <c r="D91" s="5"/>
      <c r="E91" s="5"/>
      <c r="F91" s="5"/>
    </row>
    <row r="92" spans="1:6" s="4" customFormat="1" ht="18.45" customHeight="1">
      <c r="A92" s="5"/>
      <c r="B92" s="5"/>
      <c r="C92" s="5"/>
      <c r="D92" s="5"/>
      <c r="E92" s="5"/>
      <c r="F92" s="5"/>
    </row>
    <row r="93" spans="1:6" s="4" customFormat="1" ht="19.05" customHeight="1">
      <c r="A93" s="5"/>
      <c r="B93" s="5"/>
      <c r="C93" s="5"/>
      <c r="D93" s="5"/>
      <c r="E93" s="5"/>
      <c r="F93" s="5"/>
    </row>
    <row r="94" spans="1:6" s="4" customFormat="1" ht="19.5" customHeight="1">
      <c r="A94" s="5"/>
      <c r="B94" s="5"/>
      <c r="C94" s="5"/>
      <c r="D94" s="5"/>
      <c r="E94" s="5"/>
      <c r="F94" s="5"/>
    </row>
    <row r="95" spans="1:6" s="4" customFormat="1" ht="19.5" customHeight="1">
      <c r="A95" s="5"/>
      <c r="B95" s="5"/>
      <c r="C95" s="5"/>
      <c r="D95" s="5"/>
      <c r="E95" s="5"/>
      <c r="F95" s="5"/>
    </row>
    <row r="96" spans="1:6" ht="20.25" customHeight="1"/>
    <row r="97" s="5" customFormat="1" ht="20.25" customHeight="1"/>
    <row r="98" s="5" customFormat="1" ht="20.25" customHeight="1"/>
    <row r="99" s="5" customFormat="1" ht="15.6"/>
    <row r="100" s="5" customFormat="1" ht="15.6"/>
    <row r="101" s="5" customFormat="1" ht="15.6"/>
    <row r="102" s="5" customFormat="1" ht="15.6"/>
    <row r="103" s="5" customFormat="1" ht="15.6"/>
    <row r="104" s="5" customFormat="1" ht="15.6"/>
    <row r="105" s="5" customFormat="1" ht="15.6"/>
    <row r="106" s="5" customFormat="1" ht="15.6"/>
    <row r="107" s="5" customFormat="1" ht="15.6"/>
    <row r="108" s="5" customFormat="1" ht="15.6"/>
    <row r="109" s="5" customFormat="1" ht="15.6"/>
    <row r="110" s="5" customFormat="1" ht="15.6"/>
    <row r="111" s="5" customFormat="1" ht="15.6"/>
    <row r="112" s="5" customFormat="1" ht="15.6"/>
    <row r="113" s="5" customFormat="1" ht="15.6"/>
    <row r="114" s="5" customFormat="1" ht="15.6"/>
    <row r="115" s="5" customFormat="1" ht="15.6"/>
    <row r="116" s="5" customFormat="1" ht="15.6"/>
    <row r="117" s="5" customFormat="1" ht="15.6"/>
    <row r="118" s="5" customFormat="1" ht="15.6"/>
    <row r="119" s="5" customFormat="1" ht="15.6"/>
    <row r="120" s="5" customFormat="1" ht="15.6"/>
    <row r="121" s="5" customFormat="1" ht="15.6"/>
    <row r="122" s="5" customFormat="1" ht="15.6"/>
    <row r="123" s="5" customFormat="1" ht="15.6"/>
    <row r="124" s="5" customFormat="1" ht="15.6"/>
    <row r="125" s="5" customFormat="1" ht="15.6"/>
    <row r="126" s="5" customFormat="1" ht="15.6"/>
    <row r="127" s="5" customFormat="1" ht="15.6"/>
    <row r="128" s="5" customFormat="1" ht="15.6"/>
    <row r="129" s="5" customFormat="1" ht="15.6"/>
    <row r="130" s="5" customFormat="1" ht="15.6"/>
    <row r="131" s="5" customFormat="1" ht="15.6"/>
    <row r="132" s="5" customFormat="1" ht="15.6"/>
    <row r="133" s="5" customFormat="1" ht="15.6"/>
    <row r="134" s="5" customFormat="1" ht="15.6"/>
    <row r="135" s="5" customFormat="1" ht="15.6"/>
    <row r="136" s="5" customFormat="1" ht="15.6"/>
    <row r="137" s="5" customFormat="1" ht="15.6"/>
    <row r="138" s="5" customFormat="1" ht="15.6"/>
    <row r="139" s="5" customFormat="1" ht="15.6"/>
    <row r="140" s="5" customFormat="1" ht="15.6"/>
    <row r="141" s="5" customFormat="1" ht="15.6"/>
    <row r="142" s="5" customFormat="1" ht="15.6"/>
    <row r="143" s="5" customFormat="1" ht="15.6"/>
    <row r="144" s="5" customFormat="1" ht="15.6"/>
    <row r="145" spans="1:6" ht="15.6"/>
    <row r="146" spans="1:6" ht="15.6"/>
    <row r="147" spans="1:6" ht="15.6"/>
    <row r="148" spans="1:6" ht="15.6"/>
    <row r="149" spans="1:6" ht="15.6"/>
    <row r="150" spans="1:6" ht="15.6"/>
    <row r="151" spans="1:6" s="6" customFormat="1" ht="15.6">
      <c r="A151" s="5"/>
      <c r="B151" s="5"/>
      <c r="C151" s="5"/>
      <c r="D151" s="5"/>
      <c r="E151" s="5"/>
      <c r="F151" s="5"/>
    </row>
    <row r="152" spans="1:6" ht="15.6"/>
    <row r="153" spans="1:6" ht="15.6"/>
    <row r="154" spans="1:6" ht="15.6"/>
    <row r="155" spans="1:6" ht="15.6"/>
  </sheetData>
  <mergeCells count="6">
    <mergeCell ref="C18:E18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7"/>
  <sheetViews>
    <sheetView topLeftCell="A4" workbookViewId="0">
      <selection activeCell="C16" sqref="C16"/>
    </sheetView>
  </sheetViews>
  <sheetFormatPr defaultColWidth="14.3984375" defaultRowHeight="16.95" customHeight="1"/>
  <cols>
    <col min="1" max="1" width="9.796875" style="5" customWidth="1"/>
    <col min="2" max="2" width="33.69921875" style="5" customWidth="1"/>
    <col min="3" max="3" width="9.69921875" style="5" customWidth="1"/>
    <col min="4" max="4" width="12.296875" style="5" customWidth="1"/>
    <col min="5" max="5" width="12.3984375" style="5" customWidth="1"/>
    <col min="6" max="6" width="14.8984375" style="5" customWidth="1"/>
    <col min="7" max="16384" width="14.3984375" style="5"/>
  </cols>
  <sheetData>
    <row r="1" spans="1:6" ht="30.6" customHeight="1">
      <c r="A1" s="219" t="s">
        <v>0</v>
      </c>
      <c r="B1" s="219"/>
      <c r="C1" s="219"/>
      <c r="D1" s="219"/>
      <c r="E1" s="219"/>
      <c r="F1" s="219"/>
    </row>
    <row r="2" spans="1:6" s="1" customFormat="1" ht="19.05" customHeight="1">
      <c r="A2" s="1" t="s">
        <v>1</v>
      </c>
      <c r="D2" s="220" t="s">
        <v>2</v>
      </c>
      <c r="E2" s="220"/>
      <c r="F2" s="220"/>
    </row>
    <row r="3" spans="1:6" s="1" customFormat="1" ht="16.95" customHeight="1">
      <c r="A3" s="1" t="s">
        <v>3</v>
      </c>
      <c r="B3" s="8"/>
      <c r="C3" s="8"/>
      <c r="D3" s="8"/>
      <c r="E3" s="8"/>
      <c r="F3" s="8"/>
    </row>
    <row r="4" spans="1:6" s="1" customFormat="1" ht="16.95" customHeight="1">
      <c r="A4" s="33" t="s">
        <v>4</v>
      </c>
      <c r="B4" s="10"/>
      <c r="C4" s="10"/>
      <c r="D4" s="221" t="s">
        <v>5</v>
      </c>
      <c r="E4" s="221"/>
      <c r="F4" s="221"/>
    </row>
    <row r="5" spans="1:6" s="2" customFormat="1" ht="20.100000000000001" customHeight="1">
      <c r="A5" s="12" t="s">
        <v>39</v>
      </c>
      <c r="B5" s="222" t="s">
        <v>77</v>
      </c>
      <c r="C5" s="222"/>
      <c r="D5" s="223"/>
      <c r="E5" s="14" t="s">
        <v>8</v>
      </c>
      <c r="F5" s="34" t="s">
        <v>131</v>
      </c>
    </row>
    <row r="6" spans="1:6" s="2" customFormat="1" ht="22.05" customHeight="1">
      <c r="A6" s="15" t="s">
        <v>79</v>
      </c>
      <c r="B6" s="224" t="s">
        <v>80</v>
      </c>
      <c r="C6" s="224"/>
      <c r="D6" s="225"/>
      <c r="E6" s="14"/>
      <c r="F6" s="21"/>
    </row>
    <row r="7" spans="1:6" s="2" customFormat="1" ht="19.5" customHeight="1">
      <c r="A7" s="19" t="s">
        <v>44</v>
      </c>
      <c r="B7" s="20"/>
      <c r="C7" s="20"/>
      <c r="D7" s="35"/>
      <c r="E7" s="14" t="s">
        <v>13</v>
      </c>
      <c r="F7" s="36"/>
    </row>
    <row r="8" spans="1:6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6" s="3" customFormat="1" ht="11.4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24" t="s">
        <v>25</v>
      </c>
    </row>
    <row r="10" spans="1:6" ht="20.25" customHeight="1">
      <c r="A10" s="37">
        <v>1</v>
      </c>
      <c r="B10" s="38" t="s">
        <v>132</v>
      </c>
      <c r="C10" s="39">
        <v>2000</v>
      </c>
      <c r="D10" s="40" t="s">
        <v>51</v>
      </c>
      <c r="E10" s="41">
        <v>14</v>
      </c>
      <c r="F10" s="180">
        <f>C10*E10</f>
        <v>28000</v>
      </c>
    </row>
    <row r="11" spans="1:6" ht="20.25" customHeight="1">
      <c r="A11" s="37">
        <v>2</v>
      </c>
      <c r="B11" s="38" t="s">
        <v>133</v>
      </c>
      <c r="C11" s="39">
        <v>3000</v>
      </c>
      <c r="D11" s="40" t="s">
        <v>35</v>
      </c>
      <c r="E11" s="41">
        <v>5.5</v>
      </c>
      <c r="F11" s="180">
        <f t="shared" ref="F11:F19" si="0">C11*E11</f>
        <v>16500</v>
      </c>
    </row>
    <row r="12" spans="1:6" ht="20.25" customHeight="1">
      <c r="A12" s="37">
        <v>3</v>
      </c>
      <c r="B12" s="38" t="s">
        <v>134</v>
      </c>
      <c r="C12" s="39">
        <v>16</v>
      </c>
      <c r="D12" s="40" t="s">
        <v>51</v>
      </c>
      <c r="E12" s="41">
        <v>108</v>
      </c>
      <c r="F12" s="180">
        <f t="shared" si="0"/>
        <v>1728</v>
      </c>
    </row>
    <row r="13" spans="1:6" ht="20.25" customHeight="1">
      <c r="A13" s="37">
        <v>4</v>
      </c>
      <c r="B13" s="38" t="s">
        <v>135</v>
      </c>
      <c r="C13" s="39">
        <v>36</v>
      </c>
      <c r="D13" s="40" t="s">
        <v>136</v>
      </c>
      <c r="E13" s="41">
        <v>108</v>
      </c>
      <c r="F13" s="180">
        <f t="shared" si="0"/>
        <v>3888</v>
      </c>
    </row>
    <row r="14" spans="1:6" ht="20.25" customHeight="1">
      <c r="A14" s="37">
        <v>5</v>
      </c>
      <c r="B14" s="38" t="s">
        <v>137</v>
      </c>
      <c r="C14" s="39">
        <v>5</v>
      </c>
      <c r="D14" s="40" t="s">
        <v>33</v>
      </c>
      <c r="E14" s="41">
        <v>456</v>
      </c>
      <c r="F14" s="180">
        <f t="shared" si="0"/>
        <v>2280</v>
      </c>
    </row>
    <row r="15" spans="1:6" ht="20.25" customHeight="1">
      <c r="A15" s="37">
        <v>6</v>
      </c>
      <c r="B15" s="38" t="s">
        <v>138</v>
      </c>
      <c r="C15" s="39">
        <v>12</v>
      </c>
      <c r="D15" s="40" t="s">
        <v>136</v>
      </c>
      <c r="E15" s="41">
        <v>576</v>
      </c>
      <c r="F15" s="180">
        <f t="shared" si="0"/>
        <v>6912</v>
      </c>
    </row>
    <row r="16" spans="1:6" ht="20.25" customHeight="1">
      <c r="A16" s="37">
        <v>7</v>
      </c>
      <c r="B16" s="38" t="s">
        <v>139</v>
      </c>
      <c r="C16" s="39">
        <v>0</v>
      </c>
      <c r="D16" s="40" t="s">
        <v>136</v>
      </c>
      <c r="E16" s="41">
        <v>540</v>
      </c>
      <c r="F16" s="180">
        <f t="shared" si="0"/>
        <v>0</v>
      </c>
    </row>
    <row r="17" spans="1:8" ht="20.25" customHeight="1">
      <c r="A17" s="37">
        <v>8</v>
      </c>
      <c r="B17" s="38" t="s">
        <v>140</v>
      </c>
      <c r="C17" s="39">
        <v>400</v>
      </c>
      <c r="D17" s="40" t="s">
        <v>88</v>
      </c>
      <c r="E17" s="41">
        <v>19</v>
      </c>
      <c r="F17" s="180">
        <f t="shared" si="0"/>
        <v>7600</v>
      </c>
    </row>
    <row r="18" spans="1:8" ht="20.25" customHeight="1">
      <c r="A18" s="37">
        <v>9</v>
      </c>
      <c r="B18" s="38" t="s">
        <v>141</v>
      </c>
      <c r="C18" s="39">
        <v>1440</v>
      </c>
      <c r="D18" s="40" t="s">
        <v>142</v>
      </c>
      <c r="E18" s="41">
        <v>4.5</v>
      </c>
      <c r="F18" s="180">
        <f t="shared" si="0"/>
        <v>6480</v>
      </c>
    </row>
    <row r="19" spans="1:8" s="3" customFormat="1" ht="19.95" customHeight="1">
      <c r="A19" s="37">
        <v>10</v>
      </c>
      <c r="B19" s="38" t="s">
        <v>143</v>
      </c>
      <c r="C19" s="39">
        <v>30</v>
      </c>
      <c r="D19" s="40" t="s">
        <v>144</v>
      </c>
      <c r="E19" s="41">
        <v>115</v>
      </c>
      <c r="F19" s="180">
        <f t="shared" si="0"/>
        <v>3450</v>
      </c>
    </row>
    <row r="20" spans="1:8" ht="20.25" customHeight="1">
      <c r="A20" s="226" t="s">
        <v>119</v>
      </c>
      <c r="B20" s="227"/>
      <c r="C20" s="227"/>
      <c r="D20" s="227"/>
      <c r="E20" s="228"/>
      <c r="F20" s="188">
        <f>SUM(F10:F19)</f>
        <v>76838</v>
      </c>
    </row>
    <row r="21" spans="1:8" ht="20.25" customHeight="1"/>
    <row r="22" spans="1:8" ht="20.25" customHeight="1"/>
    <row r="23" spans="1:8" ht="20.25" customHeight="1">
      <c r="B23" s="72"/>
      <c r="C23" s="73"/>
      <c r="D23" s="73"/>
      <c r="E23" s="74"/>
      <c r="H23" s="5">
        <v>0</v>
      </c>
    </row>
    <row r="24" spans="1:8" ht="20.25" customHeight="1">
      <c r="B24" s="76"/>
      <c r="C24" s="76"/>
      <c r="D24" s="76"/>
      <c r="E24" s="76"/>
    </row>
    <row r="25" spans="1:8" ht="20.25" customHeight="1">
      <c r="B25" s="79"/>
      <c r="C25" s="80"/>
      <c r="D25" s="79" t="s">
        <v>38</v>
      </c>
      <c r="E25" s="78"/>
    </row>
    <row r="26" spans="1:8" ht="20.25" customHeight="1">
      <c r="B26" s="78"/>
      <c r="C26" s="78"/>
      <c r="D26" s="78"/>
      <c r="E26" s="78"/>
    </row>
    <row r="27" spans="1:8" ht="20.25" customHeight="1">
      <c r="B27" s="50"/>
      <c r="C27" s="51"/>
      <c r="D27" s="51"/>
      <c r="E27" s="51"/>
    </row>
    <row r="28" spans="1:8" ht="20.25" customHeight="1">
      <c r="B28" s="50"/>
      <c r="C28" s="51"/>
      <c r="D28" s="51"/>
      <c r="E28" s="51"/>
    </row>
    <row r="29" spans="1:8" ht="20.25" customHeight="1"/>
    <row r="30" spans="1:8" ht="20.25" customHeight="1"/>
    <row r="31" spans="1:8" ht="20.25" customHeight="1"/>
    <row r="32" spans="1:8" ht="20.25" customHeight="1"/>
    <row r="33" spans="1:6" ht="20.25" customHeight="1"/>
    <row r="34" spans="1:6" ht="20.25" customHeight="1"/>
    <row r="35" spans="1:6" ht="20.25" customHeight="1"/>
    <row r="36" spans="1:6" ht="20.25" customHeight="1"/>
    <row r="37" spans="1:6" ht="20.25" customHeight="1"/>
    <row r="38" spans="1:6" ht="20.25" customHeight="1"/>
    <row r="39" spans="1:6" ht="20.25" customHeight="1"/>
    <row r="40" spans="1:6" s="4" customFormat="1" ht="20.25" customHeight="1">
      <c r="A40" s="5"/>
      <c r="B40" s="5"/>
      <c r="C40" s="5"/>
      <c r="D40" s="5"/>
      <c r="E40" s="5"/>
      <c r="F40" s="5"/>
    </row>
    <row r="41" spans="1:6" s="4" customFormat="1" ht="20.25" customHeight="1">
      <c r="A41" s="5"/>
      <c r="B41" s="5"/>
      <c r="C41" s="5"/>
      <c r="D41" s="5"/>
      <c r="E41" s="5"/>
      <c r="F41" s="5"/>
    </row>
    <row r="42" spans="1:6" s="4" customFormat="1" ht="20.25" customHeight="1">
      <c r="A42" s="5"/>
      <c r="B42" s="5"/>
      <c r="C42" s="5"/>
      <c r="D42" s="5"/>
      <c r="E42" s="5"/>
      <c r="F42" s="5"/>
    </row>
    <row r="43" spans="1:6" s="4" customFormat="1" ht="20.25" customHeight="1">
      <c r="A43" s="5"/>
      <c r="B43" s="5"/>
      <c r="C43" s="5"/>
      <c r="D43" s="5"/>
      <c r="E43" s="5"/>
      <c r="F43" s="5"/>
    </row>
    <row r="44" spans="1:6" s="4" customFormat="1" ht="20.25" customHeight="1">
      <c r="A44" s="5"/>
      <c r="B44" s="5"/>
      <c r="C44" s="5"/>
      <c r="D44" s="5"/>
      <c r="E44" s="5"/>
      <c r="F44" s="5"/>
    </row>
    <row r="45" spans="1:6" ht="15.6"/>
    <row r="46" spans="1:6" ht="15.6"/>
    <row r="47" spans="1:6" ht="15.6"/>
    <row r="48" spans="1:6" ht="15.6"/>
    <row r="49" spans="1:6" ht="15.6"/>
    <row r="50" spans="1:6" ht="15.6"/>
    <row r="51" spans="1:6" ht="15.6"/>
    <row r="52" spans="1:6" ht="15.6"/>
    <row r="53" spans="1:6" ht="15.6"/>
    <row r="54" spans="1:6" ht="15.6"/>
    <row r="55" spans="1:6" ht="15.6"/>
    <row r="56" spans="1:6" ht="15.6"/>
    <row r="57" spans="1:6" ht="15.6"/>
    <row r="58" spans="1:6" ht="15.6" customHeight="1"/>
    <row r="59" spans="1:6" ht="14.4" customHeight="1"/>
    <row r="60" spans="1:6" ht="7.2" hidden="1" customHeight="1"/>
    <row r="61" spans="1:6" ht="23.55" customHeight="1"/>
    <row r="62" spans="1:6" s="4" customFormat="1" ht="18.45" customHeight="1">
      <c r="A62" s="5"/>
      <c r="B62" s="5"/>
      <c r="C62" s="5"/>
      <c r="D62" s="5"/>
      <c r="E62" s="5"/>
      <c r="F62" s="5"/>
    </row>
    <row r="63" spans="1:6" s="4" customFormat="1" ht="18.45" customHeight="1">
      <c r="A63" s="5"/>
      <c r="B63" s="5"/>
      <c r="C63" s="5"/>
      <c r="D63" s="5"/>
      <c r="E63" s="5"/>
      <c r="F63" s="5"/>
    </row>
    <row r="64" spans="1:6" s="4" customFormat="1" ht="18.45" customHeight="1">
      <c r="A64" s="5"/>
      <c r="B64" s="5"/>
      <c r="C64" s="5"/>
      <c r="D64" s="5"/>
      <c r="E64" s="5"/>
      <c r="F64" s="5"/>
    </row>
    <row r="65" spans="1:6" s="4" customFormat="1" ht="18.45" customHeight="1">
      <c r="A65" s="5"/>
      <c r="B65" s="5"/>
      <c r="C65" s="5"/>
      <c r="D65" s="5"/>
      <c r="E65" s="5"/>
      <c r="F65" s="5"/>
    </row>
    <row r="66" spans="1:6" s="4" customFormat="1" ht="18.45" customHeight="1">
      <c r="A66" s="5"/>
      <c r="B66" s="5"/>
      <c r="C66" s="5"/>
      <c r="D66" s="5"/>
      <c r="E66" s="5"/>
      <c r="F66" s="5"/>
    </row>
    <row r="67" spans="1:6" s="4" customFormat="1" ht="18.45" customHeight="1">
      <c r="A67" s="5"/>
      <c r="B67" s="5"/>
      <c r="C67" s="5"/>
      <c r="D67" s="5"/>
      <c r="E67" s="5"/>
      <c r="F67" s="5"/>
    </row>
    <row r="68" spans="1:6" s="4" customFormat="1" ht="18.45" customHeight="1">
      <c r="A68" s="5"/>
      <c r="B68" s="5"/>
      <c r="C68" s="5"/>
      <c r="D68" s="5"/>
      <c r="E68" s="5"/>
      <c r="F68" s="5"/>
    </row>
    <row r="69" spans="1:6" s="4" customFormat="1" ht="19.05" customHeight="1">
      <c r="A69" s="5"/>
      <c r="B69" s="5"/>
      <c r="C69" s="5"/>
      <c r="D69" s="5"/>
      <c r="E69" s="5"/>
      <c r="F69" s="5"/>
    </row>
    <row r="70" spans="1:6" s="4" customFormat="1" ht="19.05" customHeight="1">
      <c r="A70" s="5"/>
      <c r="B70" s="5"/>
      <c r="C70" s="5"/>
      <c r="D70" s="5"/>
      <c r="E70" s="5"/>
      <c r="F70" s="5"/>
    </row>
    <row r="71" spans="1:6" s="3" customFormat="1" ht="20.55" customHeight="1">
      <c r="A71" s="5"/>
      <c r="B71" s="5"/>
      <c r="C71" s="5"/>
      <c r="D71" s="5"/>
      <c r="E71" s="5"/>
      <c r="F71" s="5"/>
    </row>
    <row r="72" spans="1:6" s="3" customFormat="1" ht="19.95" customHeight="1">
      <c r="A72" s="5"/>
      <c r="B72" s="5"/>
      <c r="C72" s="5"/>
      <c r="D72" s="5"/>
      <c r="E72" s="5"/>
      <c r="F72" s="5"/>
    </row>
    <row r="73" spans="1:6" s="3" customFormat="1" ht="19.95" customHeight="1">
      <c r="A73" s="5"/>
      <c r="B73" s="5"/>
      <c r="C73" s="5"/>
      <c r="D73" s="5"/>
      <c r="E73" s="5"/>
      <c r="F73" s="5"/>
    </row>
    <row r="74" spans="1:6" s="3" customFormat="1" ht="19.95" customHeight="1">
      <c r="A74" s="5"/>
      <c r="B74" s="5"/>
      <c r="C74" s="5"/>
      <c r="D74" s="5"/>
      <c r="E74" s="5"/>
      <c r="F74" s="5"/>
    </row>
    <row r="75" spans="1:6" s="3" customFormat="1" ht="19.95" customHeight="1">
      <c r="A75" s="5"/>
      <c r="B75" s="5"/>
      <c r="C75" s="5"/>
      <c r="D75" s="5"/>
      <c r="E75" s="5"/>
      <c r="F75" s="5"/>
    </row>
    <row r="76" spans="1:6" s="3" customFormat="1" ht="19.95" customHeight="1">
      <c r="A76" s="5"/>
      <c r="B76" s="5"/>
      <c r="C76" s="5"/>
      <c r="D76" s="5"/>
      <c r="E76" s="5"/>
      <c r="F76" s="5"/>
    </row>
    <row r="77" spans="1:6" ht="20.25" customHeight="1"/>
    <row r="78" spans="1:6" ht="20.25" customHeight="1"/>
    <row r="79" spans="1:6" ht="20.25" customHeight="1"/>
    <row r="80" spans="1:6" ht="20.25" customHeight="1"/>
    <row r="81" spans="1:6" ht="20.25" customHeight="1"/>
    <row r="82" spans="1:6" ht="20.25" customHeight="1"/>
    <row r="83" spans="1:6" ht="20.25" customHeight="1"/>
    <row r="84" spans="1:6" ht="15.6"/>
    <row r="85" spans="1:6" ht="15.6"/>
    <row r="86" spans="1:6" ht="15.6"/>
    <row r="87" spans="1:6" ht="15.6"/>
    <row r="88" spans="1:6" s="3" customFormat="1" ht="20.55" customHeight="1">
      <c r="A88" s="5"/>
      <c r="B88" s="5"/>
      <c r="C88" s="5"/>
      <c r="D88" s="5"/>
      <c r="E88" s="5"/>
      <c r="F88" s="5"/>
    </row>
    <row r="89" spans="1:6" s="3" customFormat="1" ht="19.05" customHeight="1">
      <c r="A89" s="5"/>
      <c r="B89" s="5"/>
      <c r="C89" s="5"/>
      <c r="D89" s="5"/>
      <c r="E89" s="5"/>
      <c r="F89" s="5"/>
    </row>
    <row r="90" spans="1:6" s="3" customFormat="1" ht="19.5" customHeight="1">
      <c r="A90" s="5"/>
      <c r="B90" s="5"/>
      <c r="C90" s="5"/>
      <c r="D90" s="5"/>
      <c r="E90" s="5"/>
      <c r="F90" s="5"/>
    </row>
    <row r="91" spans="1:6" s="3" customFormat="1" ht="21" customHeight="1">
      <c r="A91" s="5"/>
      <c r="B91" s="5"/>
      <c r="C91" s="5"/>
      <c r="D91" s="5"/>
      <c r="E91" s="5"/>
      <c r="F91" s="5"/>
    </row>
    <row r="92" spans="1:6" s="3" customFormat="1" ht="20.55" customHeight="1">
      <c r="A92" s="5"/>
      <c r="B92" s="5"/>
      <c r="C92" s="5"/>
      <c r="D92" s="5"/>
      <c r="E92" s="5"/>
      <c r="F92" s="5"/>
    </row>
    <row r="93" spans="1:6" s="3" customFormat="1" ht="19.95" customHeight="1">
      <c r="A93" s="5"/>
      <c r="B93" s="5"/>
      <c r="C93" s="5"/>
      <c r="D93" s="5"/>
      <c r="E93" s="5"/>
      <c r="F93" s="5"/>
    </row>
    <row r="94" spans="1:6" s="4" customFormat="1" ht="18.45" customHeight="1">
      <c r="A94" s="5"/>
      <c r="B94" s="5"/>
      <c r="C94" s="5"/>
      <c r="D94" s="5"/>
      <c r="E94" s="5"/>
      <c r="F94" s="5"/>
    </row>
    <row r="95" spans="1:6" s="4" customFormat="1" ht="19.05" customHeight="1">
      <c r="A95" s="5"/>
      <c r="B95" s="5"/>
      <c r="C95" s="5"/>
      <c r="D95" s="5"/>
      <c r="E95" s="5"/>
      <c r="F95" s="5"/>
    </row>
    <row r="96" spans="1:6" s="4" customFormat="1" ht="19.5" customHeight="1">
      <c r="A96" s="5"/>
      <c r="B96" s="5"/>
      <c r="C96" s="5"/>
      <c r="D96" s="5"/>
      <c r="E96" s="5"/>
      <c r="F96" s="5"/>
    </row>
    <row r="97" spans="1:6" s="4" customFormat="1" ht="19.5" customHeight="1">
      <c r="A97" s="5"/>
      <c r="B97" s="5"/>
      <c r="C97" s="5"/>
      <c r="D97" s="5"/>
      <c r="E97" s="5"/>
      <c r="F97" s="5"/>
    </row>
    <row r="98" spans="1:6" ht="20.25" customHeight="1"/>
    <row r="99" spans="1:6" ht="20.25" customHeight="1"/>
    <row r="100" spans="1:6" ht="20.25" customHeight="1"/>
    <row r="101" spans="1:6" ht="15.6"/>
    <row r="102" spans="1:6" ht="15.6"/>
    <row r="103" spans="1:6" ht="15.6"/>
    <row r="104" spans="1:6" ht="15.6"/>
    <row r="105" spans="1:6" ht="15.6"/>
    <row r="106" spans="1:6" ht="15.6"/>
    <row r="107" spans="1:6" ht="15.6"/>
    <row r="108" spans="1:6" ht="15.6"/>
    <row r="109" spans="1:6" ht="15.6"/>
    <row r="110" spans="1:6" ht="15.6"/>
    <row r="111" spans="1:6" ht="15.6"/>
    <row r="112" spans="1:6" ht="15.6"/>
    <row r="113" s="5" customFormat="1" ht="15.6"/>
    <row r="114" s="5" customFormat="1" ht="15.6"/>
    <row r="115" s="5" customFormat="1" ht="15.6"/>
    <row r="116" s="5" customFormat="1" ht="15.6"/>
    <row r="117" s="5" customFormat="1" ht="15.6"/>
    <row r="118" s="5" customFormat="1" ht="15.6"/>
    <row r="119" s="5" customFormat="1" ht="15.6"/>
    <row r="120" s="5" customFormat="1" ht="15.6"/>
    <row r="121" s="5" customFormat="1" ht="15.6"/>
    <row r="122" s="5" customFormat="1" ht="15.6"/>
    <row r="123" s="5" customFormat="1" ht="15.6"/>
    <row r="124" s="5" customFormat="1" ht="15.6"/>
    <row r="125" s="5" customFormat="1" ht="15.6"/>
    <row r="126" s="5" customFormat="1" ht="15.6"/>
    <row r="127" s="5" customFormat="1" ht="15.6"/>
    <row r="128" s="5" customFormat="1" ht="15.6"/>
    <row r="129" s="5" customFormat="1" ht="15.6"/>
    <row r="130" s="5" customFormat="1" ht="15.6"/>
    <row r="131" s="5" customFormat="1" ht="15.6"/>
    <row r="132" s="5" customFormat="1" ht="15.6"/>
    <row r="133" s="5" customFormat="1" ht="15.6"/>
    <row r="134" s="5" customFormat="1" ht="15.6"/>
    <row r="135" s="5" customFormat="1" ht="15.6"/>
    <row r="136" s="5" customFormat="1" ht="15.6"/>
    <row r="137" s="5" customFormat="1" ht="15.6"/>
    <row r="138" s="5" customFormat="1" ht="15.6"/>
    <row r="139" s="5" customFormat="1" ht="15.6"/>
    <row r="140" s="5" customFormat="1" ht="15.6"/>
    <row r="141" s="5" customFormat="1" ht="15.6"/>
    <row r="142" s="5" customFormat="1" ht="15.6"/>
    <row r="143" s="5" customFormat="1" ht="15.6"/>
    <row r="144" s="5" customFormat="1" ht="15.6"/>
    <row r="145" spans="1:6" ht="15.6"/>
    <row r="146" spans="1:6" ht="15.6"/>
    <row r="147" spans="1:6" ht="15.6"/>
    <row r="148" spans="1:6" ht="15.6"/>
    <row r="149" spans="1:6" ht="15.6"/>
    <row r="150" spans="1:6" ht="15.6"/>
    <row r="151" spans="1:6" ht="15.6"/>
    <row r="152" spans="1:6" ht="15.6"/>
    <row r="153" spans="1:6" s="6" customFormat="1" ht="15.6">
      <c r="A153" s="5"/>
      <c r="B153" s="5"/>
      <c r="C153" s="5"/>
      <c r="D153" s="5"/>
      <c r="E153" s="5"/>
      <c r="F153" s="5"/>
    </row>
    <row r="154" spans="1:6" ht="15.6"/>
    <row r="155" spans="1:6" ht="15.6"/>
    <row r="156" spans="1:6" ht="15.6"/>
    <row r="157" spans="1:6" ht="15.6"/>
  </sheetData>
  <mergeCells count="6">
    <mergeCell ref="A20:E20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4"/>
  <sheetViews>
    <sheetView topLeftCell="A16" workbookViewId="0">
      <selection activeCell="H28" sqref="H28"/>
    </sheetView>
  </sheetViews>
  <sheetFormatPr defaultColWidth="14.3984375" defaultRowHeight="19.8"/>
  <cols>
    <col min="1" max="1" width="11.3984375" style="50" customWidth="1"/>
    <col min="2" max="2" width="38.59765625" style="50" customWidth="1"/>
    <col min="3" max="3" width="9.69921875" style="51" customWidth="1"/>
    <col min="4" max="4" width="8.69921875" style="51" customWidth="1"/>
    <col min="5" max="5" width="12.3984375" style="51" customWidth="1"/>
    <col min="6" max="6" width="11.8984375" style="50" customWidth="1"/>
    <col min="7" max="16384" width="14.3984375" style="50"/>
  </cols>
  <sheetData>
    <row r="1" spans="1:6" s="82" customFormat="1" ht="22.8" customHeight="1">
      <c r="A1" s="205" t="s">
        <v>0</v>
      </c>
      <c r="B1" s="205"/>
      <c r="C1" s="205"/>
      <c r="D1" s="205"/>
      <c r="E1" s="205"/>
      <c r="F1" s="205"/>
    </row>
    <row r="2" spans="1:6" s="82" customFormat="1" ht="21" customHeight="1">
      <c r="A2" s="85" t="s">
        <v>1</v>
      </c>
      <c r="B2" s="85"/>
      <c r="C2" s="85"/>
      <c r="D2" s="206" t="s">
        <v>2</v>
      </c>
      <c r="E2" s="206"/>
      <c r="F2" s="206"/>
    </row>
    <row r="3" spans="1:6" s="82" customFormat="1" ht="19.5" customHeight="1">
      <c r="A3" s="85" t="s">
        <v>3</v>
      </c>
      <c r="B3" s="86"/>
      <c r="C3" s="86"/>
      <c r="D3" s="86"/>
      <c r="E3" s="86"/>
      <c r="F3" s="86"/>
    </row>
    <row r="4" spans="1:6" s="82" customFormat="1" ht="14.55" customHeight="1">
      <c r="A4" s="87" t="s">
        <v>4</v>
      </c>
      <c r="B4" s="88"/>
      <c r="C4" s="88"/>
      <c r="D4" s="207" t="s">
        <v>5</v>
      </c>
      <c r="E4" s="207"/>
      <c r="F4" s="207"/>
    </row>
    <row r="5" spans="1:6" ht="19.5" customHeight="1">
      <c r="A5" s="89" t="s">
        <v>39</v>
      </c>
      <c r="B5" s="212" t="s">
        <v>40</v>
      </c>
      <c r="C5" s="212"/>
      <c r="D5" s="213"/>
      <c r="E5" s="90" t="s">
        <v>8</v>
      </c>
      <c r="F5" s="34" t="s">
        <v>145</v>
      </c>
    </row>
    <row r="6" spans="1:6" ht="16.5" customHeight="1">
      <c r="A6" s="91" t="s">
        <v>42</v>
      </c>
      <c r="B6" s="214" t="s">
        <v>43</v>
      </c>
      <c r="C6" s="214"/>
      <c r="D6" s="215"/>
      <c r="E6" s="92" t="s">
        <v>13</v>
      </c>
      <c r="F6" s="93"/>
    </row>
    <row r="7" spans="1:6" ht="16.5" customHeight="1">
      <c r="A7" s="94" t="s">
        <v>44</v>
      </c>
      <c r="B7" s="95"/>
      <c r="C7" s="96"/>
      <c r="D7" s="97"/>
      <c r="E7" s="92"/>
      <c r="F7" s="93"/>
    </row>
    <row r="8" spans="1:6" ht="17.55" customHeight="1">
      <c r="A8" s="98" t="s">
        <v>14</v>
      </c>
      <c r="B8" s="99" t="s">
        <v>15</v>
      </c>
      <c r="C8" s="99" t="s">
        <v>16</v>
      </c>
      <c r="D8" s="99" t="s">
        <v>17</v>
      </c>
      <c r="E8" s="99" t="s">
        <v>18</v>
      </c>
      <c r="F8" s="98" t="s">
        <v>19</v>
      </c>
    </row>
    <row r="9" spans="1:6" ht="14.55" customHeight="1">
      <c r="A9" s="100" t="s">
        <v>20</v>
      </c>
      <c r="B9" s="101" t="s">
        <v>21</v>
      </c>
      <c r="C9" s="101" t="s">
        <v>22</v>
      </c>
      <c r="D9" s="101" t="s">
        <v>23</v>
      </c>
      <c r="E9" s="100" t="s">
        <v>24</v>
      </c>
      <c r="F9" s="100" t="s">
        <v>25</v>
      </c>
    </row>
    <row r="10" spans="1:6" ht="15.6" customHeight="1">
      <c r="A10" s="167">
        <v>1</v>
      </c>
      <c r="B10" s="168" t="s">
        <v>146</v>
      </c>
      <c r="C10" s="167">
        <v>30</v>
      </c>
      <c r="D10" s="167" t="s">
        <v>82</v>
      </c>
      <c r="E10" s="148">
        <v>140</v>
      </c>
      <c r="F10" s="169">
        <f>C10*E10</f>
        <v>4200</v>
      </c>
    </row>
    <row r="11" spans="1:6" ht="16.2" customHeight="1">
      <c r="A11" s="167">
        <v>2</v>
      </c>
      <c r="B11" s="168" t="s">
        <v>147</v>
      </c>
      <c r="C11" s="170">
        <v>30</v>
      </c>
      <c r="D11" s="167" t="s">
        <v>48</v>
      </c>
      <c r="E11" s="148">
        <v>90</v>
      </c>
      <c r="F11" s="169">
        <f t="shared" ref="F11:F34" si="0">C11*E11</f>
        <v>2700</v>
      </c>
    </row>
    <row r="12" spans="1:6" ht="17.399999999999999" customHeight="1">
      <c r="A12" s="167">
        <v>3</v>
      </c>
      <c r="B12" s="168" t="s">
        <v>148</v>
      </c>
      <c r="C12" s="170">
        <v>300</v>
      </c>
      <c r="D12" s="167" t="s">
        <v>149</v>
      </c>
      <c r="E12" s="148">
        <v>7</v>
      </c>
      <c r="F12" s="169">
        <f t="shared" si="0"/>
        <v>2100</v>
      </c>
    </row>
    <row r="13" spans="1:6" ht="16.8" customHeight="1">
      <c r="A13" s="167">
        <v>4</v>
      </c>
      <c r="B13" s="168" t="s">
        <v>150</v>
      </c>
      <c r="C13" s="170">
        <v>10</v>
      </c>
      <c r="D13" s="167" t="s">
        <v>48</v>
      </c>
      <c r="E13" s="148">
        <v>150</v>
      </c>
      <c r="F13" s="169">
        <f t="shared" si="0"/>
        <v>1500</v>
      </c>
    </row>
    <row r="14" spans="1:6" ht="19.05" customHeight="1">
      <c r="A14" s="167">
        <v>5</v>
      </c>
      <c r="B14" s="171" t="s">
        <v>151</v>
      </c>
      <c r="C14" s="167">
        <v>30</v>
      </c>
      <c r="D14" s="167" t="s">
        <v>51</v>
      </c>
      <c r="E14" s="148">
        <v>100</v>
      </c>
      <c r="F14" s="169">
        <f t="shared" si="0"/>
        <v>3000</v>
      </c>
    </row>
    <row r="15" spans="1:6" ht="15.6" customHeight="1">
      <c r="A15" s="167">
        <v>6</v>
      </c>
      <c r="B15" s="168" t="s">
        <v>152</v>
      </c>
      <c r="C15" s="172" t="s">
        <v>153</v>
      </c>
      <c r="D15" s="167" t="s">
        <v>48</v>
      </c>
      <c r="E15" s="148">
        <v>100</v>
      </c>
      <c r="F15" s="169">
        <f t="shared" si="0"/>
        <v>500</v>
      </c>
    </row>
    <row r="16" spans="1:6" ht="19.5" customHeight="1">
      <c r="A16" s="167">
        <v>7</v>
      </c>
      <c r="B16" s="171" t="s">
        <v>154</v>
      </c>
      <c r="C16" s="172" t="s">
        <v>155</v>
      </c>
      <c r="D16" s="167" t="s">
        <v>48</v>
      </c>
      <c r="E16" s="148">
        <v>50</v>
      </c>
      <c r="F16" s="169">
        <f t="shared" si="0"/>
        <v>150</v>
      </c>
    </row>
    <row r="17" spans="1:6" ht="19.5" customHeight="1">
      <c r="A17" s="167">
        <v>8</v>
      </c>
      <c r="B17" s="171" t="s">
        <v>156</v>
      </c>
      <c r="C17" s="172" t="s">
        <v>153</v>
      </c>
      <c r="D17" s="167" t="s">
        <v>48</v>
      </c>
      <c r="E17" s="148">
        <v>100</v>
      </c>
      <c r="F17" s="169">
        <f t="shared" si="0"/>
        <v>500</v>
      </c>
    </row>
    <row r="18" spans="1:6" ht="17.399999999999999" customHeight="1">
      <c r="A18" s="167">
        <v>9</v>
      </c>
      <c r="B18" s="171" t="s">
        <v>157</v>
      </c>
      <c r="C18" s="167">
        <v>12</v>
      </c>
      <c r="D18" s="167" t="s">
        <v>60</v>
      </c>
      <c r="E18" s="148">
        <v>55</v>
      </c>
      <c r="F18" s="169">
        <f t="shared" si="0"/>
        <v>660</v>
      </c>
    </row>
    <row r="19" spans="1:6" ht="18" customHeight="1">
      <c r="A19" s="167">
        <v>10</v>
      </c>
      <c r="B19" s="168" t="s">
        <v>158</v>
      </c>
      <c r="C19" s="167">
        <v>6</v>
      </c>
      <c r="D19" s="167" t="s">
        <v>60</v>
      </c>
      <c r="E19" s="148">
        <v>35</v>
      </c>
      <c r="F19" s="169">
        <f t="shared" si="0"/>
        <v>210</v>
      </c>
    </row>
    <row r="20" spans="1:6" ht="18" customHeight="1">
      <c r="A20" s="167">
        <v>11</v>
      </c>
      <c r="B20" s="171" t="s">
        <v>159</v>
      </c>
      <c r="C20" s="167">
        <v>0.5</v>
      </c>
      <c r="D20" s="167" t="s">
        <v>48</v>
      </c>
      <c r="E20" s="167">
        <v>200</v>
      </c>
      <c r="F20" s="169">
        <f t="shared" si="0"/>
        <v>100</v>
      </c>
    </row>
    <row r="21" spans="1:6" ht="19.95" customHeight="1">
      <c r="A21" s="167">
        <v>12</v>
      </c>
      <c r="B21" s="171" t="s">
        <v>109</v>
      </c>
      <c r="C21" s="167">
        <v>1</v>
      </c>
      <c r="D21" s="167" t="s">
        <v>48</v>
      </c>
      <c r="E21" s="148">
        <v>50</v>
      </c>
      <c r="F21" s="169">
        <f t="shared" si="0"/>
        <v>50</v>
      </c>
    </row>
    <row r="22" spans="1:6" ht="19.05" customHeight="1">
      <c r="A22" s="167">
        <v>13</v>
      </c>
      <c r="B22" s="168" t="s">
        <v>160</v>
      </c>
      <c r="C22" s="172" t="s">
        <v>155</v>
      </c>
      <c r="D22" s="167" t="s">
        <v>48</v>
      </c>
      <c r="E22" s="148">
        <v>50</v>
      </c>
      <c r="F22" s="169">
        <f t="shared" si="0"/>
        <v>150</v>
      </c>
    </row>
    <row r="23" spans="1:6" ht="17.399999999999999" customHeight="1">
      <c r="A23" s="167">
        <v>14</v>
      </c>
      <c r="B23" s="168" t="s">
        <v>161</v>
      </c>
      <c r="C23" s="167">
        <v>1</v>
      </c>
      <c r="D23" s="167" t="s">
        <v>48</v>
      </c>
      <c r="E23" s="175">
        <v>100</v>
      </c>
      <c r="F23" s="169">
        <f t="shared" si="0"/>
        <v>100</v>
      </c>
    </row>
    <row r="24" spans="1:6" ht="18" customHeight="1">
      <c r="A24" s="167">
        <v>15</v>
      </c>
      <c r="B24" s="168" t="s">
        <v>162</v>
      </c>
      <c r="C24" s="172" t="s">
        <v>155</v>
      </c>
      <c r="D24" s="167" t="s">
        <v>48</v>
      </c>
      <c r="E24" s="167">
        <v>40</v>
      </c>
      <c r="F24" s="169">
        <f t="shared" si="0"/>
        <v>120</v>
      </c>
    </row>
    <row r="25" spans="1:6" ht="16.8" customHeight="1">
      <c r="A25" s="167">
        <v>16</v>
      </c>
      <c r="B25" s="171" t="s">
        <v>65</v>
      </c>
      <c r="C25" s="172" t="s">
        <v>66</v>
      </c>
      <c r="D25" s="167" t="s">
        <v>48</v>
      </c>
      <c r="E25" s="148">
        <v>50</v>
      </c>
      <c r="F25" s="169">
        <f t="shared" si="0"/>
        <v>100</v>
      </c>
    </row>
    <row r="26" spans="1:6" ht="19.5" customHeight="1">
      <c r="A26" s="167">
        <v>17</v>
      </c>
      <c r="B26" s="168" t="s">
        <v>163</v>
      </c>
      <c r="C26" s="172" t="s">
        <v>153</v>
      </c>
      <c r="D26" s="167" t="s">
        <v>51</v>
      </c>
      <c r="E26" s="148">
        <v>50</v>
      </c>
      <c r="F26" s="169">
        <f t="shared" si="0"/>
        <v>250</v>
      </c>
    </row>
    <row r="27" spans="1:6" ht="19.2" customHeight="1">
      <c r="A27" s="167">
        <v>18</v>
      </c>
      <c r="B27" s="171" t="s">
        <v>164</v>
      </c>
      <c r="C27" s="172" t="s">
        <v>66</v>
      </c>
      <c r="D27" s="167" t="s">
        <v>51</v>
      </c>
      <c r="E27" s="175">
        <v>80</v>
      </c>
      <c r="F27" s="169">
        <f t="shared" si="0"/>
        <v>160</v>
      </c>
    </row>
    <row r="28" spans="1:6" ht="19.05" customHeight="1">
      <c r="A28" s="167">
        <v>19</v>
      </c>
      <c r="B28" s="168" t="s">
        <v>165</v>
      </c>
      <c r="C28" s="167">
        <v>12</v>
      </c>
      <c r="D28" s="167" t="s">
        <v>60</v>
      </c>
      <c r="E28" s="178">
        <v>32</v>
      </c>
      <c r="F28" s="169">
        <f t="shared" si="0"/>
        <v>384</v>
      </c>
    </row>
    <row r="29" spans="1:6" ht="17.55" customHeight="1">
      <c r="A29" s="167">
        <v>20</v>
      </c>
      <c r="B29" s="168" t="s">
        <v>166</v>
      </c>
      <c r="C29" s="170">
        <v>6</v>
      </c>
      <c r="D29" s="167" t="s">
        <v>60</v>
      </c>
      <c r="E29" s="175">
        <v>55</v>
      </c>
      <c r="F29" s="169">
        <f t="shared" si="0"/>
        <v>330</v>
      </c>
    </row>
    <row r="30" spans="1:6" ht="16.95" customHeight="1">
      <c r="A30" s="167">
        <v>21</v>
      </c>
      <c r="B30" s="168" t="s">
        <v>167</v>
      </c>
      <c r="C30" s="167">
        <v>6</v>
      </c>
      <c r="D30" s="167" t="s">
        <v>60</v>
      </c>
      <c r="E30" s="175">
        <v>60</v>
      </c>
      <c r="F30" s="169">
        <f t="shared" si="0"/>
        <v>360</v>
      </c>
    </row>
    <row r="31" spans="1:6" ht="15.45" customHeight="1">
      <c r="A31" s="167">
        <v>22</v>
      </c>
      <c r="B31" s="171" t="s">
        <v>75</v>
      </c>
      <c r="C31" s="167">
        <v>1</v>
      </c>
      <c r="D31" s="167" t="s">
        <v>48</v>
      </c>
      <c r="E31" s="167">
        <v>100</v>
      </c>
      <c r="F31" s="169">
        <f t="shared" si="0"/>
        <v>100</v>
      </c>
    </row>
    <row r="32" spans="1:6" ht="17.399999999999999" customHeight="1">
      <c r="A32" s="167">
        <v>23</v>
      </c>
      <c r="B32" s="171" t="s">
        <v>76</v>
      </c>
      <c r="C32" s="167">
        <v>1</v>
      </c>
      <c r="D32" s="167" t="s">
        <v>48</v>
      </c>
      <c r="E32" s="148">
        <v>100</v>
      </c>
      <c r="F32" s="169">
        <f t="shared" si="0"/>
        <v>100</v>
      </c>
    </row>
    <row r="33" spans="1:6" ht="18.600000000000001" customHeight="1">
      <c r="A33" s="167">
        <v>24</v>
      </c>
      <c r="B33" s="179" t="s">
        <v>168</v>
      </c>
      <c r="C33" s="167">
        <v>1</v>
      </c>
      <c r="D33" s="167" t="s">
        <v>48</v>
      </c>
      <c r="E33" s="148">
        <v>60</v>
      </c>
      <c r="F33" s="169">
        <f t="shared" si="0"/>
        <v>60</v>
      </c>
    </row>
    <row r="34" spans="1:6" ht="21" customHeight="1">
      <c r="A34" s="167">
        <v>25</v>
      </c>
      <c r="B34" s="168" t="s">
        <v>169</v>
      </c>
      <c r="C34" s="167">
        <v>1</v>
      </c>
      <c r="D34" s="167" t="s">
        <v>48</v>
      </c>
      <c r="E34" s="148">
        <v>40</v>
      </c>
      <c r="F34" s="169">
        <f t="shared" si="0"/>
        <v>40</v>
      </c>
    </row>
    <row r="35" spans="1:6" s="5" customFormat="1" ht="20.25" customHeight="1">
      <c r="A35" s="43" t="s">
        <v>36</v>
      </c>
      <c r="B35" s="44" t="str">
        <f>CONCATENATE("(",BAHTTEXT(F35),")")</f>
        <v>(หนึ่งหมื่นเจ็ดพันเก้าร้อยยี่สิบสี่บาทถ้วน)</v>
      </c>
      <c r="C35" s="229" t="s">
        <v>37</v>
      </c>
      <c r="D35" s="230"/>
      <c r="E35" s="231"/>
      <c r="F35" s="45">
        <f>SUM(F10:F34)</f>
        <v>17924</v>
      </c>
    </row>
    <row r="36" spans="1:6" ht="24" customHeight="1">
      <c r="A36" s="78"/>
      <c r="B36" s="78"/>
      <c r="C36" s="78"/>
      <c r="D36" s="78"/>
      <c r="E36" s="78"/>
      <c r="F36" s="78"/>
    </row>
    <row r="37" spans="1:6" ht="19.2" customHeight="1">
      <c r="A37" s="78"/>
      <c r="B37" s="79"/>
      <c r="C37" s="80"/>
      <c r="D37" s="79" t="s">
        <v>38</v>
      </c>
      <c r="E37" s="78"/>
      <c r="F37" s="78"/>
    </row>
    <row r="38" spans="1:6">
      <c r="A38" s="78"/>
      <c r="B38" s="78"/>
      <c r="C38" s="78"/>
      <c r="D38" s="78"/>
      <c r="E38" s="78"/>
      <c r="F38" s="78"/>
    </row>
    <row r="39" spans="1:6" ht="18.45" customHeight="1"/>
    <row r="40" spans="1:6" ht="18.45" customHeight="1"/>
    <row r="41" spans="1:6" s="78" customFormat="1" ht="20.25" customHeight="1">
      <c r="A41" s="50"/>
      <c r="B41" s="50"/>
      <c r="C41" s="51"/>
      <c r="D41" s="51"/>
      <c r="E41" s="51"/>
      <c r="F41" s="50"/>
    </row>
    <row r="42" spans="1:6" s="78" customFormat="1" ht="20.25" customHeight="1">
      <c r="A42" s="50"/>
      <c r="B42" s="50"/>
      <c r="C42" s="51"/>
      <c r="D42" s="51"/>
      <c r="E42" s="51"/>
      <c r="F42" s="50"/>
    </row>
    <row r="43" spans="1:6" s="78" customFormat="1" ht="20.25" customHeight="1">
      <c r="A43" s="50"/>
      <c r="B43" s="50"/>
      <c r="C43" s="51"/>
      <c r="D43" s="51"/>
      <c r="E43" s="51"/>
      <c r="F43" s="50"/>
    </row>
    <row r="44" spans="1:6" s="78" customFormat="1" ht="20.25" customHeight="1">
      <c r="A44" s="50"/>
      <c r="B44" s="50"/>
      <c r="C44" s="51"/>
      <c r="D44" s="51"/>
      <c r="E44" s="51"/>
      <c r="F44" s="50"/>
    </row>
    <row r="45" spans="1:6" s="78" customFormat="1" ht="20.25" customHeight="1">
      <c r="A45" s="50"/>
      <c r="B45" s="50"/>
      <c r="C45" s="51"/>
      <c r="D45" s="51"/>
      <c r="E45" s="51"/>
      <c r="F45" s="50"/>
    </row>
    <row r="46" spans="1:6" s="78" customFormat="1" ht="20.25" customHeight="1">
      <c r="A46" s="50"/>
      <c r="B46" s="50"/>
      <c r="C46" s="51"/>
      <c r="D46" s="51"/>
      <c r="E46" s="51"/>
      <c r="F46" s="50"/>
    </row>
    <row r="47" spans="1:6" s="78" customFormat="1" ht="20.25" customHeight="1">
      <c r="A47" s="50"/>
      <c r="B47" s="50"/>
      <c r="C47" s="51"/>
      <c r="D47" s="51"/>
      <c r="E47" s="51"/>
      <c r="F47" s="50"/>
    </row>
    <row r="48" spans="1:6" s="3" customFormat="1" ht="20.25" customHeight="1">
      <c r="A48" s="50"/>
      <c r="B48" s="50"/>
      <c r="C48" s="51"/>
      <c r="D48" s="51"/>
      <c r="E48" s="51"/>
      <c r="F48" s="50"/>
    </row>
    <row r="49" spans="1:6" s="78" customFormat="1" ht="20.25" customHeight="1">
      <c r="A49" s="50"/>
      <c r="B49" s="50"/>
      <c r="C49" s="51"/>
      <c r="D49" s="51"/>
      <c r="E49" s="51"/>
      <c r="F49" s="50"/>
    </row>
    <row r="50" spans="1:6" s="78" customFormat="1" ht="20.25" customHeight="1">
      <c r="A50" s="50"/>
      <c r="B50" s="50"/>
      <c r="C50" s="51"/>
      <c r="D50" s="51"/>
      <c r="E50" s="51"/>
      <c r="F50" s="50"/>
    </row>
    <row r="51" spans="1:6" s="3" customFormat="1" ht="20.25" customHeight="1">
      <c r="A51" s="50"/>
      <c r="B51" s="50"/>
      <c r="C51" s="51"/>
      <c r="D51" s="51"/>
      <c r="E51" s="51"/>
      <c r="F51" s="50"/>
    </row>
    <row r="52" spans="1:6" s="121" customFormat="1" ht="19.95" customHeight="1">
      <c r="A52" s="50"/>
      <c r="B52" s="50"/>
      <c r="C52" s="51"/>
      <c r="D52" s="51"/>
      <c r="E52" s="51"/>
      <c r="F52" s="50"/>
    </row>
    <row r="53" spans="1:6" s="78" customFormat="1" ht="20.25" customHeight="1">
      <c r="A53" s="50"/>
      <c r="B53" s="50"/>
      <c r="C53" s="51"/>
      <c r="D53" s="51"/>
      <c r="E53" s="51"/>
      <c r="F53" s="50"/>
    </row>
    <row r="54" spans="1:6" s="3" customFormat="1" ht="19.95" customHeight="1">
      <c r="A54" s="50"/>
      <c r="B54" s="50"/>
      <c r="C54" s="51"/>
      <c r="D54" s="51"/>
      <c r="E54" s="51"/>
      <c r="F54" s="50"/>
    </row>
    <row r="55" spans="1:6" s="5" customFormat="1" ht="20.25" customHeight="1">
      <c r="A55" s="50"/>
      <c r="B55" s="50"/>
      <c r="C55" s="51"/>
      <c r="D55" s="51"/>
      <c r="E55" s="51"/>
      <c r="F55" s="50"/>
    </row>
    <row r="56" spans="1:6" s="5" customFormat="1" ht="20.25" customHeight="1">
      <c r="A56" s="50"/>
      <c r="B56" s="50"/>
      <c r="C56" s="51"/>
      <c r="D56" s="51"/>
      <c r="E56" s="51"/>
      <c r="F56" s="50"/>
    </row>
    <row r="57" spans="1:6" s="5" customFormat="1" ht="20.25" customHeight="1">
      <c r="A57" s="50"/>
      <c r="B57" s="50"/>
      <c r="C57" s="51"/>
      <c r="D57" s="51"/>
      <c r="E57" s="51"/>
      <c r="F57" s="50"/>
    </row>
    <row r="58" spans="1:6" s="5" customFormat="1" ht="20.25" customHeight="1">
      <c r="A58" s="50"/>
      <c r="B58" s="50"/>
      <c r="C58" s="51"/>
      <c r="D58" s="51"/>
      <c r="E58" s="51"/>
      <c r="F58" s="50"/>
    </row>
    <row r="59" spans="1:6" s="78" customFormat="1" ht="20.25" customHeight="1">
      <c r="A59" s="50"/>
      <c r="B59" s="50"/>
      <c r="C59" s="51"/>
      <c r="D59" s="51"/>
      <c r="E59" s="51"/>
      <c r="F59" s="50"/>
    </row>
    <row r="60" spans="1:6" s="83" customFormat="1" ht="20.25" customHeight="1">
      <c r="A60" s="50"/>
      <c r="B60" s="50"/>
      <c r="C60" s="51"/>
      <c r="D60" s="51"/>
      <c r="E60" s="51"/>
      <c r="F60" s="50"/>
    </row>
    <row r="61" spans="1:6" s="83" customFormat="1" ht="20.25" customHeight="1">
      <c r="A61" s="50"/>
      <c r="B61" s="50"/>
      <c r="C61" s="51"/>
      <c r="D61" s="51"/>
      <c r="E61" s="51"/>
      <c r="F61" s="50"/>
    </row>
    <row r="62" spans="1:6" s="83" customFormat="1" ht="20.25" customHeight="1">
      <c r="A62" s="50"/>
      <c r="B62" s="50"/>
      <c r="C62" s="51"/>
      <c r="D62" s="51"/>
      <c r="E62" s="51"/>
      <c r="F62" s="50"/>
    </row>
    <row r="63" spans="1:6" s="83" customFormat="1" ht="20.25" customHeight="1">
      <c r="A63" s="50"/>
      <c r="B63" s="50"/>
      <c r="C63" s="51"/>
      <c r="D63" s="51"/>
      <c r="E63" s="51"/>
      <c r="F63" s="50"/>
    </row>
    <row r="64" spans="1:6" ht="19.5" customHeight="1"/>
    <row r="65" spans="1:6" ht="21" customHeight="1"/>
    <row r="66" spans="1:6" s="84" customFormat="1">
      <c r="A66" s="50"/>
      <c r="B66" s="50"/>
      <c r="C66" s="51"/>
      <c r="D66" s="51"/>
      <c r="E66" s="51"/>
      <c r="F66" s="50"/>
    </row>
    <row r="67" spans="1:6" s="84" customFormat="1">
      <c r="A67" s="50"/>
      <c r="B67" s="50"/>
      <c r="C67" s="51"/>
      <c r="D67" s="51"/>
      <c r="E67" s="51"/>
      <c r="F67" s="50"/>
    </row>
    <row r="68" spans="1:6" s="84" customFormat="1">
      <c r="A68" s="50"/>
      <c r="B68" s="50"/>
      <c r="C68" s="51"/>
      <c r="D68" s="51"/>
      <c r="E68" s="51"/>
      <c r="F68" s="50"/>
    </row>
    <row r="69" spans="1:6" s="84" customFormat="1">
      <c r="A69" s="50"/>
      <c r="B69" s="50"/>
      <c r="C69" s="51"/>
      <c r="D69" s="51"/>
      <c r="E69" s="51"/>
      <c r="F69" s="50"/>
    </row>
    <row r="70" spans="1:6" ht="19.5" customHeight="1"/>
    <row r="71" spans="1:6" ht="19.5" customHeight="1"/>
    <row r="72" spans="1:6" ht="19.5" customHeight="1"/>
    <row r="73" spans="1:6" ht="19.5" customHeight="1"/>
    <row r="74" spans="1:6" ht="19.5" customHeight="1"/>
    <row r="75" spans="1:6" ht="18.45" customHeight="1"/>
    <row r="76" spans="1:6" ht="18.45" customHeight="1"/>
    <row r="77" spans="1:6" ht="18.45" customHeight="1"/>
    <row r="78" spans="1:6" ht="30.45" customHeight="1"/>
    <row r="79" spans="1:6" ht="19.05" customHeight="1"/>
    <row r="80" spans="1:6" ht="19.5" customHeight="1"/>
    <row r="81" ht="17.100000000000001" customHeight="1"/>
    <row r="82" ht="18" customHeight="1"/>
    <row r="83" ht="16.5" customHeight="1"/>
    <row r="84" ht="18" customHeight="1"/>
    <row r="85" ht="18" customHeight="1"/>
    <row r="86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150" spans="1:6" s="82" customFormat="1">
      <c r="A150" s="50"/>
      <c r="B150" s="50"/>
      <c r="C150" s="51"/>
      <c r="D150" s="51"/>
      <c r="E150" s="51"/>
      <c r="F150" s="50"/>
    </row>
    <row r="164" spans="1:6" s="82" customFormat="1">
      <c r="A164" s="50"/>
      <c r="B164" s="50"/>
      <c r="C164" s="51"/>
      <c r="D164" s="51"/>
      <c r="E164" s="51"/>
      <c r="F164" s="50"/>
    </row>
  </sheetData>
  <mergeCells count="6">
    <mergeCell ref="C35:E35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6"/>
  <sheetViews>
    <sheetView workbookViewId="0">
      <selection activeCell="I8" sqref="I8"/>
    </sheetView>
  </sheetViews>
  <sheetFormatPr defaultColWidth="14.3984375" defaultRowHeight="19.8"/>
  <cols>
    <col min="1" max="1" width="9.8984375" style="50" customWidth="1"/>
    <col min="2" max="2" width="39.59765625" style="50" customWidth="1"/>
    <col min="3" max="3" width="9.69921875" style="51" customWidth="1"/>
    <col min="4" max="4" width="8.69921875" style="51" customWidth="1"/>
    <col min="5" max="5" width="12.3984375" style="51" customWidth="1"/>
    <col min="6" max="6" width="11.8984375" style="50" customWidth="1"/>
    <col min="7" max="16384" width="14.3984375" style="50"/>
  </cols>
  <sheetData>
    <row r="1" spans="1:7" s="82" customFormat="1" ht="28.95" customHeight="1">
      <c r="A1" s="205" t="s">
        <v>0</v>
      </c>
      <c r="B1" s="205"/>
      <c r="C1" s="205"/>
      <c r="D1" s="205"/>
      <c r="E1" s="205"/>
      <c r="F1" s="205"/>
    </row>
    <row r="2" spans="1:7" s="82" customFormat="1" ht="21" customHeight="1">
      <c r="A2" s="85" t="s">
        <v>1</v>
      </c>
      <c r="B2" s="85"/>
      <c r="C2" s="85"/>
      <c r="D2" s="206" t="s">
        <v>2</v>
      </c>
      <c r="E2" s="206"/>
      <c r="F2" s="206"/>
    </row>
    <row r="3" spans="1:7" s="82" customFormat="1" ht="19.5" customHeight="1">
      <c r="A3" s="85" t="s">
        <v>3</v>
      </c>
      <c r="B3" s="86"/>
      <c r="C3" s="86"/>
      <c r="D3" s="86"/>
      <c r="E3" s="86"/>
      <c r="F3" s="86"/>
    </row>
    <row r="4" spans="1:7" s="82" customFormat="1" ht="14.55" customHeight="1">
      <c r="A4" s="87" t="s">
        <v>4</v>
      </c>
      <c r="B4" s="88"/>
      <c r="C4" s="88"/>
      <c r="D4" s="207" t="s">
        <v>5</v>
      </c>
      <c r="E4" s="207"/>
      <c r="F4" s="207"/>
    </row>
    <row r="5" spans="1:7" ht="24" customHeight="1">
      <c r="A5" s="89" t="s">
        <v>39</v>
      </c>
      <c r="B5" s="212" t="s">
        <v>40</v>
      </c>
      <c r="C5" s="212"/>
      <c r="D5" s="213"/>
      <c r="E5" s="90" t="s">
        <v>8</v>
      </c>
      <c r="F5" s="34" t="s">
        <v>170</v>
      </c>
    </row>
    <row r="6" spans="1:7" ht="21.45" customHeight="1">
      <c r="A6" s="91" t="s">
        <v>42</v>
      </c>
      <c r="B6" s="214" t="s">
        <v>43</v>
      </c>
      <c r="C6" s="214"/>
      <c r="D6" s="215"/>
      <c r="E6" s="92" t="s">
        <v>13</v>
      </c>
      <c r="F6" s="93"/>
    </row>
    <row r="7" spans="1:7" ht="20.55" customHeight="1">
      <c r="A7" s="94" t="s">
        <v>44</v>
      </c>
      <c r="B7" s="95"/>
      <c r="C7" s="96"/>
      <c r="D7" s="97"/>
      <c r="E7" s="92"/>
      <c r="F7" s="93"/>
    </row>
    <row r="8" spans="1:7" ht="17.55" customHeight="1">
      <c r="A8" s="98" t="s">
        <v>14</v>
      </c>
      <c r="B8" s="99" t="s">
        <v>15</v>
      </c>
      <c r="C8" s="99" t="s">
        <v>16</v>
      </c>
      <c r="D8" s="99" t="s">
        <v>17</v>
      </c>
      <c r="E8" s="99" t="s">
        <v>18</v>
      </c>
      <c r="F8" s="98" t="s">
        <v>19</v>
      </c>
    </row>
    <row r="9" spans="1:7" ht="14.55" customHeight="1">
      <c r="A9" s="100" t="s">
        <v>20</v>
      </c>
      <c r="B9" s="101" t="s">
        <v>21</v>
      </c>
      <c r="C9" s="101" t="s">
        <v>22</v>
      </c>
      <c r="D9" s="101" t="s">
        <v>23</v>
      </c>
      <c r="E9" s="100" t="s">
        <v>24</v>
      </c>
      <c r="F9" s="100" t="s">
        <v>25</v>
      </c>
    </row>
    <row r="10" spans="1:7" ht="18.45" customHeight="1">
      <c r="A10" s="104">
        <v>1</v>
      </c>
      <c r="B10" s="181" t="s">
        <v>171</v>
      </c>
      <c r="C10" s="104">
        <v>20</v>
      </c>
      <c r="D10" s="182" t="s">
        <v>33</v>
      </c>
      <c r="E10" s="183">
        <v>456</v>
      </c>
      <c r="F10" s="184">
        <f t="shared" ref="F10:F11" si="0">C10*E10</f>
        <v>9120</v>
      </c>
      <c r="G10" s="81"/>
    </row>
    <row r="11" spans="1:7" ht="18.45" customHeight="1">
      <c r="A11" s="104">
        <v>2</v>
      </c>
      <c r="B11" s="181" t="s">
        <v>172</v>
      </c>
      <c r="C11" s="104">
        <v>500</v>
      </c>
      <c r="D11" s="182" t="s">
        <v>35</v>
      </c>
      <c r="E11" s="183">
        <v>5.5</v>
      </c>
      <c r="F11" s="184">
        <f t="shared" si="0"/>
        <v>2750</v>
      </c>
      <c r="G11" s="81"/>
    </row>
    <row r="12" spans="1:7" ht="18.45" customHeight="1">
      <c r="A12" s="185" t="s">
        <v>36</v>
      </c>
      <c r="B12" s="186" t="str">
        <f>CONCATENATE("(",BAHTTEXT(F12),")")</f>
        <v>(หนึ่งหมื่นหนึ่งพันแปดร้อยเจ็ดสิบบาทถ้วน)</v>
      </c>
      <c r="C12" s="232" t="s">
        <v>37</v>
      </c>
      <c r="D12" s="233"/>
      <c r="E12" s="234"/>
      <c r="F12" s="187">
        <f>SUM(F10:F11)</f>
        <v>11870</v>
      </c>
      <c r="G12" s="81" t="s">
        <v>173</v>
      </c>
    </row>
    <row r="13" spans="1:7" ht="19.05" customHeight="1">
      <c r="A13" s="68"/>
      <c r="B13" s="69"/>
      <c r="C13" s="69"/>
      <c r="D13" s="69"/>
      <c r="E13" s="69"/>
      <c r="F13" s="70"/>
    </row>
    <row r="14" spans="1:7" ht="19.05" customHeight="1">
      <c r="A14" s="71"/>
      <c r="B14" s="72"/>
      <c r="C14" s="73"/>
      <c r="D14" s="73"/>
      <c r="E14" s="74"/>
      <c r="F14" s="75"/>
    </row>
    <row r="15" spans="1:7" ht="19.5" customHeight="1">
      <c r="A15" s="76"/>
      <c r="B15" s="76"/>
      <c r="C15" s="76"/>
      <c r="D15" s="76"/>
      <c r="E15" s="76"/>
      <c r="F15" s="77"/>
    </row>
    <row r="16" spans="1:7" ht="19.5" customHeight="1">
      <c r="A16" s="78"/>
      <c r="B16" s="79"/>
      <c r="C16" s="80"/>
      <c r="D16" s="79" t="s">
        <v>38</v>
      </c>
      <c r="E16" s="78"/>
      <c r="F16" s="78"/>
    </row>
    <row r="17" spans="1:6" ht="19.5" customHeight="1">
      <c r="A17" s="78"/>
      <c r="B17" s="78"/>
      <c r="C17" s="78"/>
      <c r="D17" s="78"/>
      <c r="E17" s="78"/>
      <c r="F17" s="78"/>
    </row>
    <row r="18" spans="1:6" ht="19.5" customHeight="1"/>
    <row r="19" spans="1:6" ht="22.05" customHeight="1"/>
    <row r="20" spans="1:6" ht="22.05" customHeight="1"/>
    <row r="21" spans="1:6" ht="22.05" customHeight="1"/>
    <row r="22" spans="1:6" ht="21" customHeight="1"/>
    <row r="23" spans="1:6" ht="22.05" customHeight="1"/>
    <row r="24" spans="1:6" ht="19.5" customHeight="1"/>
    <row r="25" spans="1:6" ht="19.5" customHeight="1"/>
    <row r="26" spans="1:6" ht="19.5" customHeight="1"/>
    <row r="28" spans="1:6" ht="19.05" customHeight="1"/>
    <row r="29" spans="1:6" ht="17.55" customHeight="1"/>
    <row r="30" spans="1:6" ht="21.45" customHeight="1"/>
    <row r="31" spans="1:6" ht="19.05" customHeight="1"/>
    <row r="32" spans="1:6" ht="19.95" customHeight="1"/>
    <row r="33" spans="1:6" ht="21" customHeight="1"/>
    <row r="34" spans="1:6" ht="19.5" customHeight="1"/>
    <row r="35" spans="1:6" ht="19.5" customHeight="1"/>
    <row r="36" spans="1:6" ht="19.5" customHeight="1"/>
    <row r="37" spans="1:6" s="83" customFormat="1" ht="20.25" customHeight="1">
      <c r="A37" s="50"/>
      <c r="B37" s="50"/>
      <c r="C37" s="51"/>
      <c r="D37" s="51"/>
      <c r="E37" s="51"/>
      <c r="F37" s="50"/>
    </row>
    <row r="38" spans="1:6" ht="19.5" customHeight="1"/>
    <row r="39" spans="1:6" ht="19.5" customHeight="1"/>
    <row r="41" spans="1:6" ht="18.45" customHeight="1"/>
    <row r="42" spans="1:6" ht="18.45" customHeight="1"/>
    <row r="43" spans="1:6" s="5" customFormat="1">
      <c r="A43" s="50"/>
      <c r="B43" s="50"/>
      <c r="C43" s="51"/>
      <c r="D43" s="51"/>
      <c r="E43" s="51"/>
      <c r="F43" s="50"/>
    </row>
    <row r="44" spans="1:6" s="4" customFormat="1" ht="19.5" customHeight="1">
      <c r="A44" s="50"/>
      <c r="B44" s="50"/>
      <c r="C44" s="51"/>
      <c r="D44" s="51"/>
      <c r="E44" s="51"/>
      <c r="F44" s="50"/>
    </row>
    <row r="45" spans="1:6" s="4" customFormat="1" ht="19.5" customHeight="1">
      <c r="A45" s="50"/>
      <c r="B45" s="50"/>
      <c r="C45" s="51"/>
      <c r="D45" s="51"/>
      <c r="E45" s="51"/>
      <c r="F45" s="50"/>
    </row>
    <row r="46" spans="1:6" s="3" customFormat="1" ht="20.25" customHeight="1">
      <c r="A46" s="50"/>
      <c r="B46" s="50"/>
      <c r="C46" s="51"/>
      <c r="D46" s="51"/>
      <c r="E46" s="51"/>
      <c r="F46" s="50"/>
    </row>
    <row r="47" spans="1:6" s="4" customFormat="1" ht="19.5" customHeight="1">
      <c r="A47" s="50"/>
      <c r="B47" s="50"/>
      <c r="C47" s="51"/>
      <c r="D47" s="51"/>
      <c r="E47" s="51"/>
      <c r="F47" s="50"/>
    </row>
    <row r="48" spans="1:6" s="4" customFormat="1" ht="19.05" customHeight="1">
      <c r="A48" s="50"/>
      <c r="B48" s="50"/>
      <c r="C48" s="51"/>
      <c r="D48" s="51"/>
      <c r="E48" s="51"/>
      <c r="F48" s="50"/>
    </row>
    <row r="49" spans="1:6" s="4" customFormat="1" ht="19.5" customHeight="1">
      <c r="A49" s="50"/>
      <c r="B49" s="50"/>
      <c r="C49" s="51"/>
      <c r="D49" s="51"/>
      <c r="E49" s="51"/>
      <c r="F49" s="50"/>
    </row>
    <row r="50" spans="1:6" s="3" customFormat="1" ht="20.25" customHeight="1">
      <c r="A50" s="50"/>
      <c r="B50" s="50"/>
      <c r="C50" s="51"/>
      <c r="D50" s="51"/>
      <c r="E50" s="51"/>
      <c r="F50" s="50"/>
    </row>
    <row r="51" spans="1:6" s="78" customFormat="1" ht="20.25" customHeight="1">
      <c r="A51" s="50"/>
      <c r="B51" s="50"/>
      <c r="C51" s="51"/>
      <c r="D51" s="51"/>
      <c r="E51" s="51"/>
      <c r="F51" s="50"/>
    </row>
    <row r="52" spans="1:6" s="78" customFormat="1" ht="20.25" customHeight="1">
      <c r="A52" s="50"/>
      <c r="B52" s="50"/>
      <c r="C52" s="51"/>
      <c r="D52" s="51"/>
      <c r="E52" s="51"/>
      <c r="F52" s="50"/>
    </row>
    <row r="53" spans="1:6" s="3" customFormat="1" ht="20.25" customHeight="1">
      <c r="A53" s="50"/>
      <c r="B53" s="50"/>
      <c r="C53" s="51"/>
      <c r="D53" s="51"/>
      <c r="E53" s="51"/>
      <c r="F53" s="50"/>
    </row>
    <row r="54" spans="1:6" s="121" customFormat="1" ht="19.95" customHeight="1">
      <c r="A54" s="50"/>
      <c r="B54" s="50"/>
      <c r="C54" s="51"/>
      <c r="D54" s="51"/>
      <c r="E54" s="51"/>
      <c r="F54" s="50"/>
    </row>
    <row r="55" spans="1:6" s="78" customFormat="1" ht="20.25" customHeight="1">
      <c r="A55" s="50"/>
      <c r="B55" s="50"/>
      <c r="C55" s="51"/>
      <c r="D55" s="51"/>
      <c r="E55" s="51"/>
      <c r="F55" s="50"/>
    </row>
    <row r="56" spans="1:6" s="3" customFormat="1" ht="19.95" customHeight="1">
      <c r="A56" s="50"/>
      <c r="B56" s="50"/>
      <c r="C56" s="51"/>
      <c r="D56" s="51"/>
      <c r="E56" s="51"/>
      <c r="F56" s="50"/>
    </row>
    <row r="57" spans="1:6" s="5" customFormat="1" ht="20.25" customHeight="1">
      <c r="A57" s="50"/>
      <c r="B57" s="50"/>
      <c r="C57" s="51"/>
      <c r="D57" s="51"/>
      <c r="E57" s="51"/>
      <c r="F57" s="50"/>
    </row>
    <row r="58" spans="1:6" s="5" customFormat="1" ht="20.25" customHeight="1">
      <c r="A58" s="50"/>
      <c r="B58" s="50"/>
      <c r="C58" s="51"/>
      <c r="D58" s="51"/>
      <c r="E58" s="51"/>
      <c r="F58" s="50"/>
    </row>
    <row r="59" spans="1:6" s="5" customFormat="1" ht="20.25" customHeight="1">
      <c r="A59" s="50"/>
      <c r="B59" s="50"/>
      <c r="C59" s="51"/>
      <c r="D59" s="51"/>
      <c r="E59" s="51"/>
      <c r="F59" s="50"/>
    </row>
    <row r="60" spans="1:6" s="5" customFormat="1" ht="20.25" customHeight="1">
      <c r="A60" s="50"/>
      <c r="B60" s="50"/>
      <c r="C60" s="51"/>
      <c r="D60" s="51"/>
      <c r="E60" s="51"/>
      <c r="F60" s="50"/>
    </row>
    <row r="61" spans="1:6" s="78" customFormat="1" ht="20.25" customHeight="1">
      <c r="A61" s="50"/>
      <c r="B61" s="50"/>
      <c r="C61" s="51"/>
      <c r="D61" s="51"/>
      <c r="E61" s="51"/>
      <c r="F61" s="50"/>
    </row>
    <row r="62" spans="1:6" s="83" customFormat="1" ht="20.25" customHeight="1">
      <c r="A62" s="50"/>
      <c r="B62" s="50"/>
      <c r="C62" s="51"/>
      <c r="D62" s="51"/>
      <c r="E62" s="51"/>
      <c r="F62" s="50"/>
    </row>
    <row r="63" spans="1:6" s="83" customFormat="1" ht="20.25" customHeight="1">
      <c r="A63" s="50"/>
      <c r="B63" s="50"/>
      <c r="C63" s="51"/>
      <c r="D63" s="51"/>
      <c r="E63" s="51"/>
      <c r="F63" s="50"/>
    </row>
    <row r="64" spans="1:6" s="83" customFormat="1" ht="20.25" customHeight="1">
      <c r="A64" s="50"/>
      <c r="B64" s="50"/>
      <c r="C64" s="51"/>
      <c r="D64" s="51"/>
      <c r="E64" s="51"/>
      <c r="F64" s="50"/>
    </row>
    <row r="65" spans="1:6" s="83" customFormat="1" ht="20.25" customHeight="1">
      <c r="A65" s="50"/>
      <c r="B65" s="50"/>
      <c r="C65" s="51"/>
      <c r="D65" s="51"/>
      <c r="E65" s="51"/>
      <c r="F65" s="50"/>
    </row>
    <row r="66" spans="1:6" ht="19.5" customHeight="1"/>
    <row r="67" spans="1:6" ht="21" customHeight="1"/>
    <row r="68" spans="1:6" s="84" customFormat="1">
      <c r="A68" s="50"/>
      <c r="B68" s="50"/>
      <c r="C68" s="51"/>
      <c r="D68" s="51"/>
      <c r="E68" s="51"/>
      <c r="F68" s="50"/>
    </row>
    <row r="69" spans="1:6" s="84" customFormat="1">
      <c r="A69" s="50"/>
      <c r="B69" s="50"/>
      <c r="C69" s="51"/>
      <c r="D69" s="51"/>
      <c r="E69" s="51"/>
      <c r="F69" s="50"/>
    </row>
    <row r="70" spans="1:6" s="84" customFormat="1">
      <c r="A70" s="50"/>
      <c r="B70" s="50"/>
      <c r="C70" s="51"/>
      <c r="D70" s="51"/>
      <c r="E70" s="51"/>
      <c r="F70" s="50"/>
    </row>
    <row r="71" spans="1:6" s="84" customFormat="1">
      <c r="A71" s="50"/>
      <c r="B71" s="50"/>
      <c r="C71" s="51"/>
      <c r="D71" s="51"/>
      <c r="E71" s="51"/>
      <c r="F71" s="50"/>
    </row>
    <row r="72" spans="1:6" ht="19.5" customHeight="1"/>
    <row r="73" spans="1:6" ht="19.5" customHeight="1"/>
    <row r="74" spans="1:6" ht="19.5" customHeight="1"/>
    <row r="75" spans="1:6" ht="19.5" customHeight="1"/>
    <row r="76" spans="1:6" ht="19.5" customHeight="1"/>
    <row r="77" spans="1:6" ht="18.45" customHeight="1"/>
    <row r="78" spans="1:6" ht="18.45" customHeight="1"/>
    <row r="79" spans="1:6" ht="18.45" customHeight="1"/>
    <row r="80" spans="1:6" ht="30.45" customHeight="1"/>
    <row r="81" ht="19.05" customHeight="1"/>
    <row r="82" ht="19.5" customHeight="1"/>
    <row r="83" ht="17.100000000000001" customHeight="1"/>
    <row r="84" ht="18" customHeight="1"/>
    <row r="85" ht="16.5" customHeight="1"/>
    <row r="86" ht="18" customHeight="1"/>
    <row r="87" ht="18" customHeight="1"/>
    <row r="88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152" spans="1:6" s="82" customFormat="1">
      <c r="A152" s="50"/>
      <c r="B152" s="50"/>
      <c r="C152" s="51"/>
      <c r="D152" s="51"/>
      <c r="E152" s="51"/>
      <c r="F152" s="50"/>
    </row>
    <row r="166" spans="1:6" s="82" customFormat="1">
      <c r="A166" s="50"/>
      <c r="B166" s="50"/>
      <c r="C166" s="51"/>
      <c r="D166" s="51"/>
      <c r="E166" s="51"/>
      <c r="F166" s="50"/>
    </row>
  </sheetData>
  <mergeCells count="6">
    <mergeCell ref="C12:E12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5"/>
  <sheetViews>
    <sheetView workbookViewId="0">
      <selection activeCell="G25" sqref="G25"/>
    </sheetView>
  </sheetViews>
  <sheetFormatPr defaultColWidth="14.3984375" defaultRowHeight="16.95" customHeight="1"/>
  <cols>
    <col min="1" max="1" width="9.796875" style="5" customWidth="1"/>
    <col min="2" max="2" width="33.69921875" style="5" customWidth="1"/>
    <col min="3" max="3" width="9.69921875" style="5" customWidth="1"/>
    <col min="4" max="4" width="12.296875" style="5" customWidth="1"/>
    <col min="5" max="5" width="12.3984375" style="5" customWidth="1"/>
    <col min="6" max="6" width="14.8984375" style="5" customWidth="1"/>
    <col min="7" max="16384" width="14.3984375" style="5"/>
  </cols>
  <sheetData>
    <row r="1" spans="1:6" ht="30.6" customHeight="1">
      <c r="A1" s="219" t="s">
        <v>0</v>
      </c>
      <c r="B1" s="219"/>
      <c r="C1" s="219"/>
      <c r="D1" s="219"/>
      <c r="E1" s="219"/>
      <c r="F1" s="219"/>
    </row>
    <row r="2" spans="1:6" s="1" customFormat="1" ht="19.05" customHeight="1">
      <c r="A2" s="1" t="s">
        <v>1</v>
      </c>
      <c r="D2" s="220" t="s">
        <v>2</v>
      </c>
      <c r="E2" s="220"/>
      <c r="F2" s="220"/>
    </row>
    <row r="3" spans="1:6" s="1" customFormat="1" ht="16.95" customHeight="1">
      <c r="A3" s="1" t="s">
        <v>3</v>
      </c>
      <c r="B3" s="8"/>
      <c r="C3" s="8"/>
      <c r="D3" s="8"/>
      <c r="E3" s="8"/>
      <c r="F3" s="8"/>
    </row>
    <row r="4" spans="1:6" s="1" customFormat="1" ht="16.95" customHeight="1">
      <c r="A4" s="33" t="s">
        <v>4</v>
      </c>
      <c r="B4" s="10"/>
      <c r="C4" s="10"/>
      <c r="D4" s="221" t="s">
        <v>5</v>
      </c>
      <c r="E4" s="221"/>
      <c r="F4" s="221"/>
    </row>
    <row r="5" spans="1:6" s="2" customFormat="1" ht="20.100000000000001" customHeight="1">
      <c r="A5" s="12" t="s">
        <v>39</v>
      </c>
      <c r="B5" s="222" t="s">
        <v>77</v>
      </c>
      <c r="C5" s="222"/>
      <c r="D5" s="223"/>
      <c r="E5" s="14" t="s">
        <v>8</v>
      </c>
      <c r="F5" s="34" t="s">
        <v>174</v>
      </c>
    </row>
    <row r="6" spans="1:6" s="2" customFormat="1" ht="22.05" customHeight="1">
      <c r="A6" s="15" t="s">
        <v>79</v>
      </c>
      <c r="B6" s="224" t="s">
        <v>80</v>
      </c>
      <c r="C6" s="224"/>
      <c r="D6" s="225"/>
      <c r="E6" s="14"/>
      <c r="F6" s="21"/>
    </row>
    <row r="7" spans="1:6" s="2" customFormat="1" ht="19.5" customHeight="1">
      <c r="A7" s="19" t="s">
        <v>44</v>
      </c>
      <c r="B7" s="20"/>
      <c r="C7" s="20"/>
      <c r="D7" s="35"/>
      <c r="E7" s="14" t="s">
        <v>13</v>
      </c>
      <c r="F7" s="36"/>
    </row>
    <row r="8" spans="1:6" s="3" customFormat="1" ht="16.95" customHeight="1">
      <c r="A8" s="22" t="s">
        <v>14</v>
      </c>
      <c r="B8" s="23" t="s">
        <v>15</v>
      </c>
      <c r="C8" s="23" t="s">
        <v>16</v>
      </c>
      <c r="D8" s="23" t="s">
        <v>17</v>
      </c>
      <c r="E8" s="23" t="s">
        <v>18</v>
      </c>
      <c r="F8" s="22" t="s">
        <v>19</v>
      </c>
    </row>
    <row r="9" spans="1:6" s="3" customFormat="1" ht="11.4" customHeight="1">
      <c r="A9" s="24" t="s">
        <v>20</v>
      </c>
      <c r="B9" s="25" t="s">
        <v>21</v>
      </c>
      <c r="C9" s="25" t="s">
        <v>22</v>
      </c>
      <c r="D9" s="25" t="s">
        <v>23</v>
      </c>
      <c r="E9" s="24" t="s">
        <v>24</v>
      </c>
      <c r="F9" s="60" t="s">
        <v>25</v>
      </c>
    </row>
    <row r="10" spans="1:6" ht="20.25" customHeight="1">
      <c r="A10" s="139">
        <v>1</v>
      </c>
      <c r="B10" s="140" t="s">
        <v>147</v>
      </c>
      <c r="C10" s="141">
        <v>5</v>
      </c>
      <c r="D10" s="142" t="s">
        <v>48</v>
      </c>
      <c r="E10" s="143">
        <v>90</v>
      </c>
      <c r="F10" s="144">
        <f t="shared" ref="F10:F48" si="0">E10*C10</f>
        <v>450</v>
      </c>
    </row>
    <row r="11" spans="1:6" ht="20.25" customHeight="1">
      <c r="A11" s="139">
        <v>2</v>
      </c>
      <c r="B11" s="145" t="s">
        <v>175</v>
      </c>
      <c r="C11" s="141">
        <v>6</v>
      </c>
      <c r="D11" s="142" t="s">
        <v>48</v>
      </c>
      <c r="E11" s="143">
        <v>40</v>
      </c>
      <c r="F11" s="144">
        <f t="shared" si="0"/>
        <v>240</v>
      </c>
    </row>
    <row r="12" spans="1:6" ht="20.25" customHeight="1">
      <c r="A12" s="139">
        <v>3</v>
      </c>
      <c r="B12" s="145" t="s">
        <v>176</v>
      </c>
      <c r="C12" s="141">
        <v>0.5</v>
      </c>
      <c r="D12" s="142" t="s">
        <v>48</v>
      </c>
      <c r="E12" s="143">
        <v>150</v>
      </c>
      <c r="F12" s="144">
        <f t="shared" si="0"/>
        <v>75</v>
      </c>
    </row>
    <row r="13" spans="1:6" ht="20.25" customHeight="1">
      <c r="A13" s="139">
        <v>4</v>
      </c>
      <c r="B13" s="145" t="s">
        <v>177</v>
      </c>
      <c r="C13" s="141">
        <v>3</v>
      </c>
      <c r="D13" s="142" t="s">
        <v>48</v>
      </c>
      <c r="E13" s="143">
        <v>70</v>
      </c>
      <c r="F13" s="144">
        <f t="shared" si="0"/>
        <v>210</v>
      </c>
    </row>
    <row r="14" spans="1:6" ht="20.25" customHeight="1">
      <c r="A14" s="139">
        <v>5</v>
      </c>
      <c r="B14" s="145" t="s">
        <v>178</v>
      </c>
      <c r="C14" s="141">
        <v>7</v>
      </c>
      <c r="D14" s="142" t="s">
        <v>179</v>
      </c>
      <c r="E14" s="143">
        <v>10</v>
      </c>
      <c r="F14" s="144">
        <f t="shared" si="0"/>
        <v>70</v>
      </c>
    </row>
    <row r="15" spans="1:6" ht="20.25" customHeight="1">
      <c r="A15" s="139">
        <v>6</v>
      </c>
      <c r="B15" s="145" t="s">
        <v>93</v>
      </c>
      <c r="C15" s="141">
        <v>4</v>
      </c>
      <c r="D15" s="142" t="s">
        <v>94</v>
      </c>
      <c r="E15" s="143">
        <v>80</v>
      </c>
      <c r="F15" s="144">
        <f t="shared" si="0"/>
        <v>320</v>
      </c>
    </row>
    <row r="16" spans="1:6" ht="20.25" customHeight="1">
      <c r="A16" s="139">
        <v>7</v>
      </c>
      <c r="B16" s="145" t="s">
        <v>180</v>
      </c>
      <c r="C16" s="141">
        <v>15</v>
      </c>
      <c r="D16" s="142" t="s">
        <v>48</v>
      </c>
      <c r="E16" s="143">
        <v>20</v>
      </c>
      <c r="F16" s="144">
        <f t="shared" si="0"/>
        <v>300</v>
      </c>
    </row>
    <row r="17" spans="1:6" s="3" customFormat="1" ht="19.95" customHeight="1">
      <c r="A17" s="139">
        <v>8</v>
      </c>
      <c r="B17" s="145" t="s">
        <v>181</v>
      </c>
      <c r="C17" s="141">
        <v>5</v>
      </c>
      <c r="D17" s="142" t="s">
        <v>82</v>
      </c>
      <c r="E17" s="143">
        <v>140</v>
      </c>
      <c r="F17" s="144">
        <f t="shared" si="0"/>
        <v>700</v>
      </c>
    </row>
    <row r="18" spans="1:6" ht="20.25" customHeight="1">
      <c r="A18" s="139">
        <v>9</v>
      </c>
      <c r="B18" s="145" t="s">
        <v>182</v>
      </c>
      <c r="C18" s="141">
        <v>1.5</v>
      </c>
      <c r="D18" s="142" t="s">
        <v>48</v>
      </c>
      <c r="E18" s="143">
        <v>120</v>
      </c>
      <c r="F18" s="144">
        <f t="shared" si="0"/>
        <v>180</v>
      </c>
    </row>
    <row r="19" spans="1:6" ht="20.25" customHeight="1">
      <c r="A19" s="139">
        <v>10</v>
      </c>
      <c r="B19" s="145" t="s">
        <v>183</v>
      </c>
      <c r="C19" s="141">
        <v>9</v>
      </c>
      <c r="D19" s="142" t="s">
        <v>48</v>
      </c>
      <c r="E19" s="143">
        <v>140</v>
      </c>
      <c r="F19" s="144">
        <f t="shared" si="0"/>
        <v>1260</v>
      </c>
    </row>
    <row r="20" spans="1:6" ht="20.25" customHeight="1">
      <c r="A20" s="139">
        <v>11</v>
      </c>
      <c r="B20" s="145" t="s">
        <v>184</v>
      </c>
      <c r="C20" s="141">
        <v>5</v>
      </c>
      <c r="D20" s="142" t="s">
        <v>48</v>
      </c>
      <c r="E20" s="143">
        <v>45</v>
      </c>
      <c r="F20" s="144">
        <f t="shared" si="0"/>
        <v>225</v>
      </c>
    </row>
    <row r="21" spans="1:6" ht="20.25" customHeight="1">
      <c r="A21" s="139">
        <v>12</v>
      </c>
      <c r="B21" s="145" t="s">
        <v>185</v>
      </c>
      <c r="C21" s="141">
        <v>12</v>
      </c>
      <c r="D21" s="142" t="s">
        <v>130</v>
      </c>
      <c r="E21" s="143">
        <v>10</v>
      </c>
      <c r="F21" s="144">
        <f t="shared" si="0"/>
        <v>120</v>
      </c>
    </row>
    <row r="22" spans="1:6" ht="20.25" customHeight="1">
      <c r="A22" s="139">
        <v>13</v>
      </c>
      <c r="B22" s="145" t="s">
        <v>186</v>
      </c>
      <c r="C22" s="141">
        <v>1</v>
      </c>
      <c r="D22" s="142" t="s">
        <v>51</v>
      </c>
      <c r="E22" s="143">
        <v>80</v>
      </c>
      <c r="F22" s="144">
        <f t="shared" si="0"/>
        <v>80</v>
      </c>
    </row>
    <row r="23" spans="1:6" ht="20.25" customHeight="1">
      <c r="A23" s="139">
        <v>14</v>
      </c>
      <c r="B23" s="145" t="s">
        <v>187</v>
      </c>
      <c r="C23" s="141">
        <v>7</v>
      </c>
      <c r="D23" s="142" t="s">
        <v>188</v>
      </c>
      <c r="E23" s="143">
        <v>40</v>
      </c>
      <c r="F23" s="144">
        <f t="shared" si="0"/>
        <v>280</v>
      </c>
    </row>
    <row r="24" spans="1:6" ht="20.25" customHeight="1">
      <c r="A24" s="139">
        <v>15</v>
      </c>
      <c r="B24" s="145" t="s">
        <v>189</v>
      </c>
      <c r="C24" s="141">
        <v>1</v>
      </c>
      <c r="D24" s="142" t="s">
        <v>31</v>
      </c>
      <c r="E24" s="143">
        <v>100</v>
      </c>
      <c r="F24" s="144">
        <f t="shared" si="0"/>
        <v>100</v>
      </c>
    </row>
    <row r="25" spans="1:6" ht="20.25" customHeight="1">
      <c r="A25" s="139">
        <v>16</v>
      </c>
      <c r="B25" s="145" t="s">
        <v>190</v>
      </c>
      <c r="C25" s="141">
        <v>5</v>
      </c>
      <c r="D25" s="142" t="s">
        <v>48</v>
      </c>
      <c r="E25" s="143">
        <v>35</v>
      </c>
      <c r="F25" s="144">
        <f t="shared" si="0"/>
        <v>175</v>
      </c>
    </row>
    <row r="26" spans="1:6" ht="20.25" customHeight="1">
      <c r="A26" s="139">
        <v>17</v>
      </c>
      <c r="B26" s="146" t="s">
        <v>191</v>
      </c>
      <c r="C26" s="147">
        <v>2</v>
      </c>
      <c r="D26" s="148" t="s">
        <v>48</v>
      </c>
      <c r="E26" s="149">
        <v>250</v>
      </c>
      <c r="F26" s="144">
        <f t="shared" si="0"/>
        <v>500</v>
      </c>
    </row>
    <row r="27" spans="1:6" ht="20.25" customHeight="1">
      <c r="A27" s="139">
        <v>18</v>
      </c>
      <c r="B27" s="146" t="s">
        <v>192</v>
      </c>
      <c r="C27" s="147">
        <v>5</v>
      </c>
      <c r="D27" s="148" t="s">
        <v>48</v>
      </c>
      <c r="E27" s="149">
        <v>40</v>
      </c>
      <c r="F27" s="144">
        <f t="shared" si="0"/>
        <v>200</v>
      </c>
    </row>
    <row r="28" spans="1:6" ht="20.25" customHeight="1">
      <c r="A28" s="139">
        <v>19</v>
      </c>
      <c r="B28" s="146" t="s">
        <v>161</v>
      </c>
      <c r="C28" s="147">
        <v>1</v>
      </c>
      <c r="D28" s="148" t="s">
        <v>48</v>
      </c>
      <c r="E28" s="149">
        <v>100</v>
      </c>
      <c r="F28" s="144">
        <f t="shared" si="0"/>
        <v>100</v>
      </c>
    </row>
    <row r="29" spans="1:6" ht="20.25" customHeight="1">
      <c r="A29" s="139">
        <v>20</v>
      </c>
      <c r="B29" s="140" t="s">
        <v>150</v>
      </c>
      <c r="C29" s="141">
        <v>3</v>
      </c>
      <c r="D29" s="142" t="s">
        <v>48</v>
      </c>
      <c r="E29" s="143">
        <v>160</v>
      </c>
      <c r="F29" s="144">
        <f t="shared" si="0"/>
        <v>480</v>
      </c>
    </row>
    <row r="30" spans="1:6" ht="20.25" customHeight="1">
      <c r="A30" s="139">
        <v>21</v>
      </c>
      <c r="B30" s="145" t="s">
        <v>112</v>
      </c>
      <c r="C30" s="141">
        <v>10</v>
      </c>
      <c r="D30" s="142" t="s">
        <v>48</v>
      </c>
      <c r="E30" s="143">
        <v>90</v>
      </c>
      <c r="F30" s="144">
        <f t="shared" si="0"/>
        <v>900</v>
      </c>
    </row>
    <row r="31" spans="1:6" ht="20.25" customHeight="1">
      <c r="A31" s="139">
        <v>22</v>
      </c>
      <c r="B31" s="156" t="s">
        <v>109</v>
      </c>
      <c r="C31" s="147">
        <v>1</v>
      </c>
      <c r="D31" s="148" t="s">
        <v>48</v>
      </c>
      <c r="E31" s="157">
        <v>50</v>
      </c>
      <c r="F31" s="144">
        <f t="shared" si="0"/>
        <v>50</v>
      </c>
    </row>
    <row r="32" spans="1:6" ht="20.25" customHeight="1">
      <c r="A32" s="139">
        <v>23</v>
      </c>
      <c r="B32" s="158" t="s">
        <v>193</v>
      </c>
      <c r="C32" s="147">
        <v>4</v>
      </c>
      <c r="D32" s="148" t="s">
        <v>48</v>
      </c>
      <c r="E32" s="157">
        <v>80</v>
      </c>
      <c r="F32" s="144">
        <f t="shared" si="0"/>
        <v>320</v>
      </c>
    </row>
    <row r="33" spans="1:7" ht="20.25" customHeight="1">
      <c r="A33" s="139">
        <v>24</v>
      </c>
      <c r="B33" s="156" t="s">
        <v>194</v>
      </c>
      <c r="C33" s="147">
        <v>6</v>
      </c>
      <c r="D33" s="148" t="s">
        <v>48</v>
      </c>
      <c r="E33" s="157">
        <v>90</v>
      </c>
      <c r="F33" s="159">
        <f t="shared" si="0"/>
        <v>540</v>
      </c>
    </row>
    <row r="34" spans="1:7" ht="20.25" customHeight="1">
      <c r="A34" s="139">
        <v>25</v>
      </c>
      <c r="B34" s="156" t="s">
        <v>195</v>
      </c>
      <c r="C34" s="147">
        <v>4</v>
      </c>
      <c r="D34" s="148" t="s">
        <v>48</v>
      </c>
      <c r="E34" s="157">
        <v>100</v>
      </c>
      <c r="F34" s="159">
        <f t="shared" si="0"/>
        <v>400</v>
      </c>
    </row>
    <row r="35" spans="1:7" ht="20.25" customHeight="1">
      <c r="A35" s="139">
        <v>26</v>
      </c>
      <c r="B35" s="156" t="s">
        <v>196</v>
      </c>
      <c r="C35" s="147">
        <v>2</v>
      </c>
      <c r="D35" s="148" t="s">
        <v>48</v>
      </c>
      <c r="E35" s="157">
        <v>50</v>
      </c>
      <c r="F35" s="144">
        <f t="shared" si="0"/>
        <v>100</v>
      </c>
    </row>
    <row r="36" spans="1:7" ht="20.25" customHeight="1">
      <c r="A36" s="139">
        <v>27</v>
      </c>
      <c r="B36" s="156" t="s">
        <v>197</v>
      </c>
      <c r="C36" s="147">
        <v>11</v>
      </c>
      <c r="D36" s="148" t="s">
        <v>48</v>
      </c>
      <c r="E36" s="157">
        <v>95</v>
      </c>
      <c r="F36" s="144">
        <f t="shared" si="0"/>
        <v>1045</v>
      </c>
    </row>
    <row r="37" spans="1:7" ht="20.25" customHeight="1">
      <c r="A37" s="139">
        <v>28</v>
      </c>
      <c r="B37" s="156" t="s">
        <v>198</v>
      </c>
      <c r="C37" s="147">
        <v>3</v>
      </c>
      <c r="D37" s="148" t="s">
        <v>48</v>
      </c>
      <c r="E37" s="157">
        <v>100</v>
      </c>
      <c r="F37" s="144">
        <f t="shared" si="0"/>
        <v>300</v>
      </c>
    </row>
    <row r="38" spans="1:7" s="4" customFormat="1" ht="20.25" customHeight="1">
      <c r="A38" s="139">
        <v>29</v>
      </c>
      <c r="B38" s="156" t="s">
        <v>199</v>
      </c>
      <c r="C38" s="147">
        <v>3</v>
      </c>
      <c r="D38" s="148" t="s">
        <v>48</v>
      </c>
      <c r="E38" s="157">
        <v>100</v>
      </c>
      <c r="F38" s="159">
        <f t="shared" si="0"/>
        <v>300</v>
      </c>
    </row>
    <row r="39" spans="1:7" s="4" customFormat="1" ht="20.25" customHeight="1">
      <c r="A39" s="139">
        <v>30</v>
      </c>
      <c r="B39" s="156" t="s">
        <v>200</v>
      </c>
      <c r="C39" s="147">
        <v>3</v>
      </c>
      <c r="D39" s="148" t="s">
        <v>60</v>
      </c>
      <c r="E39" s="157">
        <v>60</v>
      </c>
      <c r="F39" s="159">
        <f t="shared" si="0"/>
        <v>180</v>
      </c>
    </row>
    <row r="40" spans="1:7" s="4" customFormat="1" ht="20.25" customHeight="1">
      <c r="A40" s="139">
        <v>31</v>
      </c>
      <c r="B40" s="156" t="s">
        <v>201</v>
      </c>
      <c r="C40" s="147">
        <v>7</v>
      </c>
      <c r="D40" s="148" t="s">
        <v>60</v>
      </c>
      <c r="E40" s="157">
        <v>65</v>
      </c>
      <c r="F40" s="144">
        <f t="shared" si="0"/>
        <v>455</v>
      </c>
    </row>
    <row r="41" spans="1:7" s="4" customFormat="1" ht="20.25" customHeight="1">
      <c r="A41" s="139">
        <v>32</v>
      </c>
      <c r="B41" s="156" t="s">
        <v>202</v>
      </c>
      <c r="C41" s="147">
        <v>3</v>
      </c>
      <c r="D41" s="148" t="s">
        <v>48</v>
      </c>
      <c r="E41" s="157">
        <v>110</v>
      </c>
      <c r="F41" s="144">
        <f t="shared" si="0"/>
        <v>330</v>
      </c>
    </row>
    <row r="42" spans="1:7" s="4" customFormat="1" ht="20.25" customHeight="1">
      <c r="A42" s="139">
        <v>33</v>
      </c>
      <c r="B42" s="156" t="s">
        <v>83</v>
      </c>
      <c r="C42" s="147">
        <v>3</v>
      </c>
      <c r="D42" s="148" t="s">
        <v>48</v>
      </c>
      <c r="E42" s="157">
        <v>26</v>
      </c>
      <c r="F42" s="144">
        <f t="shared" si="0"/>
        <v>78</v>
      </c>
    </row>
    <row r="43" spans="1:7" ht="18.600000000000001" customHeight="1">
      <c r="A43" s="139">
        <v>34</v>
      </c>
      <c r="B43" s="156" t="s">
        <v>203</v>
      </c>
      <c r="C43" s="147">
        <v>3</v>
      </c>
      <c r="D43" s="148" t="s">
        <v>60</v>
      </c>
      <c r="E43" s="157">
        <v>30</v>
      </c>
      <c r="F43" s="144">
        <f t="shared" si="0"/>
        <v>90</v>
      </c>
    </row>
    <row r="44" spans="1:7" ht="21" customHeight="1">
      <c r="A44" s="139">
        <v>35</v>
      </c>
      <c r="B44" s="156" t="s">
        <v>204</v>
      </c>
      <c r="C44" s="147">
        <v>3</v>
      </c>
      <c r="D44" s="148" t="s">
        <v>60</v>
      </c>
      <c r="E44" s="157">
        <v>55</v>
      </c>
      <c r="F44" s="144">
        <f t="shared" si="0"/>
        <v>165</v>
      </c>
    </row>
    <row r="45" spans="1:7" ht="20.399999999999999" customHeight="1">
      <c r="A45" s="139">
        <v>36</v>
      </c>
      <c r="B45" s="156" t="s">
        <v>205</v>
      </c>
      <c r="C45" s="147">
        <v>2</v>
      </c>
      <c r="D45" s="148" t="s">
        <v>48</v>
      </c>
      <c r="E45" s="157">
        <v>50</v>
      </c>
      <c r="F45" s="144">
        <f t="shared" si="0"/>
        <v>100</v>
      </c>
    </row>
    <row r="46" spans="1:7" ht="20.399999999999999" customHeight="1">
      <c r="A46" s="139">
        <v>37</v>
      </c>
      <c r="B46" s="156" t="s">
        <v>206</v>
      </c>
      <c r="C46" s="147">
        <v>2</v>
      </c>
      <c r="D46" s="148" t="s">
        <v>53</v>
      </c>
      <c r="E46" s="157">
        <v>1200</v>
      </c>
      <c r="F46" s="144">
        <f t="shared" si="0"/>
        <v>2400</v>
      </c>
    </row>
    <row r="47" spans="1:7" ht="18.600000000000001" customHeight="1">
      <c r="A47" s="139">
        <v>38</v>
      </c>
      <c r="B47" s="156" t="s">
        <v>207</v>
      </c>
      <c r="C47" s="147">
        <v>2</v>
      </c>
      <c r="D47" s="148" t="s">
        <v>51</v>
      </c>
      <c r="E47" s="157">
        <v>45</v>
      </c>
      <c r="F47" s="144">
        <f t="shared" si="0"/>
        <v>90</v>
      </c>
      <c r="G47" s="5" t="s">
        <v>208</v>
      </c>
    </row>
    <row r="48" spans="1:7" ht="17.399999999999999" customHeight="1">
      <c r="A48" s="139">
        <v>39</v>
      </c>
      <c r="B48" s="156" t="s">
        <v>125</v>
      </c>
      <c r="C48" s="147">
        <v>7</v>
      </c>
      <c r="D48" s="148" t="s">
        <v>51</v>
      </c>
      <c r="E48" s="157">
        <v>45</v>
      </c>
      <c r="F48" s="144">
        <f t="shared" si="0"/>
        <v>315</v>
      </c>
    </row>
    <row r="49" spans="1:7" s="50" customFormat="1" ht="21" customHeight="1">
      <c r="A49" s="160" t="s">
        <v>36</v>
      </c>
      <c r="B49" s="161" t="str">
        <f>CONCATENATE("(",BAHTTEXT(F49),")")</f>
        <v>(หนึ่งหมื่นสี่พันสองร้อยยี่สิบสามบาทถ้วน)</v>
      </c>
      <c r="C49" s="235" t="s">
        <v>37</v>
      </c>
      <c r="D49" s="236"/>
      <c r="E49" s="237"/>
      <c r="F49" s="162">
        <f>SUM(F10:F48)</f>
        <v>14223</v>
      </c>
      <c r="G49" s="81"/>
    </row>
    <row r="50" spans="1:7" s="50" customFormat="1" ht="19.05" customHeight="1">
      <c r="A50" s="68"/>
      <c r="B50" s="69"/>
      <c r="C50" s="69"/>
      <c r="D50" s="69"/>
      <c r="E50" s="69"/>
      <c r="F50" s="70"/>
    </row>
    <row r="51" spans="1:7" s="50" customFormat="1" ht="19.05" customHeight="1">
      <c r="A51" s="71"/>
      <c r="B51" s="72"/>
      <c r="C51" s="73"/>
      <c r="D51" s="73"/>
      <c r="E51" s="74"/>
      <c r="F51" s="75"/>
    </row>
    <row r="52" spans="1:7" s="50" customFormat="1" ht="19.5" customHeight="1">
      <c r="A52" s="76"/>
      <c r="B52" s="76"/>
      <c r="C52" s="76"/>
      <c r="D52" s="76"/>
      <c r="E52" s="76"/>
      <c r="F52" s="77"/>
    </row>
    <row r="53" spans="1:7" s="50" customFormat="1" ht="19.5" customHeight="1">
      <c r="A53" s="78"/>
      <c r="B53" s="79"/>
      <c r="C53" s="80"/>
      <c r="D53" s="79" t="s">
        <v>38</v>
      </c>
      <c r="E53" s="78"/>
      <c r="F53" s="78"/>
    </row>
    <row r="54" spans="1:7" s="50" customFormat="1" ht="19.5" customHeight="1">
      <c r="A54" s="78"/>
      <c r="B54" s="78"/>
      <c r="C54" s="78"/>
      <c r="D54" s="78"/>
      <c r="E54" s="78"/>
      <c r="F54" s="78"/>
    </row>
    <row r="55" spans="1:7" ht="15.6"/>
    <row r="56" spans="1:7" ht="15.6" customHeight="1"/>
    <row r="57" spans="1:7" ht="14.4" customHeight="1"/>
    <row r="58" spans="1:7" ht="7.2" hidden="1" customHeight="1"/>
    <row r="59" spans="1:7" ht="23.55" customHeight="1"/>
    <row r="60" spans="1:7" s="4" customFormat="1" ht="18.45" customHeight="1">
      <c r="A60" s="5"/>
      <c r="B60" s="5"/>
      <c r="C60" s="5"/>
      <c r="D60" s="5"/>
      <c r="E60" s="5"/>
      <c r="F60" s="5"/>
    </row>
    <row r="61" spans="1:7" s="4" customFormat="1" ht="18.45" customHeight="1">
      <c r="A61" s="5"/>
      <c r="B61" s="5"/>
      <c r="C61" s="5"/>
      <c r="D61" s="5"/>
      <c r="E61" s="5"/>
      <c r="F61" s="5"/>
    </row>
    <row r="62" spans="1:7" s="4" customFormat="1" ht="18.45" customHeight="1">
      <c r="A62" s="5"/>
      <c r="B62" s="5"/>
      <c r="C62" s="5"/>
      <c r="D62" s="5"/>
      <c r="E62" s="5"/>
      <c r="F62" s="5"/>
    </row>
    <row r="63" spans="1:7" s="4" customFormat="1" ht="18.45" customHeight="1">
      <c r="A63" s="5"/>
      <c r="B63" s="5"/>
      <c r="C63" s="5"/>
      <c r="D63" s="5"/>
      <c r="E63" s="5"/>
      <c r="F63" s="5"/>
    </row>
    <row r="64" spans="1:7" s="4" customFormat="1" ht="18.45" customHeight="1">
      <c r="A64" s="5"/>
      <c r="B64" s="5"/>
      <c r="C64" s="5"/>
      <c r="D64" s="5"/>
      <c r="E64" s="5"/>
      <c r="F64" s="5"/>
    </row>
    <row r="65" spans="1:6" s="4" customFormat="1" ht="18.45" customHeight="1">
      <c r="A65" s="5"/>
      <c r="B65" s="5"/>
      <c r="C65" s="5"/>
      <c r="D65" s="5"/>
      <c r="E65" s="5"/>
      <c r="F65" s="5"/>
    </row>
    <row r="66" spans="1:6" s="4" customFormat="1" ht="18.45" customHeight="1">
      <c r="A66" s="5"/>
      <c r="B66" s="5"/>
      <c r="C66" s="5"/>
      <c r="D66" s="5"/>
      <c r="E66" s="5"/>
      <c r="F66" s="5"/>
    </row>
    <row r="67" spans="1:6" s="4" customFormat="1" ht="19.05" customHeight="1">
      <c r="A67" s="5"/>
      <c r="B67" s="5"/>
      <c r="C67" s="5"/>
      <c r="D67" s="5"/>
      <c r="E67" s="5"/>
      <c r="F67" s="5"/>
    </row>
    <row r="68" spans="1:6" s="4" customFormat="1" ht="19.05" customHeight="1">
      <c r="A68" s="5"/>
      <c r="B68" s="5"/>
      <c r="C68" s="5"/>
      <c r="D68" s="5"/>
      <c r="E68" s="5"/>
      <c r="F68" s="5"/>
    </row>
    <row r="69" spans="1:6" s="3" customFormat="1" ht="20.55" customHeight="1">
      <c r="A69" s="5"/>
      <c r="B69" s="5"/>
      <c r="C69" s="5"/>
      <c r="D69" s="5"/>
      <c r="E69" s="5"/>
      <c r="F69" s="5"/>
    </row>
    <row r="70" spans="1:6" s="3" customFormat="1" ht="19.95" customHeight="1">
      <c r="A70" s="5"/>
      <c r="B70" s="5"/>
      <c r="C70" s="5"/>
      <c r="D70" s="5"/>
      <c r="E70" s="5"/>
      <c r="F70" s="5"/>
    </row>
    <row r="71" spans="1:6" s="3" customFormat="1" ht="19.95" customHeight="1">
      <c r="A71" s="5"/>
      <c r="B71" s="5"/>
      <c r="C71" s="5"/>
      <c r="D71" s="5"/>
      <c r="E71" s="5"/>
      <c r="F71" s="5"/>
    </row>
    <row r="72" spans="1:6" s="3" customFormat="1" ht="19.95" customHeight="1">
      <c r="A72" s="5"/>
      <c r="B72" s="5"/>
      <c r="C72" s="5"/>
      <c r="D72" s="5"/>
      <c r="E72" s="5"/>
      <c r="F72" s="5"/>
    </row>
    <row r="73" spans="1:6" s="3" customFormat="1" ht="19.95" customHeight="1">
      <c r="A73" s="5"/>
      <c r="B73" s="5"/>
      <c r="C73" s="5"/>
      <c r="D73" s="5"/>
      <c r="E73" s="5"/>
      <c r="F73" s="5"/>
    </row>
    <row r="74" spans="1:6" s="3" customFormat="1" ht="19.95" customHeight="1">
      <c r="A74" s="5"/>
      <c r="B74" s="5"/>
      <c r="C74" s="5"/>
      <c r="D74" s="5"/>
      <c r="E74" s="5"/>
      <c r="F74" s="5"/>
    </row>
    <row r="75" spans="1:6" ht="20.25" customHeight="1"/>
    <row r="76" spans="1:6" ht="20.25" customHeight="1"/>
    <row r="77" spans="1:6" ht="20.25" customHeight="1"/>
    <row r="78" spans="1:6" ht="20.25" customHeight="1"/>
    <row r="79" spans="1:6" ht="20.25" customHeight="1"/>
    <row r="80" spans="1:6" ht="20.25" customHeight="1"/>
    <row r="81" spans="1:6" ht="20.25" customHeight="1"/>
    <row r="82" spans="1:6" ht="15.6"/>
    <row r="83" spans="1:6" ht="15.6"/>
    <row r="84" spans="1:6" ht="15.6"/>
    <row r="85" spans="1:6" ht="15.6"/>
    <row r="86" spans="1:6" s="3" customFormat="1" ht="20.55" customHeight="1">
      <c r="A86" s="5"/>
      <c r="B86" s="5"/>
      <c r="C86" s="5"/>
      <c r="D86" s="5"/>
      <c r="E86" s="5"/>
      <c r="F86" s="5"/>
    </row>
    <row r="87" spans="1:6" s="3" customFormat="1" ht="19.05" customHeight="1">
      <c r="A87" s="5"/>
      <c r="B87" s="5"/>
      <c r="C87" s="5"/>
      <c r="D87" s="5"/>
      <c r="E87" s="5"/>
      <c r="F87" s="5"/>
    </row>
    <row r="88" spans="1:6" s="3" customFormat="1" ht="19.5" customHeight="1">
      <c r="A88" s="5"/>
      <c r="B88" s="5"/>
      <c r="C88" s="5"/>
      <c r="D88" s="5"/>
      <c r="E88" s="5"/>
      <c r="F88" s="5"/>
    </row>
    <row r="89" spans="1:6" s="3" customFormat="1" ht="21" customHeight="1">
      <c r="A89" s="5"/>
      <c r="B89" s="5"/>
      <c r="C89" s="5"/>
      <c r="D89" s="5"/>
      <c r="E89" s="5"/>
      <c r="F89" s="5"/>
    </row>
    <row r="90" spans="1:6" s="3" customFormat="1" ht="20.55" customHeight="1">
      <c r="A90" s="5"/>
      <c r="B90" s="5"/>
      <c r="C90" s="5"/>
      <c r="D90" s="5"/>
      <c r="E90" s="5"/>
      <c r="F90" s="5"/>
    </row>
    <row r="91" spans="1:6" s="3" customFormat="1" ht="19.95" customHeight="1">
      <c r="A91" s="5"/>
      <c r="B91" s="5"/>
      <c r="C91" s="5"/>
      <c r="D91" s="5"/>
      <c r="E91" s="5"/>
      <c r="F91" s="5"/>
    </row>
    <row r="92" spans="1:6" s="4" customFormat="1" ht="18.45" customHeight="1">
      <c r="A92" s="5"/>
      <c r="B92" s="5"/>
      <c r="C92" s="5"/>
      <c r="D92" s="5"/>
      <c r="E92" s="5"/>
      <c r="F92" s="5"/>
    </row>
    <row r="93" spans="1:6" s="4" customFormat="1" ht="19.05" customHeight="1">
      <c r="A93" s="5"/>
      <c r="B93" s="5"/>
      <c r="C93" s="5"/>
      <c r="D93" s="5"/>
      <c r="E93" s="5"/>
      <c r="F93" s="5"/>
    </row>
    <row r="94" spans="1:6" s="4" customFormat="1" ht="19.5" customHeight="1">
      <c r="A94" s="5"/>
      <c r="B94" s="5"/>
      <c r="C94" s="5"/>
      <c r="D94" s="5"/>
      <c r="E94" s="5"/>
      <c r="F94" s="5"/>
    </row>
    <row r="95" spans="1:6" s="4" customFormat="1" ht="19.5" customHeight="1">
      <c r="A95" s="5"/>
      <c r="B95" s="5"/>
      <c r="C95" s="5"/>
      <c r="D95" s="5"/>
      <c r="E95" s="5"/>
      <c r="F95" s="5"/>
    </row>
    <row r="96" spans="1:6" ht="20.25" customHeight="1"/>
    <row r="97" s="5" customFormat="1" ht="20.25" customHeight="1"/>
    <row r="98" s="5" customFormat="1" ht="20.25" customHeight="1"/>
    <row r="99" s="5" customFormat="1" ht="15.6"/>
    <row r="100" s="5" customFormat="1" ht="15.6"/>
    <row r="101" s="5" customFormat="1" ht="15.6"/>
    <row r="102" s="5" customFormat="1" ht="15.6"/>
    <row r="103" s="5" customFormat="1" ht="15.6"/>
    <row r="104" s="5" customFormat="1" ht="15.6"/>
    <row r="105" s="5" customFormat="1" ht="15.6"/>
    <row r="106" s="5" customFormat="1" ht="15.6"/>
    <row r="107" s="5" customFormat="1" ht="15.6"/>
    <row r="108" s="5" customFormat="1" ht="15.6"/>
    <row r="109" s="5" customFormat="1" ht="15.6"/>
    <row r="110" s="5" customFormat="1" ht="15.6"/>
    <row r="111" s="5" customFormat="1" ht="15.6"/>
    <row r="112" s="5" customFormat="1" ht="15.6"/>
    <row r="113" s="5" customFormat="1" ht="15.6"/>
    <row r="114" s="5" customFormat="1" ht="15.6"/>
    <row r="115" s="5" customFormat="1" ht="15.6"/>
    <row r="116" s="5" customFormat="1" ht="15.6"/>
    <row r="117" s="5" customFormat="1" ht="15.6"/>
    <row r="118" s="5" customFormat="1" ht="15.6"/>
    <row r="119" s="5" customFormat="1" ht="15.6"/>
    <row r="120" s="5" customFormat="1" ht="15.6"/>
    <row r="121" s="5" customFormat="1" ht="15.6"/>
    <row r="122" s="5" customFormat="1" ht="15.6"/>
    <row r="123" s="5" customFormat="1" ht="15.6"/>
    <row r="124" s="5" customFormat="1" ht="15.6"/>
    <row r="125" s="5" customFormat="1" ht="15.6"/>
    <row r="126" s="5" customFormat="1" ht="15.6"/>
    <row r="127" s="5" customFormat="1" ht="15.6"/>
    <row r="128" s="5" customFormat="1" ht="15.6"/>
    <row r="129" s="5" customFormat="1" ht="15.6"/>
    <row r="130" s="5" customFormat="1" ht="15.6"/>
    <row r="131" s="5" customFormat="1" ht="15.6"/>
    <row r="132" s="5" customFormat="1" ht="15.6"/>
    <row r="133" s="5" customFormat="1" ht="15.6"/>
    <row r="134" s="5" customFormat="1" ht="15.6"/>
    <row r="135" s="5" customFormat="1" ht="15.6"/>
    <row r="136" s="5" customFormat="1" ht="15.6"/>
    <row r="137" s="5" customFormat="1" ht="15.6"/>
    <row r="138" s="5" customFormat="1" ht="15.6"/>
    <row r="139" s="5" customFormat="1" ht="15.6"/>
    <row r="140" s="5" customFormat="1" ht="15.6"/>
    <row r="141" s="5" customFormat="1" ht="15.6"/>
    <row r="142" s="5" customFormat="1" ht="15.6"/>
    <row r="143" s="5" customFormat="1" ht="15.6"/>
    <row r="144" s="5" customFormat="1" ht="15.6"/>
    <row r="145" spans="1:6" ht="15.6"/>
    <row r="146" spans="1:6" ht="15.6"/>
    <row r="147" spans="1:6" ht="15.6"/>
    <row r="148" spans="1:6" ht="15.6"/>
    <row r="149" spans="1:6" ht="15.6"/>
    <row r="150" spans="1:6" ht="15.6"/>
    <row r="151" spans="1:6" s="6" customFormat="1" ht="15.6">
      <c r="A151" s="5"/>
      <c r="B151" s="5"/>
      <c r="C151" s="5"/>
      <c r="D151" s="5"/>
      <c r="E151" s="5"/>
      <c r="F151" s="5"/>
    </row>
    <row r="152" spans="1:6" ht="15.6"/>
    <row r="153" spans="1:6" ht="15.6"/>
    <row r="154" spans="1:6" ht="15.6"/>
    <row r="155" spans="1:6" ht="15.6"/>
  </sheetData>
  <mergeCells count="6">
    <mergeCell ref="C49:E49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6"/>
  <sheetViews>
    <sheetView topLeftCell="B2" workbookViewId="0">
      <selection activeCell="G16" sqref="G16"/>
    </sheetView>
  </sheetViews>
  <sheetFormatPr defaultColWidth="14.3984375" defaultRowHeight="16.95" customHeight="1"/>
  <cols>
    <col min="1" max="1" width="9" style="78" customWidth="1"/>
    <col min="2" max="2" width="34.3984375" style="78" customWidth="1"/>
    <col min="3" max="3" width="10.3984375" style="78" customWidth="1"/>
    <col min="4" max="4" width="12.19921875" style="78" customWidth="1"/>
    <col min="5" max="5" width="12.3984375" style="78" customWidth="1"/>
    <col min="6" max="6" width="12.59765625" style="78" customWidth="1"/>
    <col min="7" max="7" width="13.3984375" style="78" customWidth="1"/>
    <col min="8" max="8" width="12.3984375" style="78" customWidth="1"/>
    <col min="9" max="9" width="12.09765625" style="78" customWidth="1"/>
    <col min="10" max="10" width="12.3984375" style="78" customWidth="1"/>
    <col min="11" max="16384" width="14.3984375" style="78"/>
  </cols>
  <sheetData>
    <row r="1" spans="1:7" ht="33.6" customHeight="1">
      <c r="A1" s="205" t="s">
        <v>0</v>
      </c>
      <c r="B1" s="205"/>
      <c r="C1" s="205"/>
      <c r="D1" s="205"/>
      <c r="E1" s="205"/>
      <c r="F1" s="205"/>
      <c r="G1" s="123"/>
    </row>
    <row r="2" spans="1:7" s="85" customFormat="1" ht="19.05" customHeight="1">
      <c r="A2" s="85" t="s">
        <v>1</v>
      </c>
      <c r="D2" s="206" t="s">
        <v>2</v>
      </c>
      <c r="E2" s="206"/>
      <c r="F2" s="206"/>
    </row>
    <row r="3" spans="1:7" s="85" customFormat="1" ht="16.95" customHeight="1">
      <c r="A3" s="85" t="s">
        <v>3</v>
      </c>
      <c r="B3" s="86"/>
      <c r="C3" s="86"/>
      <c r="D3" s="86"/>
      <c r="E3" s="86"/>
      <c r="F3" s="86"/>
      <c r="G3" s="124"/>
    </row>
    <row r="4" spans="1:7" s="85" customFormat="1" ht="16.95" customHeight="1">
      <c r="A4" s="87" t="s">
        <v>4</v>
      </c>
      <c r="B4" s="88"/>
      <c r="C4" s="88"/>
      <c r="D4" s="207" t="s">
        <v>5</v>
      </c>
      <c r="E4" s="207"/>
      <c r="F4" s="207"/>
      <c r="G4" s="125"/>
    </row>
    <row r="5" spans="1:7" s="80" customFormat="1" ht="20.100000000000001" customHeight="1">
      <c r="A5" s="126" t="s">
        <v>6</v>
      </c>
      <c r="B5" s="208" t="s">
        <v>7</v>
      </c>
      <c r="C5" s="208"/>
      <c r="D5" s="209"/>
      <c r="E5" s="127" t="s">
        <v>8</v>
      </c>
      <c r="F5" s="34" t="s">
        <v>209</v>
      </c>
    </row>
    <row r="6" spans="1:7" s="80" customFormat="1" ht="22.05" customHeight="1">
      <c r="A6" s="128" t="s">
        <v>10</v>
      </c>
      <c r="B6" s="210" t="s">
        <v>11</v>
      </c>
      <c r="C6" s="210"/>
      <c r="D6" s="211"/>
      <c r="E6" s="127"/>
      <c r="F6" s="129"/>
    </row>
    <row r="7" spans="1:7" s="80" customFormat="1" ht="19.5" customHeight="1">
      <c r="A7" s="128" t="s">
        <v>12</v>
      </c>
      <c r="B7" s="130"/>
      <c r="C7" s="88"/>
      <c r="D7" s="131"/>
      <c r="E7" s="127" t="s">
        <v>13</v>
      </c>
      <c r="F7" s="132"/>
    </row>
    <row r="8" spans="1:7" s="121" customFormat="1" ht="16.95" customHeight="1">
      <c r="A8" s="133" t="s">
        <v>14</v>
      </c>
      <c r="B8" s="134" t="s">
        <v>15</v>
      </c>
      <c r="C8" s="134" t="s">
        <v>16</v>
      </c>
      <c r="D8" s="134" t="s">
        <v>17</v>
      </c>
      <c r="E8" s="134" t="s">
        <v>18</v>
      </c>
      <c r="F8" s="133" t="s">
        <v>19</v>
      </c>
    </row>
    <row r="9" spans="1:7" s="121" customFormat="1" ht="16.95" customHeight="1">
      <c r="A9" s="135" t="s">
        <v>20</v>
      </c>
      <c r="B9" s="136" t="s">
        <v>21</v>
      </c>
      <c r="C9" s="136" t="s">
        <v>22</v>
      </c>
      <c r="D9" s="136" t="s">
        <v>23</v>
      </c>
      <c r="E9" s="135" t="s">
        <v>24</v>
      </c>
      <c r="F9" s="135" t="s">
        <v>25</v>
      </c>
    </row>
    <row r="10" spans="1:7" s="121" customFormat="1" ht="19.95" customHeight="1">
      <c r="A10" s="135">
        <v>1</v>
      </c>
      <c r="B10" s="137" t="s">
        <v>210</v>
      </c>
      <c r="C10" s="136">
        <v>15</v>
      </c>
      <c r="D10" s="136" t="s">
        <v>33</v>
      </c>
      <c r="E10" s="138">
        <v>4100</v>
      </c>
      <c r="F10" s="138">
        <f t="shared" ref="F10:F14" si="0">C10*E10</f>
        <v>61500</v>
      </c>
    </row>
    <row r="11" spans="1:7" s="121" customFormat="1" ht="19.95" customHeight="1">
      <c r="A11" s="135">
        <v>2</v>
      </c>
      <c r="B11" s="137" t="s">
        <v>211</v>
      </c>
      <c r="C11" s="136">
        <v>5</v>
      </c>
      <c r="D11" s="136" t="s">
        <v>33</v>
      </c>
      <c r="E11" s="138">
        <v>1872</v>
      </c>
      <c r="F11" s="138">
        <f t="shared" si="0"/>
        <v>9360</v>
      </c>
    </row>
    <row r="12" spans="1:7" s="121" customFormat="1" ht="19.95" customHeight="1">
      <c r="A12" s="135">
        <v>3</v>
      </c>
      <c r="B12" s="137" t="s">
        <v>30</v>
      </c>
      <c r="C12" s="136">
        <v>600</v>
      </c>
      <c r="D12" s="136" t="s">
        <v>31</v>
      </c>
      <c r="E12" s="138">
        <v>13</v>
      </c>
      <c r="F12" s="138">
        <f t="shared" si="0"/>
        <v>7800</v>
      </c>
    </row>
    <row r="13" spans="1:7" s="121" customFormat="1" ht="19.95" customHeight="1">
      <c r="A13" s="135">
        <v>4</v>
      </c>
      <c r="B13" s="137" t="s">
        <v>28</v>
      </c>
      <c r="C13" s="136">
        <v>300</v>
      </c>
      <c r="D13" s="136" t="s">
        <v>29</v>
      </c>
      <c r="E13" s="138">
        <v>8</v>
      </c>
      <c r="F13" s="138">
        <f t="shared" si="0"/>
        <v>2400</v>
      </c>
    </row>
    <row r="14" spans="1:7" s="121" customFormat="1" ht="19.95" customHeight="1">
      <c r="A14" s="135">
        <v>5</v>
      </c>
      <c r="B14" s="137" t="s">
        <v>212</v>
      </c>
      <c r="C14" s="136">
        <v>800</v>
      </c>
      <c r="D14" s="136" t="s">
        <v>35</v>
      </c>
      <c r="E14" s="138">
        <v>14</v>
      </c>
      <c r="F14" s="138">
        <f t="shared" si="0"/>
        <v>11200</v>
      </c>
    </row>
    <row r="15" spans="1:7" ht="20.25" customHeight="1">
      <c r="A15" s="115" t="s">
        <v>36</v>
      </c>
      <c r="B15" s="116" t="str">
        <f>CONCATENATE("(",BAHTTEXT(F15),")")</f>
        <v>(เก้าหมื่นสองพันสองร้อยหกสิบบาทถ้วน)</v>
      </c>
      <c r="C15" s="202" t="s">
        <v>37</v>
      </c>
      <c r="D15" s="203"/>
      <c r="E15" s="204"/>
      <c r="F15" s="117">
        <f>SUM(F10:F14)</f>
        <v>92260</v>
      </c>
    </row>
    <row r="16" spans="1:7" ht="20.25" customHeight="1">
      <c r="A16" s="118"/>
      <c r="B16" s="119"/>
      <c r="C16" s="119"/>
      <c r="D16" s="119"/>
      <c r="E16" s="119"/>
      <c r="F16" s="120"/>
    </row>
    <row r="17" spans="1:10" ht="20.25" customHeight="1">
      <c r="A17" s="118"/>
      <c r="B17" s="119"/>
      <c r="C17" s="119"/>
      <c r="D17" s="119"/>
      <c r="E17" s="119"/>
      <c r="F17" s="120"/>
    </row>
    <row r="18" spans="1:10" ht="20.25" customHeight="1">
      <c r="A18" s="118"/>
      <c r="B18" s="119"/>
      <c r="C18" s="119"/>
      <c r="D18" s="119"/>
      <c r="E18" s="119"/>
      <c r="F18" s="120"/>
    </row>
    <row r="19" spans="1:10" ht="20.25" customHeight="1"/>
    <row r="20" spans="1:10" ht="20.25" customHeight="1">
      <c r="B20" s="79"/>
      <c r="C20" s="80"/>
      <c r="D20" s="79" t="s">
        <v>213</v>
      </c>
    </row>
    <row r="21" spans="1:10" ht="20.25" customHeight="1"/>
    <row r="22" spans="1:10" ht="20.25" customHeight="1"/>
    <row r="23" spans="1:10" ht="20.25" customHeight="1"/>
    <row r="24" spans="1:10" s="122" customFormat="1" ht="20.25" customHeight="1">
      <c r="A24" s="78"/>
      <c r="B24" s="78"/>
      <c r="C24" s="78"/>
      <c r="D24" s="78"/>
      <c r="E24" s="78"/>
      <c r="F24" s="78"/>
      <c r="G24" s="78"/>
      <c r="H24" s="78"/>
      <c r="I24" s="78"/>
      <c r="J24" s="78"/>
    </row>
    <row r="25" spans="1:10" ht="15.6"/>
    <row r="26" spans="1:10" ht="15.6"/>
    <row r="27" spans="1:10" ht="15.6"/>
    <row r="28" spans="1:10" ht="15.6"/>
    <row r="29" spans="1:10" ht="15.6"/>
    <row r="30" spans="1:10" ht="15.6"/>
    <row r="31" spans="1:10" ht="15.6"/>
    <row r="32" spans="1:10" ht="23.55" customHeight="1"/>
    <row r="33" s="78" customFormat="1" ht="15.6"/>
    <row r="34" s="78" customFormat="1" ht="15.6"/>
    <row r="35" s="78" customFormat="1" ht="15.6"/>
    <row r="36" s="78" customFormat="1" ht="15.6"/>
    <row r="37" s="78" customFormat="1" ht="15.6"/>
    <row r="38" s="78" customFormat="1" ht="15.6"/>
    <row r="39" s="78" customFormat="1" ht="15.6"/>
    <row r="40" s="78" customFormat="1" ht="15.6"/>
    <row r="41" s="78" customFormat="1" ht="15.6"/>
    <row r="42" s="78" customFormat="1" ht="15.6"/>
    <row r="43" s="78" customFormat="1" ht="15.6"/>
    <row r="44" s="78" customFormat="1" ht="15.6"/>
    <row r="45" s="78" customFormat="1" ht="15.6"/>
    <row r="46" s="78" customFormat="1" ht="15.6"/>
    <row r="47" s="78" customFormat="1" ht="15.6"/>
    <row r="48" s="78" customFormat="1" ht="15.6"/>
    <row r="49" s="78" customFormat="1" ht="15.6"/>
    <row r="50" s="78" customFormat="1" ht="15.6"/>
    <row r="51" s="78" customFormat="1" ht="15.6"/>
    <row r="52" s="78" customFormat="1" ht="15.6"/>
    <row r="53" s="78" customFormat="1" ht="15.6"/>
    <row r="54" s="78" customFormat="1" ht="15.6"/>
    <row r="55" s="78" customFormat="1" ht="15.6"/>
    <row r="56" s="78" customFormat="1" ht="15.6"/>
    <row r="57" s="78" customFormat="1" ht="15.6"/>
    <row r="58" s="78" customFormat="1" ht="15.6"/>
    <row r="59" s="78" customFormat="1" ht="15.6"/>
    <row r="60" s="78" customFormat="1" ht="15.6"/>
    <row r="61" s="78" customFormat="1" ht="15.6"/>
    <row r="62" s="78" customFormat="1" ht="15.6"/>
    <row r="63" s="78" customFormat="1" ht="15.6"/>
    <row r="64" s="78" customFormat="1" ht="15.6"/>
    <row r="65" s="78" customFormat="1" ht="15.6"/>
    <row r="66" s="78" customFormat="1" ht="15.6"/>
    <row r="67" s="78" customFormat="1" ht="15.6"/>
    <row r="68" s="78" customFormat="1" ht="15.6"/>
    <row r="69" s="78" customFormat="1" ht="15.6"/>
    <row r="70" s="78" customFormat="1" ht="15.6"/>
    <row r="71" s="78" customFormat="1" ht="15.6"/>
    <row r="72" s="78" customFormat="1" ht="15.6"/>
    <row r="73" s="78" customFormat="1" ht="15.6"/>
    <row r="74" s="78" customFormat="1" ht="15.6"/>
    <row r="75" s="78" customFormat="1" ht="15.6"/>
    <row r="76" s="78" customFormat="1" ht="15.6"/>
    <row r="77" s="78" customFormat="1" ht="15.6"/>
    <row r="78" s="78" customFormat="1" ht="15.6"/>
    <row r="79" s="78" customFormat="1" ht="15.6"/>
    <row r="80" s="78" customFormat="1" ht="15.6"/>
    <row r="81" spans="7:10" ht="15.6"/>
    <row r="82" spans="7:10" ht="15.6"/>
    <row r="83" spans="7:10" ht="15.6"/>
    <row r="84" spans="7:10" ht="15.6"/>
    <row r="85" spans="7:10" ht="15.6"/>
    <row r="86" spans="7:10" ht="15.6"/>
    <row r="87" spans="7:10" ht="15.6"/>
    <row r="88" spans="7:10" ht="15.6"/>
    <row r="89" spans="7:10" ht="15.6"/>
    <row r="90" spans="7:10" ht="15.6">
      <c r="G90" s="118"/>
      <c r="H90" s="118"/>
      <c r="I90" s="118"/>
      <c r="J90" s="118"/>
    </row>
    <row r="91" spans="7:10" ht="15.6"/>
    <row r="92" spans="7:10" ht="15.6"/>
    <row r="93" spans="7:10" ht="15.6"/>
    <row r="94" spans="7:10" ht="15.6"/>
    <row r="95" spans="7:10" ht="15.6"/>
    <row r="96" spans="7:10" ht="15.6"/>
    <row r="97" spans="1:10" ht="15.6"/>
    <row r="98" spans="1:10" ht="15.6"/>
    <row r="99" spans="1:10" ht="15.6"/>
    <row r="100" spans="1:10" ht="15.6"/>
    <row r="101" spans="1:10" ht="15.6"/>
    <row r="102" spans="1:10" s="118" customFormat="1" ht="15.6">
      <c r="A102" s="78"/>
      <c r="B102" s="78"/>
      <c r="C102" s="78"/>
      <c r="D102" s="78"/>
      <c r="E102" s="78"/>
      <c r="F102" s="78"/>
      <c r="G102" s="78"/>
      <c r="H102" s="78"/>
      <c r="I102" s="78"/>
      <c r="J102" s="78"/>
    </row>
    <row r="103" spans="1:10" ht="15.6"/>
    <row r="104" spans="1:10" ht="15.6"/>
    <row r="105" spans="1:10" ht="15.6"/>
    <row r="106" spans="1:10" ht="15.6"/>
  </sheetData>
  <mergeCells count="6">
    <mergeCell ref="C15:E15"/>
    <mergeCell ref="A1:F1"/>
    <mergeCell ref="D2:F2"/>
    <mergeCell ref="D4:F4"/>
    <mergeCell ref="B5:D5"/>
    <mergeCell ref="B6:D6"/>
  </mergeCells>
  <pageMargins left="0.25" right="0.25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21</vt:i4>
      </vt:variant>
    </vt:vector>
  </HeadingPairs>
  <TitlesOfParts>
    <vt:vector size="21" baseType="lpstr">
      <vt:lpstr>ปทุม4</vt:lpstr>
      <vt:lpstr>กลาง5</vt:lpstr>
      <vt:lpstr>ฝึก6</vt:lpstr>
      <vt:lpstr>ของฝึก6</vt:lpstr>
      <vt:lpstr>ร้านบำบัด6</vt:lpstr>
      <vt:lpstr>กลาง10</vt:lpstr>
      <vt:lpstr>ร้านกลาง10</vt:lpstr>
      <vt:lpstr>จนท10</vt:lpstr>
      <vt:lpstr>ปทุม10</vt:lpstr>
      <vt:lpstr>กลาง12</vt:lpstr>
      <vt:lpstr>ร้านบำบัด13</vt:lpstr>
      <vt:lpstr>ข้าว14</vt:lpstr>
      <vt:lpstr>กลาง15</vt:lpstr>
      <vt:lpstr>ฝึก15</vt:lpstr>
      <vt:lpstr>จนท15</vt:lpstr>
      <vt:lpstr>ปทุม18</vt:lpstr>
      <vt:lpstr>กลาง19</vt:lpstr>
      <vt:lpstr>ฝึก20</vt:lpstr>
      <vt:lpstr>ร้าน20</vt:lpstr>
      <vt:lpstr>ร้านถุง20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Master Tan Pawat</cp:lastModifiedBy>
  <cp:lastPrinted>2025-01-04T14:18:14Z</cp:lastPrinted>
  <dcterms:created xsi:type="dcterms:W3CDTF">2023-09-03T13:10:00Z</dcterms:created>
  <dcterms:modified xsi:type="dcterms:W3CDTF">2025-01-04T14:18:23Z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EFA0DEB276AF41D5A853CD2C9B7672FC_12</vt:lpwstr>
  </property>
  <property fmtid="{D5CDD505-2E9C-101B-9397-08002B2CF9AE}" pid="3" name="KSOProductBuildVer">
    <vt:lpwstr>1054-12.2.0.19307</vt:lpwstr>
  </property>
</Properties>
</file>