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DS CAC LOP - HK 203\"/>
    </mc:Choice>
  </mc:AlternateContent>
  <xr:revisionPtr revIDLastSave="0" documentId="13_ncr:1_{48183DC5-9FE3-4423-9BD8-13CBD138DE9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DT02_CNXHH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G3" i="1"/>
  <c r="G5" i="1"/>
  <c r="G6" i="1"/>
  <c r="G8" i="1"/>
  <c r="G9" i="1"/>
  <c r="G10" i="1"/>
  <c r="G11" i="1"/>
  <c r="G12" i="1"/>
  <c r="G14" i="1"/>
  <c r="G15" i="1"/>
  <c r="G16" i="1"/>
  <c r="G17" i="1"/>
  <c r="G18" i="1"/>
  <c r="G20" i="1"/>
  <c r="G21" i="1"/>
  <c r="G23" i="1"/>
  <c r="G24" i="1"/>
  <c r="G25" i="1"/>
  <c r="G26" i="1"/>
  <c r="G27" i="1"/>
  <c r="G28" i="1"/>
  <c r="G29" i="1"/>
  <c r="G30" i="1"/>
  <c r="G31" i="1"/>
  <c r="G34" i="1"/>
  <c r="G35" i="1"/>
  <c r="G37" i="1"/>
  <c r="G38" i="1"/>
  <c r="G39" i="1"/>
  <c r="G40" i="1"/>
  <c r="G41" i="1"/>
  <c r="G42" i="1"/>
  <c r="G44" i="1"/>
  <c r="G45" i="1"/>
  <c r="G47" i="1"/>
  <c r="G48" i="1"/>
  <c r="G49" i="1"/>
  <c r="G50" i="1"/>
  <c r="G51" i="1"/>
  <c r="G52" i="1"/>
  <c r="G53" i="1"/>
  <c r="G55" i="1"/>
  <c r="G56" i="1"/>
  <c r="G57" i="1"/>
  <c r="G58" i="1"/>
  <c r="G59" i="1"/>
  <c r="G61" i="1"/>
  <c r="G62" i="1"/>
  <c r="G63" i="1"/>
  <c r="G64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2" i="1"/>
  <c r="D100" i="1"/>
  <c r="I100" i="1" s="1"/>
  <c r="J100" i="1" s="1"/>
  <c r="D99" i="1"/>
  <c r="J99" i="1" s="1"/>
  <c r="D98" i="1"/>
  <c r="I98" i="1" s="1"/>
  <c r="J98" i="1" s="1"/>
  <c r="J97" i="1"/>
  <c r="D97" i="1"/>
  <c r="D96" i="1"/>
  <c r="I96" i="1" s="1"/>
  <c r="J96" i="1" s="1"/>
  <c r="D95" i="1"/>
  <c r="J95" i="1" s="1"/>
  <c r="D94" i="1"/>
  <c r="I94" i="1" s="1"/>
  <c r="J94" i="1" s="1"/>
  <c r="I93" i="1"/>
  <c r="J93" i="1" s="1"/>
  <c r="D93" i="1"/>
  <c r="D92" i="1"/>
  <c r="I92" i="1" s="1"/>
  <c r="J92" i="1" s="1"/>
  <c r="D91" i="1"/>
  <c r="J91" i="1" s="1"/>
  <c r="D90" i="1"/>
  <c r="I90" i="1" s="1"/>
  <c r="J90" i="1" s="1"/>
  <c r="D89" i="1"/>
  <c r="I89" i="1" s="1"/>
  <c r="J89" i="1" s="1"/>
  <c r="D88" i="1"/>
  <c r="I88" i="1" s="1"/>
  <c r="J88" i="1" s="1"/>
  <c r="D87" i="1"/>
  <c r="J87" i="1" s="1"/>
  <c r="D86" i="1"/>
  <c r="I86" i="1" s="1"/>
  <c r="J86" i="1" s="1"/>
  <c r="D85" i="1"/>
  <c r="I85" i="1" s="1"/>
  <c r="J85" i="1" s="1"/>
  <c r="D84" i="1"/>
  <c r="J84" i="1" s="1"/>
  <c r="D83" i="1"/>
  <c r="I83" i="1" s="1"/>
  <c r="J83" i="1" s="1"/>
  <c r="D82" i="1"/>
  <c r="I82" i="1" s="1"/>
  <c r="J82" i="1" s="1"/>
  <c r="J81" i="1"/>
  <c r="D81" i="1"/>
  <c r="D80" i="1"/>
  <c r="I80" i="1" s="1"/>
  <c r="J80" i="1" s="1"/>
  <c r="D79" i="1"/>
  <c r="J79" i="1" s="1"/>
  <c r="D78" i="1"/>
  <c r="I78" i="1" s="1"/>
  <c r="J78" i="1" s="1"/>
  <c r="I77" i="1"/>
  <c r="J77" i="1" s="1"/>
  <c r="D77" i="1"/>
  <c r="D76" i="1"/>
  <c r="I76" i="1" s="1"/>
  <c r="J76" i="1" s="1"/>
  <c r="D75" i="1"/>
  <c r="I75" i="1" s="1"/>
  <c r="J75" i="1" s="1"/>
  <c r="D74" i="1"/>
  <c r="I74" i="1" s="1"/>
  <c r="J74" i="1" s="1"/>
  <c r="D73" i="1"/>
  <c r="I73" i="1" s="1"/>
  <c r="J73" i="1" s="1"/>
  <c r="D72" i="1"/>
  <c r="I72" i="1" s="1"/>
  <c r="J72" i="1" s="1"/>
  <c r="D71" i="1"/>
  <c r="J71" i="1" s="1"/>
  <c r="D70" i="1"/>
  <c r="J70" i="1" s="1"/>
  <c r="D69" i="1"/>
  <c r="I69" i="1" s="1"/>
  <c r="J69" i="1" s="1"/>
  <c r="D68" i="1"/>
  <c r="I68" i="1" s="1"/>
  <c r="J68" i="1" s="1"/>
  <c r="D67" i="1"/>
  <c r="I67" i="1" s="1"/>
  <c r="J67" i="1" s="1"/>
  <c r="D66" i="1"/>
  <c r="I66" i="1" s="1"/>
  <c r="J66" i="1" s="1"/>
  <c r="J65" i="1"/>
  <c r="D65" i="1"/>
  <c r="D64" i="1"/>
  <c r="I64" i="1" s="1"/>
  <c r="J64" i="1" s="1"/>
  <c r="D63" i="1"/>
  <c r="I63" i="1" s="1"/>
  <c r="J63" i="1" s="1"/>
  <c r="D62" i="1"/>
  <c r="I62" i="1" s="1"/>
  <c r="J62" i="1" s="1"/>
  <c r="J61" i="1"/>
  <c r="D61" i="1"/>
  <c r="D60" i="1"/>
  <c r="I60" i="1" s="1"/>
  <c r="J60" i="1" s="1"/>
  <c r="D59" i="1"/>
  <c r="J59" i="1" s="1"/>
  <c r="D58" i="1"/>
  <c r="I58" i="1" s="1"/>
  <c r="J58" i="1" s="1"/>
  <c r="D57" i="1"/>
  <c r="I57" i="1" s="1"/>
  <c r="J57" i="1" s="1"/>
  <c r="D56" i="1"/>
  <c r="J56" i="1" s="1"/>
  <c r="D55" i="1"/>
  <c r="I55" i="1" s="1"/>
  <c r="J55" i="1" s="1"/>
  <c r="D54" i="1"/>
  <c r="J54" i="1" s="1"/>
  <c r="D53" i="1"/>
  <c r="I53" i="1" s="1"/>
  <c r="J53" i="1" s="1"/>
  <c r="D52" i="1"/>
  <c r="I52" i="1" s="1"/>
  <c r="J52" i="1" s="1"/>
  <c r="D51" i="1"/>
  <c r="I51" i="1" s="1"/>
  <c r="J51" i="1" s="1"/>
  <c r="D50" i="1"/>
  <c r="J50" i="1" s="1"/>
  <c r="J49" i="1"/>
  <c r="D49" i="1"/>
  <c r="D48" i="1"/>
  <c r="J48" i="1" s="1"/>
  <c r="D47" i="1"/>
  <c r="I47" i="1" s="1"/>
  <c r="J47" i="1" s="1"/>
  <c r="D46" i="1"/>
  <c r="I46" i="1" s="1"/>
  <c r="J46" i="1" s="1"/>
  <c r="D45" i="1"/>
  <c r="I45" i="1" s="1"/>
  <c r="J45" i="1" s="1"/>
  <c r="D44" i="1"/>
  <c r="J44" i="1" s="1"/>
  <c r="D43" i="1"/>
  <c r="I43" i="1" s="1"/>
  <c r="J43" i="1" s="1"/>
  <c r="D42" i="1"/>
  <c r="I42" i="1" s="1"/>
  <c r="J42" i="1" s="1"/>
  <c r="J41" i="1"/>
  <c r="D41" i="1"/>
  <c r="D40" i="1"/>
  <c r="I40" i="1" s="1"/>
  <c r="J40" i="1" s="1"/>
  <c r="D39" i="1"/>
  <c r="J39" i="1" s="1"/>
  <c r="D38" i="1"/>
  <c r="I38" i="1" s="1"/>
  <c r="J38" i="1" s="1"/>
  <c r="D37" i="1"/>
  <c r="I37" i="1" s="1"/>
  <c r="J37" i="1" s="1"/>
  <c r="D36" i="1"/>
  <c r="I36" i="1" s="1"/>
  <c r="J36" i="1" s="1"/>
  <c r="D35" i="1"/>
  <c r="I35" i="1" s="1"/>
  <c r="J35" i="1" s="1"/>
  <c r="D34" i="1"/>
  <c r="J34" i="1" s="1"/>
  <c r="I33" i="1"/>
  <c r="J33" i="1" s="1"/>
  <c r="D33" i="1"/>
  <c r="D32" i="1"/>
  <c r="I32" i="1" s="1"/>
  <c r="J32" i="1" s="1"/>
  <c r="D31" i="1"/>
  <c r="I31" i="1" s="1"/>
  <c r="J31" i="1" s="1"/>
  <c r="D30" i="1"/>
  <c r="J30" i="1" s="1"/>
  <c r="D29" i="1"/>
  <c r="I29" i="1" s="1"/>
  <c r="J29" i="1" s="1"/>
  <c r="D28" i="1"/>
  <c r="I28" i="1" s="1"/>
  <c r="J28" i="1" s="1"/>
  <c r="D27" i="1"/>
  <c r="I27" i="1" s="1"/>
  <c r="J27" i="1" s="1"/>
  <c r="D26" i="1"/>
  <c r="I26" i="1" s="1"/>
  <c r="J26" i="1" s="1"/>
  <c r="J25" i="1"/>
  <c r="D25" i="1"/>
  <c r="D24" i="1"/>
  <c r="I24" i="1" s="1"/>
  <c r="J24" i="1" s="1"/>
  <c r="D23" i="1"/>
  <c r="I23" i="1" s="1"/>
  <c r="J23" i="1" s="1"/>
  <c r="D22" i="1"/>
  <c r="I22" i="1" s="1"/>
  <c r="J22" i="1" s="1"/>
  <c r="D21" i="1"/>
  <c r="I21" i="1" s="1"/>
  <c r="J21" i="1" s="1"/>
  <c r="D20" i="1"/>
  <c r="J20" i="1" s="1"/>
  <c r="D19" i="1"/>
  <c r="I19" i="1" s="1"/>
  <c r="J19" i="1" s="1"/>
  <c r="D18" i="1"/>
  <c r="I18" i="1" s="1"/>
  <c r="J18" i="1" s="1"/>
  <c r="J17" i="1"/>
  <c r="D17" i="1"/>
  <c r="D16" i="1"/>
  <c r="I16" i="1" s="1"/>
  <c r="J16" i="1" s="1"/>
  <c r="D15" i="1"/>
  <c r="I15" i="1" s="1"/>
  <c r="J15" i="1" s="1"/>
  <c r="D14" i="1"/>
  <c r="I14" i="1" s="1"/>
  <c r="J14" i="1" s="1"/>
  <c r="D13" i="1"/>
  <c r="I13" i="1" s="1"/>
  <c r="J13" i="1" s="1"/>
  <c r="D12" i="1"/>
  <c r="J12" i="1" s="1"/>
  <c r="D11" i="1"/>
  <c r="I11" i="1" s="1"/>
  <c r="J11" i="1" s="1"/>
  <c r="D10" i="1"/>
  <c r="I10" i="1" s="1"/>
  <c r="J10" i="1" s="1"/>
  <c r="D9" i="1"/>
  <c r="I9" i="1" s="1"/>
  <c r="J9" i="1" s="1"/>
  <c r="D8" i="1"/>
  <c r="J8" i="1" s="1"/>
  <c r="D7" i="1"/>
  <c r="I7" i="1" s="1"/>
  <c r="J7" i="1" s="1"/>
  <c r="D6" i="1"/>
  <c r="I6" i="1" s="1"/>
  <c r="J6" i="1" s="1"/>
  <c r="D5" i="1"/>
  <c r="I5" i="1" s="1"/>
  <c r="J5" i="1" s="1"/>
  <c r="D4" i="1"/>
  <c r="I4" i="1" s="1"/>
  <c r="J4" i="1" s="1"/>
  <c r="D3" i="1"/>
  <c r="I3" i="1" s="1"/>
  <c r="J3" i="1" s="1"/>
  <c r="D2" i="1"/>
  <c r="J2" i="1" s="1"/>
</calcChain>
</file>

<file path=xl/sharedStrings.xml><?xml version="1.0" encoding="utf-8"?>
<sst xmlns="http://schemas.openxmlformats.org/spreadsheetml/2006/main" count="1383" uniqueCount="431">
  <si>
    <t>Mã số ID</t>
  </si>
  <si>
    <t>Họ</t>
  </si>
  <si>
    <t>Tên</t>
  </si>
  <si>
    <t>Họ và tên</t>
  </si>
  <si>
    <t>Số buổi học</t>
  </si>
  <si>
    <t xml:space="preserve">Vắng </t>
  </si>
  <si>
    <t>1912523</t>
  </si>
  <si>
    <t>Lê Thanh</t>
  </si>
  <si>
    <t>An</t>
  </si>
  <si>
    <t>1912534</t>
  </si>
  <si>
    <t>Nguyễn Trần Hoài</t>
  </si>
  <si>
    <t>1912643</t>
  </si>
  <si>
    <t>Trần Đức Trọng</t>
  </si>
  <si>
    <t>Ân</t>
  </si>
  <si>
    <t>1910752</t>
  </si>
  <si>
    <t>Lê Hoàng</t>
  </si>
  <si>
    <t>Anh</t>
  </si>
  <si>
    <t>1912628</t>
  </si>
  <si>
    <t>Võ Thị Kim</t>
  </si>
  <si>
    <t>1912660</t>
  </si>
  <si>
    <t>Hồ Quốc</t>
  </si>
  <si>
    <t>Bảo</t>
  </si>
  <si>
    <t>1912730</t>
  </si>
  <si>
    <t>Nguyễn Thanh</t>
  </si>
  <si>
    <t>Bình</t>
  </si>
  <si>
    <t>1912755</t>
  </si>
  <si>
    <t>Đỗ Ngọc</t>
  </si>
  <si>
    <t>Cẩn</t>
  </si>
  <si>
    <t>1912790</t>
  </si>
  <si>
    <t>Lê Trần Quốc</t>
  </si>
  <si>
    <t>Chính</t>
  </si>
  <si>
    <t>1912786</t>
  </si>
  <si>
    <t>Nguyễn Ngọc Trường</t>
  </si>
  <si>
    <t>Chinh</t>
  </si>
  <si>
    <t>2010987</t>
  </si>
  <si>
    <t>Phạm Huỳnh Ngọc</t>
  </si>
  <si>
    <t>Diệp</t>
  </si>
  <si>
    <t>1912992</t>
  </si>
  <si>
    <t>Phạm Văn Phi</t>
  </si>
  <si>
    <t>Dương</t>
  </si>
  <si>
    <t>1912880</t>
  </si>
  <si>
    <t>Huỳnh Nhật</t>
  </si>
  <si>
    <t>Duy</t>
  </si>
  <si>
    <t>1910969</t>
  </si>
  <si>
    <t>Lê Thị Mỹ</t>
  </si>
  <si>
    <t>Duyên</t>
  </si>
  <si>
    <t>1912942</t>
  </si>
  <si>
    <t>Vương Thanh</t>
  </si>
  <si>
    <t>1913186</t>
  </si>
  <si>
    <t>Lưu Trường</t>
  </si>
  <si>
    <t>Giang</t>
  </si>
  <si>
    <t>1913294</t>
  </si>
  <si>
    <t>Nguyễn Thị Ngọc</t>
  </si>
  <si>
    <t>Hân</t>
  </si>
  <si>
    <t>1913230</t>
  </si>
  <si>
    <t>Trần Anh</t>
  </si>
  <si>
    <t>Hào</t>
  </si>
  <si>
    <t>1911286</t>
  </si>
  <si>
    <t>Nguyễn Phi</t>
  </si>
  <si>
    <t>Hùng</t>
  </si>
  <si>
    <t>1913537</t>
  </si>
  <si>
    <t>Nguyễn Quang</t>
  </si>
  <si>
    <t>Huy</t>
  </si>
  <si>
    <t>1913582</t>
  </si>
  <si>
    <t>Vy Huỳnh</t>
  </si>
  <si>
    <t>1911336</t>
  </si>
  <si>
    <t>Khang</t>
  </si>
  <si>
    <t>1913711</t>
  </si>
  <si>
    <t>Trần Phúc</t>
  </si>
  <si>
    <t>1911404</t>
  </si>
  <si>
    <t>Lê Minh</t>
  </si>
  <si>
    <t>Khoa</t>
  </si>
  <si>
    <t>1910278</t>
  </si>
  <si>
    <t>Huỳnh Anh</t>
  </si>
  <si>
    <t>Khôi</t>
  </si>
  <si>
    <t>1913865</t>
  </si>
  <si>
    <t>Trần Thị Thúy</t>
  </si>
  <si>
    <t>Kiều</t>
  </si>
  <si>
    <t>1913891</t>
  </si>
  <si>
    <t>Nguyễn Thị Mỹ</t>
  </si>
  <si>
    <t>Kim</t>
  </si>
  <si>
    <t>1913935</t>
  </si>
  <si>
    <t>Vũ Kim</t>
  </si>
  <si>
    <t>Liên</t>
  </si>
  <si>
    <t>1913965</t>
  </si>
  <si>
    <t>Trần Thị Kiều</t>
  </si>
  <si>
    <t>Linh</t>
  </si>
  <si>
    <t>1914022</t>
  </si>
  <si>
    <t>Nguyễn Tấn</t>
  </si>
  <si>
    <t>Lộc</t>
  </si>
  <si>
    <t>1914092</t>
  </si>
  <si>
    <t>Bùi Phương</t>
  </si>
  <si>
    <t>Ly</t>
  </si>
  <si>
    <t>1914098</t>
  </si>
  <si>
    <t>Quách Hương</t>
  </si>
  <si>
    <t>1914099</t>
  </si>
  <si>
    <t>Võ Hồng</t>
  </si>
  <si>
    <t>1914154</t>
  </si>
  <si>
    <t>Lê Ngọc Nhật</t>
  </si>
  <si>
    <t>Minh</t>
  </si>
  <si>
    <t>1914204</t>
  </si>
  <si>
    <t>Hồ Thiện</t>
  </si>
  <si>
    <t>Mỹ</t>
  </si>
  <si>
    <t>1914241</t>
  </si>
  <si>
    <t>Nguyễn Thị Hoàng Hà</t>
  </si>
  <si>
    <t>Nam</t>
  </si>
  <si>
    <t>1911670</t>
  </si>
  <si>
    <t>Ngân</t>
  </si>
  <si>
    <t>1914304</t>
  </si>
  <si>
    <t>Nghiêm</t>
  </si>
  <si>
    <t>1914352</t>
  </si>
  <si>
    <t>Nguyễn Văn Bảo</t>
  </si>
  <si>
    <t>Ngọc</t>
  </si>
  <si>
    <t>1914361</t>
  </si>
  <si>
    <t>Trương Quang</t>
  </si>
  <si>
    <t>1914380</t>
  </si>
  <si>
    <t>Nguyễn Hoàng</t>
  </si>
  <si>
    <t>Nguyên</t>
  </si>
  <si>
    <t>1914444</t>
  </si>
  <si>
    <t>Nguyễn Thế Đức</t>
  </si>
  <si>
    <t>Nhân</t>
  </si>
  <si>
    <t>1914502</t>
  </si>
  <si>
    <t>Lâm Thị Ngọc</t>
  </si>
  <si>
    <t>Nhi</t>
  </si>
  <si>
    <t>1914558</t>
  </si>
  <si>
    <t>Võ Thế</t>
  </si>
  <si>
    <t>Như</t>
  </si>
  <si>
    <t>1914599</t>
  </si>
  <si>
    <t>Nguyễn Trọng</t>
  </si>
  <si>
    <t>Phát</t>
  </si>
  <si>
    <t>1914607</t>
  </si>
  <si>
    <t>Trần Tấn</t>
  </si>
  <si>
    <t>1911862</t>
  </si>
  <si>
    <t>Huỳnh Đại</t>
  </si>
  <si>
    <t>Phúc</t>
  </si>
  <si>
    <t>1910452</t>
  </si>
  <si>
    <t>Lê Thành</t>
  </si>
  <si>
    <t>1911868</t>
  </si>
  <si>
    <t>1914747</t>
  </si>
  <si>
    <t>Phương</t>
  </si>
  <si>
    <t>1914836</t>
  </si>
  <si>
    <t>Nguyễn Thế Minh</t>
  </si>
  <si>
    <t>Quân</t>
  </si>
  <si>
    <t>1911921</t>
  </si>
  <si>
    <t>Đỗ Huy</t>
  </si>
  <si>
    <t>1914859</t>
  </si>
  <si>
    <t>Ngô Lê Hưng</t>
  </si>
  <si>
    <t>Quốc</t>
  </si>
  <si>
    <t>1914871</t>
  </si>
  <si>
    <t>Huỳnh Lê Mỹ</t>
  </si>
  <si>
    <t>Quyên</t>
  </si>
  <si>
    <t>1914963</t>
  </si>
  <si>
    <t>Nguyễn Thái Hoàng</t>
  </si>
  <si>
    <t>Sơn</t>
  </si>
  <si>
    <t>1914981</t>
  </si>
  <si>
    <t>Huỳnh Sơn Thảo</t>
  </si>
  <si>
    <t>Sương</t>
  </si>
  <si>
    <t>1912006</t>
  </si>
  <si>
    <t>Ôn Nguyễn Minh</t>
  </si>
  <si>
    <t>Tâm</t>
  </si>
  <si>
    <t>1915019</t>
  </si>
  <si>
    <t>Đoàn Thanh</t>
  </si>
  <si>
    <t>1915062</t>
  </si>
  <si>
    <t>Nguyễn Phước</t>
  </si>
  <si>
    <t>Tân</t>
  </si>
  <si>
    <t>1912045</t>
  </si>
  <si>
    <t>Ngô Duy</t>
  </si>
  <si>
    <t>Thái</t>
  </si>
  <si>
    <t>1915213</t>
  </si>
  <si>
    <t>Trần Thị Ngọc</t>
  </si>
  <si>
    <t>Thắm</t>
  </si>
  <si>
    <t>1910523</t>
  </si>
  <si>
    <t>Thanh</t>
  </si>
  <si>
    <t>1915095</t>
  </si>
  <si>
    <t>1915101</t>
  </si>
  <si>
    <t>Trần Thục</t>
  </si>
  <si>
    <t>1915176</t>
  </si>
  <si>
    <t>Hồ Thị Thanh</t>
  </si>
  <si>
    <t>Thảo</t>
  </si>
  <si>
    <t>1915196</t>
  </si>
  <si>
    <t>Phạm Lâm</t>
  </si>
  <si>
    <t>1915266</t>
  </si>
  <si>
    <t>Trần Thị Diễm</t>
  </si>
  <si>
    <t>Thi</t>
  </si>
  <si>
    <t>1915289</t>
  </si>
  <si>
    <t>Nguyễn Đức</t>
  </si>
  <si>
    <t>Thiện</t>
  </si>
  <si>
    <t>1915275</t>
  </si>
  <si>
    <t>Phạm Anh</t>
  </si>
  <si>
    <t>Thiên</t>
  </si>
  <si>
    <t>1910568</t>
  </si>
  <si>
    <t>Phạm Nguyễn Huy</t>
  </si>
  <si>
    <t>Thịnh</t>
  </si>
  <si>
    <t>1910570</t>
  </si>
  <si>
    <t>Trương Vĩnh</t>
  </si>
  <si>
    <t>1915332</t>
  </si>
  <si>
    <t>Vũ Hưng</t>
  </si>
  <si>
    <t>1912139</t>
  </si>
  <si>
    <t>Nguyễn Thị Kiều</t>
  </si>
  <si>
    <t>Thoa</t>
  </si>
  <si>
    <t>1912155</t>
  </si>
  <si>
    <t>Nguyễn Hiếu</t>
  </si>
  <si>
    <t>Thu</t>
  </si>
  <si>
    <t>1915427</t>
  </si>
  <si>
    <t>Phạm Nguyễn Anh</t>
  </si>
  <si>
    <t>Thư</t>
  </si>
  <si>
    <t>1915444</t>
  </si>
  <si>
    <t>Bùi Trịnh Đức</t>
  </si>
  <si>
    <t>Thưởng</t>
  </si>
  <si>
    <t>1915433</t>
  </si>
  <si>
    <t>Lê Thị Hồng</t>
  </si>
  <si>
    <t>Thương</t>
  </si>
  <si>
    <t>1915436</t>
  </si>
  <si>
    <t>Nguyễn Thị</t>
  </si>
  <si>
    <t>1912192</t>
  </si>
  <si>
    <t>Lê Thu Thủy</t>
  </si>
  <si>
    <t>Tiên</t>
  </si>
  <si>
    <t>1915515</t>
  </si>
  <si>
    <t>Lê Trung</t>
  </si>
  <si>
    <t>Tín</t>
  </si>
  <si>
    <t>1912224</t>
  </si>
  <si>
    <t>Ngô Quốc</t>
  </si>
  <si>
    <t>Toàn</t>
  </si>
  <si>
    <t>1912257</t>
  </si>
  <si>
    <t>Hồ Thị Ngọc</t>
  </si>
  <si>
    <t>Trâm</t>
  </si>
  <si>
    <t>1910645</t>
  </si>
  <si>
    <t>Nguyễn Ngọc Bảo</t>
  </si>
  <si>
    <t>Trung</t>
  </si>
  <si>
    <t>1915695</t>
  </si>
  <si>
    <t>Nguyễn Thành</t>
  </si>
  <si>
    <t>1915771</t>
  </si>
  <si>
    <t>Nguyễn Anh</t>
  </si>
  <si>
    <t>Tuấn</t>
  </si>
  <si>
    <t>1915800</t>
  </si>
  <si>
    <t>Nguyễn Thị Kim</t>
  </si>
  <si>
    <t>Tuyến</t>
  </si>
  <si>
    <t>1910682</t>
  </si>
  <si>
    <t>Đào Huỳnh Bảo</t>
  </si>
  <si>
    <t>Uyên</t>
  </si>
  <si>
    <t>1915885</t>
  </si>
  <si>
    <t>Huỳnh Nhất</t>
  </si>
  <si>
    <t>Văn</t>
  </si>
  <si>
    <t>1912432</t>
  </si>
  <si>
    <t>Nguyễn Tường</t>
  </si>
  <si>
    <t>Vi</t>
  </si>
  <si>
    <t>1912435</t>
  </si>
  <si>
    <t>Viễn</t>
  </si>
  <si>
    <t>1915920</t>
  </si>
  <si>
    <t>Trần Văn</t>
  </si>
  <si>
    <t>Việt</t>
  </si>
  <si>
    <t>1916000</t>
  </si>
  <si>
    <t>Nguyễn Quốc</t>
  </si>
  <si>
    <t>Vương</t>
  </si>
  <si>
    <t>1916025</t>
  </si>
  <si>
    <t>Nguyễn Thị Thúy</t>
  </si>
  <si>
    <t>Vy</t>
  </si>
  <si>
    <t>1913094</t>
  </si>
  <si>
    <t>Nguyễn Hải</t>
  </si>
  <si>
    <t>Đăng</t>
  </si>
  <si>
    <t>1911032</t>
  </si>
  <si>
    <t>Vũ Tấn</t>
  </si>
  <si>
    <t>Đạt</t>
  </si>
  <si>
    <t>1911047</t>
  </si>
  <si>
    <t>Huỳnh Nguyên</t>
  </si>
  <si>
    <t>Đình</t>
  </si>
  <si>
    <t>1911054</t>
  </si>
  <si>
    <t>Bùi Nguyễn Minh</t>
  </si>
  <si>
    <t>Đức</t>
  </si>
  <si>
    <t>1913162</t>
  </si>
  <si>
    <t>Nguyễn Trần Hồng</t>
  </si>
  <si>
    <t>1913136</t>
  </si>
  <si>
    <t>Đinh Công</t>
  </si>
  <si>
    <t>15/07/2021</t>
  </si>
  <si>
    <t>An Thị Ngọc Trinh</t>
  </si>
  <si>
    <t xml:space="preserve">8/07/2021 </t>
  </si>
  <si>
    <t xml:space="preserve">1/07/2021 </t>
  </si>
  <si>
    <t>24/06/2021</t>
  </si>
  <si>
    <t>17/06/2021</t>
  </si>
  <si>
    <t>10/06/2021</t>
  </si>
  <si>
    <t xml:space="preserve">3/06/2021 </t>
  </si>
  <si>
    <t>Bùi Nguyễn Minh Đức</t>
  </si>
  <si>
    <t>Bùi Phương Ly</t>
  </si>
  <si>
    <t>Bùi Thanh Phương</t>
  </si>
  <si>
    <t>Bùi Trịnh Đức Thưởng</t>
  </si>
  <si>
    <t>Đào Huỳnh Bảo Uyên</t>
  </si>
  <si>
    <t>Đinh Công Đức</t>
  </si>
  <si>
    <t>Đỗ Huy Quân</t>
  </si>
  <si>
    <t xml:space="preserve">4/06/2021 </t>
  </si>
  <si>
    <t>Đỗ Ngọc Cẩn</t>
  </si>
  <si>
    <t>Đoàn Thanh Tâm</t>
  </si>
  <si>
    <t>25/06/2021</t>
  </si>
  <si>
    <t>11/06/2021</t>
  </si>
  <si>
    <t>Hồ Quốc Bảo</t>
  </si>
  <si>
    <t>Hồ Thị Ngọc Trâm</t>
  </si>
  <si>
    <t>Hồ Thị Thanh Thảo</t>
  </si>
  <si>
    <t>Hồ Thiện Mỹ</t>
  </si>
  <si>
    <t xml:space="preserve">6/07/2021 </t>
  </si>
  <si>
    <t>Hoàng Thị Như Thảo</t>
  </si>
  <si>
    <t>22/06/2021</t>
  </si>
  <si>
    <t>Hoàng Văn Toàn</t>
  </si>
  <si>
    <t>Huỳnh Anh Khôi</t>
  </si>
  <si>
    <t>Huỳnh Đại Phúc</t>
  </si>
  <si>
    <t>19/06/2021</t>
  </si>
  <si>
    <t>Huỳnh Lê Mỹ Quyên</t>
  </si>
  <si>
    <t>Huỳnh Nguyên Đình</t>
  </si>
  <si>
    <t xml:space="preserve">5/06/2021 </t>
  </si>
  <si>
    <t>Huỳnh Nhật Duy</t>
  </si>
  <si>
    <t>Huỳnh Nhất Văn</t>
  </si>
  <si>
    <t>Huỳnh Sơn Thảo Sương</t>
  </si>
  <si>
    <t>Huỳnh Thị Thu Hường</t>
  </si>
  <si>
    <t>Huỳnh Thị Tường Vy</t>
  </si>
  <si>
    <t>Kiều Hoàng Hải</t>
  </si>
  <si>
    <t>Lâm Hiếu Huy</t>
  </si>
  <si>
    <t>Lâm Thị Ngọc Nhi</t>
  </si>
  <si>
    <t xml:space="preserve">7/06/2021 </t>
  </si>
  <si>
    <t>Lê Hoàng Anh</t>
  </si>
  <si>
    <t>Lê Hoàng Khang</t>
  </si>
  <si>
    <t>Lê Minh Khoa</t>
  </si>
  <si>
    <t xml:space="preserve">9/06/2021 </t>
  </si>
  <si>
    <t xml:space="preserve">8/06/2021 </t>
  </si>
  <si>
    <t>Lê Ngọc Nhật Minh</t>
  </si>
  <si>
    <t>Lê Thanh An</t>
  </si>
  <si>
    <t>Lê Thành Phúc</t>
  </si>
  <si>
    <t>27/06/2021</t>
  </si>
  <si>
    <t>Lê Thị Hồng Thương</t>
  </si>
  <si>
    <t>Lê Thị Mỹ Duyên</t>
  </si>
  <si>
    <t>Lê Thu Thủy Tiên</t>
  </si>
  <si>
    <t>Lê Trần Quốc Chính</t>
  </si>
  <si>
    <t>Lê Trung Tín</t>
  </si>
  <si>
    <t>Lưu Trường Giang</t>
  </si>
  <si>
    <t xml:space="preserve">6/06/2021 </t>
  </si>
  <si>
    <t>Ngô Duy Thái</t>
  </si>
  <si>
    <t>13/06/2021</t>
  </si>
  <si>
    <t>Ngô Lê Hưng Quốc</t>
  </si>
  <si>
    <t>10/07/2021</t>
  </si>
  <si>
    <t>Ngô Lý Trọng Nghĩa</t>
  </si>
  <si>
    <t>Ngô Quốc Toàn</t>
  </si>
  <si>
    <t>15/06/2021</t>
  </si>
  <si>
    <t>Ngô Thành Hồng Phúc</t>
  </si>
  <si>
    <t>Nguyễn Anh Tuấn</t>
  </si>
  <si>
    <t>Nguyễn Đức Thiện</t>
  </si>
  <si>
    <t>Nguyễn Hải Đăng</t>
  </si>
  <si>
    <t>Nguyễn Hiếu Thu</t>
  </si>
  <si>
    <t>Nguyễn Hoàng Nguyên</t>
  </si>
  <si>
    <t>Nguyễn Hoàng Phúc</t>
  </si>
  <si>
    <t>Nguyễn Hoàng Thanh</t>
  </si>
  <si>
    <t>Nguyễn Lê Hoàng Khang</t>
  </si>
  <si>
    <t xml:space="preserve">2/07/2021 </t>
  </si>
  <si>
    <t>Nguyễn Minh Nhật</t>
  </si>
  <si>
    <t>Nguyễn Ngọc Bảo Trung</t>
  </si>
  <si>
    <t>20/06/2021</t>
  </si>
  <si>
    <t>Nguyễn Ngọc Trường Chinh</t>
  </si>
  <si>
    <t>Nguyễn Phi Hùng</t>
  </si>
  <si>
    <t>Nguyễn Phước Tân</t>
  </si>
  <si>
    <t>Nguyễn Quang Huy</t>
  </si>
  <si>
    <t xml:space="preserve">7/07/2021 </t>
  </si>
  <si>
    <t>Nguyễn Quang Nghiêm</t>
  </si>
  <si>
    <t>23/06/2021</t>
  </si>
  <si>
    <t>Nguyễn Quốc Vương</t>
  </si>
  <si>
    <t>Nguyễn Tấn Lộc</t>
  </si>
  <si>
    <t>Nguyễn Tấn Thanh</t>
  </si>
  <si>
    <t>Nguyễn Thái Hoàng Sơn</t>
  </si>
  <si>
    <t>Nguyễn Thanh Bình</t>
  </si>
  <si>
    <t>Nguyễn Thanh Kha</t>
  </si>
  <si>
    <t>Nguyễn Thành Trung</t>
  </si>
  <si>
    <t>Nguyễn Thanh Viễn</t>
  </si>
  <si>
    <t>Nguyễn Thế Đức Nhân</t>
  </si>
  <si>
    <t>Nguyễn Thế Minh Quân</t>
  </si>
  <si>
    <t>Nguyễn Thị Hoàng Hà Nam</t>
  </si>
  <si>
    <t>Nguyễn Thị Kiều Thoa</t>
  </si>
  <si>
    <t>Nguyễn Thị Kim Tuyến</t>
  </si>
  <si>
    <t>Nguyễn Thị Mỹ Kim</t>
  </si>
  <si>
    <t>Nguyễn Thị Mỹ Phương</t>
  </si>
  <si>
    <t>Nguyễn Thị Ngọc Hân</t>
  </si>
  <si>
    <t>Nguyễn Thị Ngọc Ngân</t>
  </si>
  <si>
    <t>Nguyễn Thị Thương</t>
  </si>
  <si>
    <t>Nguyễn Thị Thúy Vy</t>
  </si>
  <si>
    <t>Nguyễn Trần Hoài An</t>
  </si>
  <si>
    <t>Nguyễn Trần Hồng Đức</t>
  </si>
  <si>
    <t>Nguyễn Trọng Phát</t>
  </si>
  <si>
    <t>Nguyễn Tường Vi</t>
  </si>
  <si>
    <t>Nguyễn Văn Bảo Ngọc</t>
  </si>
  <si>
    <t>Ôn Nguyễn Minh Tâm</t>
  </si>
  <si>
    <t>Phạm Anh Thiên</t>
  </si>
  <si>
    <t>Phạm Cao Hoàng Việt</t>
  </si>
  <si>
    <t>Phạm Huỳnh Ngọc Diệp</t>
  </si>
  <si>
    <t>12/06/2021</t>
  </si>
  <si>
    <t>Phạm Lâm Thảo</t>
  </si>
  <si>
    <t>Phạm Nguyễn Anh Thư</t>
  </si>
  <si>
    <t>Phạm Nguyễn Huy Thịnh</t>
  </si>
  <si>
    <t>16/06/2021</t>
  </si>
  <si>
    <t>Phạm Văn Phi Dương</t>
  </si>
  <si>
    <t>Phạm Việt Cường</t>
  </si>
  <si>
    <t>13/07/2021</t>
  </si>
  <si>
    <t>Phan Đức Thắng</t>
  </si>
  <si>
    <t>Phan Tấn Thành</t>
  </si>
  <si>
    <t>Phan Thị Nam Phương</t>
  </si>
  <si>
    <t>Quách Hương Ly</t>
  </si>
  <si>
    <t xml:space="preserve">Ngày </t>
  </si>
  <si>
    <t>Tên đầy đủ</t>
  </si>
  <si>
    <t>Trần Anh Hào</t>
  </si>
  <si>
    <t>Trần Đức Trọng Ân</t>
  </si>
  <si>
    <t>Trần Phúc Khang</t>
  </si>
  <si>
    <t>Trần Tấn Phát</t>
  </si>
  <si>
    <t>Trần Thị Diễm Thi</t>
  </si>
  <si>
    <t>Trần Thị Kiều Linh</t>
  </si>
  <si>
    <t>Trần Thị Ngọc Thắm</t>
  </si>
  <si>
    <t>Trần Thị Thanh Thủy</t>
  </si>
  <si>
    <t>Trần Thị Thúy Kiều</t>
  </si>
  <si>
    <t>Trần Thục Thanh</t>
  </si>
  <si>
    <t>Trần Văn Nhuận</t>
  </si>
  <si>
    <t>Trần Văn Tuyên</t>
  </si>
  <si>
    <t>Trần Văn Việt</t>
  </si>
  <si>
    <t>Trương Quang Ngọc</t>
  </si>
  <si>
    <t>Trương Tuệ Mẩn</t>
  </si>
  <si>
    <t>Trương Vĩnh Thịnh</t>
  </si>
  <si>
    <t>Võ Hồng Ly</t>
  </si>
  <si>
    <t>Võ Thế Như</t>
  </si>
  <si>
    <t>Võ Thị Kim Anh</t>
  </si>
  <si>
    <t>Vũ Hưng Thịnh</t>
  </si>
  <si>
    <t>Vũ Kim Liên</t>
  </si>
  <si>
    <t>Vũ Tấn Đạt</t>
  </si>
  <si>
    <t>Vương Thanh Duyên</t>
  </si>
  <si>
    <t>Vy Huỳnh Huy</t>
  </si>
  <si>
    <t>Bài KT-10%</t>
  </si>
  <si>
    <t xml:space="preserve">Điểm cộng </t>
  </si>
  <si>
    <t xml:space="preserve">Điểm trừ </t>
  </si>
  <si>
    <t>ĐIỂM - 20%</t>
  </si>
  <si>
    <t xml:space="preserve">C.CẦN </t>
  </si>
  <si>
    <t>(C.CẦN+PB) - 10%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</si>
</sst>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7">
    <font>
      <sz val="11"/>
      <color theme="1"/>
      <name val="Calibri"/>
      <charset val="134"/>
      <scheme val="min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rgb="FFFF0000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b/>
      <sz val="14"/>
      <name val="Times New Roman"/>
      <family val="1"/>
      <charset val="163"/>
    </font>
    <font>
      <sz val="14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F7" sqref="F7"/>
    </sheetView>
  </sheetViews>
  <sheetFormatPr defaultColWidth="8.7109375" defaultRowHeight="18.75"/>
  <cols>
    <col min="1" max="1" width="13.5703125" style="2" customWidth="1"/>
    <col min="2" max="2" width="30.85546875" style="2" customWidth="1"/>
    <col min="3" max="3" width="12.28515625" style="2" customWidth="1"/>
    <col min="4" max="4" width="26" style="2" hidden="1" customWidth="1"/>
    <col min="5" max="5" width="21.42578125" style="3" customWidth="1"/>
    <col min="6" max="6" width="19.5703125" style="3" customWidth="1"/>
    <col min="7" max="7" width="24.140625" style="3" customWidth="1"/>
    <col min="8" max="8" width="15" style="3" customWidth="1"/>
    <col min="9" max="9" width="16.5703125" style="7" hidden="1" customWidth="1"/>
    <col min="10" max="10" width="7.28515625" style="2" hidden="1" customWidth="1"/>
    <col min="11" max="11" width="14.140625" style="21" customWidth="1"/>
    <col min="12" max="12" width="11.140625" style="3" customWidth="1"/>
    <col min="13" max="16384" width="8.7109375" style="2"/>
  </cols>
  <sheetData>
    <row r="1" spans="1:12" s="1" customFormat="1">
      <c r="A1" s="10" t="s">
        <v>0</v>
      </c>
      <c r="B1" s="10" t="s">
        <v>1</v>
      </c>
      <c r="C1" s="10" t="s">
        <v>2</v>
      </c>
      <c r="D1" s="4" t="s">
        <v>3</v>
      </c>
      <c r="E1" s="9" t="s">
        <v>428</v>
      </c>
      <c r="F1" s="13" t="s">
        <v>425</v>
      </c>
      <c r="G1" s="13" t="s">
        <v>430</v>
      </c>
      <c r="H1" s="13" t="s">
        <v>429</v>
      </c>
      <c r="I1" s="10" t="s">
        <v>4</v>
      </c>
      <c r="J1" s="10" t="s">
        <v>5</v>
      </c>
      <c r="K1" s="14" t="s">
        <v>426</v>
      </c>
      <c r="L1" s="13" t="s">
        <v>427</v>
      </c>
    </row>
    <row r="2" spans="1:12">
      <c r="A2" s="11" t="s">
        <v>6</v>
      </c>
      <c r="B2" s="11" t="s">
        <v>7</v>
      </c>
      <c r="C2" s="11" t="s">
        <v>8</v>
      </c>
      <c r="D2" s="5" t="str">
        <f>B2&amp;" "&amp;C2</f>
        <v>Lê Thanh An</v>
      </c>
      <c r="E2" s="9">
        <f>(F2+G2)/2</f>
        <v>7</v>
      </c>
      <c r="F2" s="15">
        <v>8</v>
      </c>
      <c r="G2" s="15">
        <f>(H2+K2)</f>
        <v>6</v>
      </c>
      <c r="H2" s="15">
        <v>6</v>
      </c>
      <c r="I2" s="16">
        <v>6</v>
      </c>
      <c r="J2" s="11">
        <f>6-I2</f>
        <v>0</v>
      </c>
      <c r="K2" s="19"/>
      <c r="L2" s="15"/>
    </row>
    <row r="3" spans="1:12">
      <c r="A3" s="11" t="s">
        <v>9</v>
      </c>
      <c r="B3" s="11" t="s">
        <v>10</v>
      </c>
      <c r="C3" s="11" t="s">
        <v>8</v>
      </c>
      <c r="D3" s="5" t="str">
        <f t="shared" ref="D3:D66" si="0">B3&amp;" "&amp;C3</f>
        <v>Nguyễn Trần Hoài An</v>
      </c>
      <c r="E3" s="9">
        <f t="shared" ref="E3:E66" si="1">(F3+G3)/2</f>
        <v>7.7</v>
      </c>
      <c r="F3" s="15">
        <v>8.5</v>
      </c>
      <c r="G3" s="15">
        <f t="shared" ref="G3:G66" si="2">(H3+K3)</f>
        <v>6.9</v>
      </c>
      <c r="H3" s="15">
        <v>6</v>
      </c>
      <c r="I3" s="16">
        <f>COUNTIF(Sheet2!B:B,DT02_CNXHH!D3)</f>
        <v>6</v>
      </c>
      <c r="J3" s="11">
        <f t="shared" ref="J3:J66" si="3">6-I3</f>
        <v>0</v>
      </c>
      <c r="K3" s="19">
        <v>0.9</v>
      </c>
      <c r="L3" s="15"/>
    </row>
    <row r="4" spans="1:12">
      <c r="A4" s="11" t="s">
        <v>11</v>
      </c>
      <c r="B4" s="11" t="s">
        <v>12</v>
      </c>
      <c r="C4" s="11" t="s">
        <v>13</v>
      </c>
      <c r="D4" s="8" t="str">
        <f t="shared" si="0"/>
        <v>Trần Đức Trọng Ân</v>
      </c>
      <c r="E4" s="9">
        <f t="shared" si="1"/>
        <v>6.1</v>
      </c>
      <c r="F4" s="15">
        <v>7.5</v>
      </c>
      <c r="G4" s="15">
        <v>4.7</v>
      </c>
      <c r="H4" s="15">
        <v>5</v>
      </c>
      <c r="I4" s="16">
        <f>COUNTIF(Sheet2!B:B,DT02_CNXHH!D4)</f>
        <v>1</v>
      </c>
      <c r="J4" s="11">
        <f t="shared" si="3"/>
        <v>5</v>
      </c>
      <c r="K4" s="19"/>
      <c r="L4" s="15">
        <v>0.3</v>
      </c>
    </row>
    <row r="5" spans="1:12">
      <c r="A5" s="11" t="s">
        <v>14</v>
      </c>
      <c r="B5" s="11" t="s">
        <v>15</v>
      </c>
      <c r="C5" s="11" t="s">
        <v>16</v>
      </c>
      <c r="D5" s="5" t="str">
        <f t="shared" si="0"/>
        <v>Lê Hoàng Anh</v>
      </c>
      <c r="E5" s="9">
        <f t="shared" si="1"/>
        <v>7.85</v>
      </c>
      <c r="F5" s="15">
        <v>8.5</v>
      </c>
      <c r="G5" s="15">
        <f t="shared" si="2"/>
        <v>7.2</v>
      </c>
      <c r="H5" s="15">
        <v>6</v>
      </c>
      <c r="I5" s="16">
        <f>COUNTIF(Sheet2!B:B,DT02_CNXHH!D5)</f>
        <v>6</v>
      </c>
      <c r="J5" s="11">
        <f t="shared" si="3"/>
        <v>0</v>
      </c>
      <c r="K5" s="19">
        <v>1.2</v>
      </c>
      <c r="L5" s="15"/>
    </row>
    <row r="6" spans="1:12">
      <c r="A6" s="11" t="s">
        <v>17</v>
      </c>
      <c r="B6" s="11" t="s">
        <v>18</v>
      </c>
      <c r="C6" s="11" t="s">
        <v>16</v>
      </c>
      <c r="D6" s="8" t="str">
        <f t="shared" si="0"/>
        <v>Võ Thị Kim Anh</v>
      </c>
      <c r="E6" s="9">
        <f t="shared" si="1"/>
        <v>7.85</v>
      </c>
      <c r="F6" s="15">
        <v>8.5</v>
      </c>
      <c r="G6" s="15">
        <f t="shared" si="2"/>
        <v>7.2</v>
      </c>
      <c r="H6" s="15">
        <v>6</v>
      </c>
      <c r="I6" s="16">
        <f>COUNTIF(Sheet2!B:B,DT02_CNXHH!D6)</f>
        <v>1</v>
      </c>
      <c r="J6" s="11">
        <f t="shared" si="3"/>
        <v>5</v>
      </c>
      <c r="K6" s="19">
        <v>1.2</v>
      </c>
      <c r="L6" s="15"/>
    </row>
    <row r="7" spans="1:12">
      <c r="A7" s="11" t="s">
        <v>19</v>
      </c>
      <c r="B7" s="11" t="s">
        <v>20</v>
      </c>
      <c r="C7" s="11" t="s">
        <v>21</v>
      </c>
      <c r="D7" s="5" t="str">
        <f t="shared" si="0"/>
        <v>Hồ Quốc Bảo</v>
      </c>
      <c r="E7" s="9">
        <f t="shared" si="1"/>
        <v>6.1</v>
      </c>
      <c r="F7" s="15">
        <v>6.5</v>
      </c>
      <c r="G7" s="15">
        <v>5.7</v>
      </c>
      <c r="H7" s="15">
        <v>6</v>
      </c>
      <c r="I7" s="16">
        <f>COUNTIF(Sheet2!B:B,DT02_CNXHH!D7)</f>
        <v>6</v>
      </c>
      <c r="J7" s="11">
        <f t="shared" si="3"/>
        <v>0</v>
      </c>
      <c r="K7" s="19"/>
      <c r="L7" s="15">
        <v>0.3</v>
      </c>
    </row>
    <row r="8" spans="1:12">
      <c r="A8" s="11" t="s">
        <v>22</v>
      </c>
      <c r="B8" s="11" t="s">
        <v>23</v>
      </c>
      <c r="C8" s="11" t="s">
        <v>24</v>
      </c>
      <c r="D8" s="5" t="str">
        <f t="shared" si="0"/>
        <v>Nguyễn Thanh Bình</v>
      </c>
      <c r="E8" s="9">
        <f t="shared" si="1"/>
        <v>7.75</v>
      </c>
      <c r="F8" s="15">
        <v>8</v>
      </c>
      <c r="G8" s="15">
        <f t="shared" si="2"/>
        <v>7.5</v>
      </c>
      <c r="H8" s="15">
        <v>6</v>
      </c>
      <c r="I8" s="16">
        <v>6</v>
      </c>
      <c r="J8" s="11">
        <f t="shared" si="3"/>
        <v>0</v>
      </c>
      <c r="K8" s="19">
        <v>1.5</v>
      </c>
      <c r="L8" s="15"/>
    </row>
    <row r="9" spans="1:12">
      <c r="A9" s="11" t="s">
        <v>25</v>
      </c>
      <c r="B9" s="11" t="s">
        <v>26</v>
      </c>
      <c r="C9" s="11" t="s">
        <v>27</v>
      </c>
      <c r="D9" s="5" t="str">
        <f t="shared" si="0"/>
        <v>Đỗ Ngọc Cẩn</v>
      </c>
      <c r="E9" s="9">
        <f t="shared" si="1"/>
        <v>7.25</v>
      </c>
      <c r="F9" s="15">
        <v>7</v>
      </c>
      <c r="G9" s="15">
        <f t="shared" si="2"/>
        <v>7.5</v>
      </c>
      <c r="H9" s="15">
        <v>6</v>
      </c>
      <c r="I9" s="16">
        <f>COUNTIF(Sheet2!B:B,DT02_CNXHH!D9)</f>
        <v>6</v>
      </c>
      <c r="J9" s="11">
        <f t="shared" si="3"/>
        <v>0</v>
      </c>
      <c r="K9" s="19">
        <v>1.5</v>
      </c>
      <c r="L9" s="15"/>
    </row>
    <row r="10" spans="1:12">
      <c r="A10" s="12" t="s">
        <v>28</v>
      </c>
      <c r="B10" s="12" t="s">
        <v>29</v>
      </c>
      <c r="C10" s="12" t="s">
        <v>30</v>
      </c>
      <c r="D10" s="6" t="str">
        <f t="shared" si="0"/>
        <v>Lê Trần Quốc Chính</v>
      </c>
      <c r="E10" s="9">
        <f t="shared" si="1"/>
        <v>6.25</v>
      </c>
      <c r="F10" s="17">
        <v>7.5</v>
      </c>
      <c r="G10" s="15">
        <f t="shared" si="2"/>
        <v>5</v>
      </c>
      <c r="H10" s="15">
        <v>5</v>
      </c>
      <c r="I10" s="18">
        <f>COUNTIF(Sheet2!B:B,DT02_CNXHH!D10)</f>
        <v>5</v>
      </c>
      <c r="J10" s="12">
        <f t="shared" si="3"/>
        <v>1</v>
      </c>
      <c r="K10" s="20"/>
      <c r="L10" s="17"/>
    </row>
    <row r="11" spans="1:12">
      <c r="A11" s="11" t="s">
        <v>31</v>
      </c>
      <c r="B11" s="11" t="s">
        <v>32</v>
      </c>
      <c r="C11" s="11" t="s">
        <v>33</v>
      </c>
      <c r="D11" s="5" t="str">
        <f t="shared" si="0"/>
        <v>Nguyễn Ngọc Trường Chinh</v>
      </c>
      <c r="E11" s="9">
        <f t="shared" si="1"/>
        <v>7.05</v>
      </c>
      <c r="F11" s="15">
        <v>7.5</v>
      </c>
      <c r="G11" s="15">
        <f t="shared" si="2"/>
        <v>6.6</v>
      </c>
      <c r="H11" s="15">
        <v>6</v>
      </c>
      <c r="I11" s="16">
        <f>COUNTIF(Sheet2!B:B,DT02_CNXHH!D11)</f>
        <v>6</v>
      </c>
      <c r="J11" s="11">
        <f t="shared" si="3"/>
        <v>0</v>
      </c>
      <c r="K11" s="19">
        <v>0.6</v>
      </c>
      <c r="L11" s="15"/>
    </row>
    <row r="12" spans="1:12">
      <c r="A12" s="11" t="s">
        <v>34</v>
      </c>
      <c r="B12" s="11" t="s">
        <v>35</v>
      </c>
      <c r="C12" s="11" t="s">
        <v>36</v>
      </c>
      <c r="D12" s="5" t="str">
        <f t="shared" si="0"/>
        <v>Phạm Huỳnh Ngọc Diệp</v>
      </c>
      <c r="E12" s="9">
        <f t="shared" si="1"/>
        <v>7.25</v>
      </c>
      <c r="F12" s="15">
        <v>8.5</v>
      </c>
      <c r="G12" s="15">
        <f t="shared" si="2"/>
        <v>6</v>
      </c>
      <c r="H12" s="15">
        <v>6</v>
      </c>
      <c r="I12" s="16">
        <v>6</v>
      </c>
      <c r="J12" s="11">
        <f t="shared" si="3"/>
        <v>0</v>
      </c>
      <c r="K12" s="19"/>
      <c r="L12" s="15"/>
    </row>
    <row r="13" spans="1:12">
      <c r="A13" s="11" t="s">
        <v>37</v>
      </c>
      <c r="B13" s="11" t="s">
        <v>38</v>
      </c>
      <c r="C13" s="11" t="s">
        <v>39</v>
      </c>
      <c r="D13" s="5" t="str">
        <f t="shared" si="0"/>
        <v>Phạm Văn Phi Dương</v>
      </c>
      <c r="E13" s="9">
        <f t="shared" si="1"/>
        <v>5.85</v>
      </c>
      <c r="F13" s="15">
        <v>8</v>
      </c>
      <c r="G13" s="15">
        <v>3.7</v>
      </c>
      <c r="H13" s="15">
        <v>4</v>
      </c>
      <c r="I13" s="16">
        <f>COUNTIF(Sheet2!B:B,DT02_CNXHH!D13)</f>
        <v>4</v>
      </c>
      <c r="J13" s="11">
        <f t="shared" si="3"/>
        <v>2</v>
      </c>
      <c r="K13" s="19"/>
      <c r="L13" s="15">
        <v>0.3</v>
      </c>
    </row>
    <row r="14" spans="1:12">
      <c r="A14" s="11" t="s">
        <v>40</v>
      </c>
      <c r="B14" s="11" t="s">
        <v>41</v>
      </c>
      <c r="C14" s="11" t="s">
        <v>42</v>
      </c>
      <c r="D14" s="5" t="str">
        <f t="shared" si="0"/>
        <v>Huỳnh Nhật Duy</v>
      </c>
      <c r="E14" s="9">
        <f t="shared" si="1"/>
        <v>7.85</v>
      </c>
      <c r="F14" s="15">
        <v>8.5</v>
      </c>
      <c r="G14" s="15">
        <f t="shared" si="2"/>
        <v>7.2</v>
      </c>
      <c r="H14" s="15">
        <v>6</v>
      </c>
      <c r="I14" s="16">
        <f>COUNTIF(Sheet2!B:B,DT02_CNXHH!D14)</f>
        <v>6</v>
      </c>
      <c r="J14" s="11">
        <f t="shared" si="3"/>
        <v>0</v>
      </c>
      <c r="K14" s="19">
        <v>1.2</v>
      </c>
      <c r="L14" s="15"/>
    </row>
    <row r="15" spans="1:12">
      <c r="A15" s="11" t="s">
        <v>43</v>
      </c>
      <c r="B15" s="11" t="s">
        <v>44</v>
      </c>
      <c r="C15" s="11" t="s">
        <v>45</v>
      </c>
      <c r="D15" s="5" t="str">
        <f t="shared" si="0"/>
        <v>Lê Thị Mỹ Duyên</v>
      </c>
      <c r="E15" s="9">
        <f t="shared" si="1"/>
        <v>7.45</v>
      </c>
      <c r="F15" s="15">
        <v>8</v>
      </c>
      <c r="G15" s="15">
        <f t="shared" si="2"/>
        <v>6.9</v>
      </c>
      <c r="H15" s="15">
        <v>6</v>
      </c>
      <c r="I15" s="16">
        <f>COUNTIF(Sheet2!B:B,DT02_CNXHH!D15)</f>
        <v>6</v>
      </c>
      <c r="J15" s="11">
        <f t="shared" si="3"/>
        <v>0</v>
      </c>
      <c r="K15" s="19">
        <v>0.9</v>
      </c>
      <c r="L15" s="15"/>
    </row>
    <row r="16" spans="1:12">
      <c r="A16" s="11" t="s">
        <v>46</v>
      </c>
      <c r="B16" s="11" t="s">
        <v>47</v>
      </c>
      <c r="C16" s="11" t="s">
        <v>45</v>
      </c>
      <c r="D16" s="8" t="str">
        <f t="shared" si="0"/>
        <v>Vương Thanh Duyên</v>
      </c>
      <c r="E16" s="9">
        <f t="shared" si="1"/>
        <v>8.0500000000000007</v>
      </c>
      <c r="F16" s="15">
        <v>8</v>
      </c>
      <c r="G16" s="15">
        <f t="shared" si="2"/>
        <v>8.1</v>
      </c>
      <c r="H16" s="15">
        <v>6</v>
      </c>
      <c r="I16" s="16">
        <f>COUNTIF(Sheet2!B:B,DT02_CNXHH!D16)</f>
        <v>1</v>
      </c>
      <c r="J16" s="11">
        <f t="shared" si="3"/>
        <v>5</v>
      </c>
      <c r="K16" s="19">
        <v>2.1</v>
      </c>
      <c r="L16" s="15"/>
    </row>
    <row r="17" spans="1:12">
      <c r="A17" s="11" t="s">
        <v>48</v>
      </c>
      <c r="B17" s="11" t="s">
        <v>49</v>
      </c>
      <c r="C17" s="11" t="s">
        <v>50</v>
      </c>
      <c r="D17" s="5" t="str">
        <f t="shared" si="0"/>
        <v>Lưu Trường Giang</v>
      </c>
      <c r="E17" s="9">
        <f t="shared" si="1"/>
        <v>7.3</v>
      </c>
      <c r="F17" s="15">
        <v>8</v>
      </c>
      <c r="G17" s="15">
        <f t="shared" si="2"/>
        <v>6.6</v>
      </c>
      <c r="H17" s="15">
        <v>6</v>
      </c>
      <c r="I17" s="16">
        <v>6</v>
      </c>
      <c r="J17" s="11">
        <f t="shared" si="3"/>
        <v>0</v>
      </c>
      <c r="K17" s="19">
        <v>0.6</v>
      </c>
      <c r="L17" s="15"/>
    </row>
    <row r="18" spans="1:12">
      <c r="A18" s="11" t="s">
        <v>51</v>
      </c>
      <c r="B18" s="11" t="s">
        <v>52</v>
      </c>
      <c r="C18" s="11" t="s">
        <v>53</v>
      </c>
      <c r="D18" s="5" t="str">
        <f t="shared" si="0"/>
        <v>Nguyễn Thị Ngọc Hân</v>
      </c>
      <c r="E18" s="9">
        <f t="shared" si="1"/>
        <v>7</v>
      </c>
      <c r="F18" s="15">
        <v>8</v>
      </c>
      <c r="G18" s="15">
        <f t="shared" si="2"/>
        <v>6</v>
      </c>
      <c r="H18" s="15">
        <v>6</v>
      </c>
      <c r="I18" s="16">
        <f>COUNTIF(Sheet2!B:B,DT02_CNXHH!D18)</f>
        <v>6</v>
      </c>
      <c r="J18" s="11">
        <f t="shared" si="3"/>
        <v>0</v>
      </c>
      <c r="K18" s="19"/>
      <c r="L18" s="15"/>
    </row>
    <row r="19" spans="1:12">
      <c r="A19" s="11" t="s">
        <v>54</v>
      </c>
      <c r="B19" s="11" t="s">
        <v>55</v>
      </c>
      <c r="C19" s="11" t="s">
        <v>56</v>
      </c>
      <c r="D19" s="8" t="str">
        <f t="shared" si="0"/>
        <v>Trần Anh Hào</v>
      </c>
      <c r="E19" s="9">
        <f t="shared" si="1"/>
        <v>6.9</v>
      </c>
      <c r="F19" s="15">
        <v>7.5</v>
      </c>
      <c r="G19" s="15">
        <v>6.3</v>
      </c>
      <c r="H19" s="15">
        <v>6</v>
      </c>
      <c r="I19" s="16">
        <f>COUNTIF(Sheet2!B:B,DT02_CNXHH!D19)</f>
        <v>1</v>
      </c>
      <c r="J19" s="11">
        <f t="shared" si="3"/>
        <v>5</v>
      </c>
      <c r="K19" s="19">
        <v>0.6</v>
      </c>
      <c r="L19" s="15">
        <v>0.3</v>
      </c>
    </row>
    <row r="20" spans="1:12">
      <c r="A20" s="11" t="s">
        <v>57</v>
      </c>
      <c r="B20" s="11" t="s">
        <v>58</v>
      </c>
      <c r="C20" s="11" t="s">
        <v>59</v>
      </c>
      <c r="D20" s="5" t="str">
        <f t="shared" si="0"/>
        <v>Nguyễn Phi Hùng</v>
      </c>
      <c r="E20" s="9">
        <f t="shared" si="1"/>
        <v>7.9</v>
      </c>
      <c r="F20" s="15">
        <v>8</v>
      </c>
      <c r="G20" s="15">
        <f t="shared" si="2"/>
        <v>7.8</v>
      </c>
      <c r="H20" s="15">
        <v>6</v>
      </c>
      <c r="I20" s="16">
        <v>6</v>
      </c>
      <c r="J20" s="11">
        <f t="shared" si="3"/>
        <v>0</v>
      </c>
      <c r="K20" s="19">
        <v>1.8</v>
      </c>
      <c r="L20" s="15"/>
    </row>
    <row r="21" spans="1:12">
      <c r="A21" s="11" t="s">
        <v>60</v>
      </c>
      <c r="B21" s="11" t="s">
        <v>61</v>
      </c>
      <c r="C21" s="11" t="s">
        <v>62</v>
      </c>
      <c r="D21" s="5" t="str">
        <f t="shared" si="0"/>
        <v>Nguyễn Quang Huy</v>
      </c>
      <c r="E21" s="9">
        <f t="shared" si="1"/>
        <v>6.25</v>
      </c>
      <c r="F21" s="15">
        <v>7.5</v>
      </c>
      <c r="G21" s="15">
        <f t="shared" si="2"/>
        <v>5</v>
      </c>
      <c r="H21" s="15">
        <v>5</v>
      </c>
      <c r="I21" s="16">
        <f>COUNTIF(Sheet2!B:B,DT02_CNXHH!D21)</f>
        <v>5</v>
      </c>
      <c r="J21" s="11">
        <f t="shared" si="3"/>
        <v>1</v>
      </c>
      <c r="K21" s="19"/>
      <c r="L21" s="15"/>
    </row>
    <row r="22" spans="1:12">
      <c r="A22" s="11" t="s">
        <v>63</v>
      </c>
      <c r="B22" s="11" t="s">
        <v>64</v>
      </c>
      <c r="C22" s="11" t="s">
        <v>62</v>
      </c>
      <c r="D22" s="5" t="str">
        <f t="shared" si="0"/>
        <v>Vy Huỳnh Huy</v>
      </c>
      <c r="E22" s="9">
        <f t="shared" si="1"/>
        <v>6.85</v>
      </c>
      <c r="F22" s="15">
        <v>8</v>
      </c>
      <c r="G22" s="15">
        <v>5.7</v>
      </c>
      <c r="H22" s="15">
        <v>6</v>
      </c>
      <c r="I22" s="16">
        <f>COUNTIF(Sheet2!B:B,DT02_CNXHH!D22)</f>
        <v>1</v>
      </c>
      <c r="J22" s="11">
        <f t="shared" si="3"/>
        <v>5</v>
      </c>
      <c r="K22" s="19"/>
      <c r="L22" s="15">
        <v>0.3</v>
      </c>
    </row>
    <row r="23" spans="1:12">
      <c r="A23" s="11" t="s">
        <v>65</v>
      </c>
      <c r="B23" s="11" t="s">
        <v>15</v>
      </c>
      <c r="C23" s="11" t="s">
        <v>66</v>
      </c>
      <c r="D23" s="5" t="str">
        <f t="shared" si="0"/>
        <v>Lê Hoàng Khang</v>
      </c>
      <c r="E23" s="9">
        <f t="shared" si="1"/>
        <v>6.75</v>
      </c>
      <c r="F23" s="15">
        <v>7.5</v>
      </c>
      <c r="G23" s="15">
        <f t="shared" si="2"/>
        <v>6</v>
      </c>
      <c r="H23" s="15">
        <v>6</v>
      </c>
      <c r="I23" s="16">
        <f>COUNTIF(Sheet2!B:B,DT02_CNXHH!D23)</f>
        <v>6</v>
      </c>
      <c r="J23" s="11">
        <f t="shared" si="3"/>
        <v>0</v>
      </c>
      <c r="K23" s="19"/>
      <c r="L23" s="15"/>
    </row>
    <row r="24" spans="1:12">
      <c r="A24" s="11" t="s">
        <v>67</v>
      </c>
      <c r="B24" s="11" t="s">
        <v>68</v>
      </c>
      <c r="C24" s="11" t="s">
        <v>66</v>
      </c>
      <c r="D24" s="8" t="str">
        <f t="shared" si="0"/>
        <v>Trần Phúc Khang</v>
      </c>
      <c r="E24" s="9">
        <f t="shared" si="1"/>
        <v>6.9</v>
      </c>
      <c r="F24" s="15">
        <v>7.5</v>
      </c>
      <c r="G24" s="15">
        <f t="shared" si="2"/>
        <v>6.3</v>
      </c>
      <c r="H24" s="15">
        <v>6</v>
      </c>
      <c r="I24" s="16">
        <f>COUNTIF(Sheet2!B:B,DT02_CNXHH!D24)</f>
        <v>1</v>
      </c>
      <c r="J24" s="11">
        <f t="shared" si="3"/>
        <v>5</v>
      </c>
      <c r="K24" s="19">
        <v>0.3</v>
      </c>
      <c r="L24" s="15"/>
    </row>
    <row r="25" spans="1:12">
      <c r="A25" s="11" t="s">
        <v>69</v>
      </c>
      <c r="B25" s="11" t="s">
        <v>70</v>
      </c>
      <c r="C25" s="11" t="s">
        <v>71</v>
      </c>
      <c r="D25" s="5" t="str">
        <f t="shared" si="0"/>
        <v>Lê Minh Khoa</v>
      </c>
      <c r="E25" s="9">
        <f t="shared" si="1"/>
        <v>7</v>
      </c>
      <c r="F25" s="15">
        <v>8</v>
      </c>
      <c r="G25" s="15">
        <f t="shared" si="2"/>
        <v>6</v>
      </c>
      <c r="H25" s="15">
        <v>6</v>
      </c>
      <c r="I25" s="16">
        <v>6</v>
      </c>
      <c r="J25" s="11">
        <f t="shared" si="3"/>
        <v>0</v>
      </c>
      <c r="K25" s="19"/>
      <c r="L25" s="15"/>
    </row>
    <row r="26" spans="1:12">
      <c r="A26" s="11" t="s">
        <v>72</v>
      </c>
      <c r="B26" s="11" t="s">
        <v>73</v>
      </c>
      <c r="C26" s="11" t="s">
        <v>74</v>
      </c>
      <c r="D26" s="5" t="str">
        <f t="shared" si="0"/>
        <v>Huỳnh Anh Khôi</v>
      </c>
      <c r="E26" s="9">
        <f t="shared" si="1"/>
        <v>7.6</v>
      </c>
      <c r="F26" s="15">
        <v>8</v>
      </c>
      <c r="G26" s="15">
        <f t="shared" si="2"/>
        <v>7.2</v>
      </c>
      <c r="H26" s="15">
        <v>6</v>
      </c>
      <c r="I26" s="16">
        <f>COUNTIF(Sheet2!B:B,DT02_CNXHH!D26)</f>
        <v>6</v>
      </c>
      <c r="J26" s="11">
        <f t="shared" si="3"/>
        <v>0</v>
      </c>
      <c r="K26" s="19">
        <v>1.2</v>
      </c>
      <c r="L26" s="15"/>
    </row>
    <row r="27" spans="1:12">
      <c r="A27" s="11" t="s">
        <v>75</v>
      </c>
      <c r="B27" s="11" t="s">
        <v>76</v>
      </c>
      <c r="C27" s="11" t="s">
        <v>77</v>
      </c>
      <c r="D27" s="8" t="str">
        <f t="shared" si="0"/>
        <v>Trần Thị Thúy Kiều</v>
      </c>
      <c r="E27" s="9">
        <f t="shared" si="1"/>
        <v>6.75</v>
      </c>
      <c r="F27" s="15">
        <v>7.5</v>
      </c>
      <c r="G27" s="15">
        <f t="shared" si="2"/>
        <v>6</v>
      </c>
      <c r="H27" s="15">
        <v>6</v>
      </c>
      <c r="I27" s="16">
        <f>COUNTIF(Sheet2!B:B,DT02_CNXHH!D27)</f>
        <v>1</v>
      </c>
      <c r="J27" s="11">
        <f t="shared" si="3"/>
        <v>5</v>
      </c>
      <c r="K27" s="19"/>
      <c r="L27" s="15"/>
    </row>
    <row r="28" spans="1:12">
      <c r="A28" s="11" t="s">
        <v>78</v>
      </c>
      <c r="B28" s="11" t="s">
        <v>79</v>
      </c>
      <c r="C28" s="11" t="s">
        <v>80</v>
      </c>
      <c r="D28" s="5" t="str">
        <f t="shared" si="0"/>
        <v>Nguyễn Thị Mỹ Kim</v>
      </c>
      <c r="E28" s="9">
        <f t="shared" si="1"/>
        <v>6.5</v>
      </c>
      <c r="F28" s="15">
        <v>7</v>
      </c>
      <c r="G28" s="15">
        <f t="shared" si="2"/>
        <v>6</v>
      </c>
      <c r="H28" s="15">
        <v>6</v>
      </c>
      <c r="I28" s="16">
        <f>COUNTIF(Sheet2!B:B,DT02_CNXHH!D28)</f>
        <v>6</v>
      </c>
      <c r="J28" s="11">
        <f t="shared" si="3"/>
        <v>0</v>
      </c>
      <c r="K28" s="19"/>
      <c r="L28" s="15"/>
    </row>
    <row r="29" spans="1:12">
      <c r="A29" s="11" t="s">
        <v>81</v>
      </c>
      <c r="B29" s="11" t="s">
        <v>82</v>
      </c>
      <c r="C29" s="11" t="s">
        <v>83</v>
      </c>
      <c r="D29" s="8" t="str">
        <f t="shared" si="0"/>
        <v>Vũ Kim Liên</v>
      </c>
      <c r="E29" s="9">
        <f t="shared" si="1"/>
        <v>8</v>
      </c>
      <c r="F29" s="15">
        <v>8.5</v>
      </c>
      <c r="G29" s="15">
        <f t="shared" si="2"/>
        <v>7.5</v>
      </c>
      <c r="H29" s="15">
        <v>6</v>
      </c>
      <c r="I29" s="16">
        <f>COUNTIF(Sheet2!B:B,DT02_CNXHH!D29)</f>
        <v>1</v>
      </c>
      <c r="J29" s="11">
        <f t="shared" si="3"/>
        <v>5</v>
      </c>
      <c r="K29" s="19">
        <v>1.5</v>
      </c>
      <c r="L29" s="15"/>
    </row>
    <row r="30" spans="1:12">
      <c r="A30" s="11" t="s">
        <v>84</v>
      </c>
      <c r="B30" s="11" t="s">
        <v>85</v>
      </c>
      <c r="C30" s="11" t="s">
        <v>86</v>
      </c>
      <c r="D30" s="5" t="str">
        <f t="shared" si="0"/>
        <v>Trần Thị Kiều Linh</v>
      </c>
      <c r="E30" s="9">
        <f t="shared" si="1"/>
        <v>7</v>
      </c>
      <c r="F30" s="15">
        <v>8</v>
      </c>
      <c r="G30" s="15">
        <f t="shared" si="2"/>
        <v>6</v>
      </c>
      <c r="H30" s="15">
        <v>6</v>
      </c>
      <c r="I30" s="16">
        <v>5</v>
      </c>
      <c r="J30" s="11">
        <f t="shared" si="3"/>
        <v>1</v>
      </c>
      <c r="K30" s="19"/>
      <c r="L30" s="15"/>
    </row>
    <row r="31" spans="1:12">
      <c r="A31" s="11" t="s">
        <v>87</v>
      </c>
      <c r="B31" s="11" t="s">
        <v>88</v>
      </c>
      <c r="C31" s="11" t="s">
        <v>89</v>
      </c>
      <c r="D31" s="5" t="str">
        <f t="shared" si="0"/>
        <v>Nguyễn Tấn Lộc</v>
      </c>
      <c r="E31" s="9">
        <f t="shared" si="1"/>
        <v>6.75</v>
      </c>
      <c r="F31" s="15">
        <v>7.5</v>
      </c>
      <c r="G31" s="15">
        <f t="shared" si="2"/>
        <v>6</v>
      </c>
      <c r="H31" s="15">
        <v>6</v>
      </c>
      <c r="I31" s="16">
        <f>COUNTIF(Sheet2!B:B,DT02_CNXHH!D31)</f>
        <v>4</v>
      </c>
      <c r="J31" s="11">
        <f t="shared" si="3"/>
        <v>2</v>
      </c>
      <c r="K31" s="19"/>
      <c r="L31" s="15"/>
    </row>
    <row r="32" spans="1:12">
      <c r="A32" s="11" t="s">
        <v>90</v>
      </c>
      <c r="B32" s="11" t="s">
        <v>91</v>
      </c>
      <c r="C32" s="11" t="s">
        <v>92</v>
      </c>
      <c r="D32" s="5" t="str">
        <f t="shared" si="0"/>
        <v>Bùi Phương Ly</v>
      </c>
      <c r="E32" s="9">
        <f t="shared" si="1"/>
        <v>6.85</v>
      </c>
      <c r="F32" s="15">
        <v>8</v>
      </c>
      <c r="G32" s="15">
        <v>5.7</v>
      </c>
      <c r="H32" s="15">
        <v>6</v>
      </c>
      <c r="I32" s="16">
        <f>COUNTIF(Sheet2!B:B,DT02_CNXHH!D32)</f>
        <v>6</v>
      </c>
      <c r="J32" s="11">
        <f t="shared" si="3"/>
        <v>0</v>
      </c>
      <c r="K32" s="19"/>
      <c r="L32" s="15">
        <v>0.3</v>
      </c>
    </row>
    <row r="33" spans="1:12">
      <c r="A33" s="11" t="s">
        <v>93</v>
      </c>
      <c r="B33" s="11" t="s">
        <v>94</v>
      </c>
      <c r="C33" s="11" t="s">
        <v>92</v>
      </c>
      <c r="D33" s="5" t="str">
        <f t="shared" si="0"/>
        <v>Quách Hương Ly</v>
      </c>
      <c r="E33" s="9">
        <f t="shared" si="1"/>
        <v>6.85</v>
      </c>
      <c r="F33" s="15">
        <v>8</v>
      </c>
      <c r="G33" s="15">
        <v>5.7</v>
      </c>
      <c r="H33" s="15">
        <v>6</v>
      </c>
      <c r="I33" s="16">
        <f>COUNTIF(Sheet2!B:B,DT02_CNXHH!D33)</f>
        <v>6</v>
      </c>
      <c r="J33" s="11">
        <f t="shared" si="3"/>
        <v>0</v>
      </c>
      <c r="K33" s="19"/>
      <c r="L33" s="15">
        <v>0.3</v>
      </c>
    </row>
    <row r="34" spans="1:12">
      <c r="A34" s="11" t="s">
        <v>95</v>
      </c>
      <c r="B34" s="11" t="s">
        <v>96</v>
      </c>
      <c r="C34" s="11" t="s">
        <v>92</v>
      </c>
      <c r="D34" s="5" t="str">
        <f t="shared" si="0"/>
        <v>Võ Hồng Ly</v>
      </c>
      <c r="E34" s="9">
        <f t="shared" si="1"/>
        <v>6.7</v>
      </c>
      <c r="F34" s="15">
        <v>7.5</v>
      </c>
      <c r="G34" s="15">
        <f t="shared" si="2"/>
        <v>5.9</v>
      </c>
      <c r="H34" s="15">
        <v>5</v>
      </c>
      <c r="I34" s="16">
        <v>5</v>
      </c>
      <c r="J34" s="11">
        <f t="shared" si="3"/>
        <v>1</v>
      </c>
      <c r="K34" s="19">
        <v>0.9</v>
      </c>
      <c r="L34" s="15"/>
    </row>
    <row r="35" spans="1:12">
      <c r="A35" s="11" t="s">
        <v>97</v>
      </c>
      <c r="B35" s="11" t="s">
        <v>98</v>
      </c>
      <c r="C35" s="11" t="s">
        <v>99</v>
      </c>
      <c r="D35" s="5" t="str">
        <f t="shared" si="0"/>
        <v>Lê Ngọc Nhật Minh</v>
      </c>
      <c r="E35" s="9">
        <f t="shared" si="1"/>
        <v>7.3</v>
      </c>
      <c r="F35" s="15">
        <v>8</v>
      </c>
      <c r="G35" s="15">
        <f t="shared" si="2"/>
        <v>6.6</v>
      </c>
      <c r="H35" s="15">
        <v>6</v>
      </c>
      <c r="I35" s="16">
        <f>COUNTIF(Sheet2!B:B,DT02_CNXHH!D35)</f>
        <v>6</v>
      </c>
      <c r="J35" s="11">
        <f t="shared" si="3"/>
        <v>0</v>
      </c>
      <c r="K35" s="19">
        <v>0.6</v>
      </c>
      <c r="L35" s="15"/>
    </row>
    <row r="36" spans="1:12">
      <c r="A36" s="11" t="s">
        <v>100</v>
      </c>
      <c r="B36" s="11" t="s">
        <v>101</v>
      </c>
      <c r="C36" s="11" t="s">
        <v>102</v>
      </c>
      <c r="D36" s="5" t="str">
        <f t="shared" si="0"/>
        <v>Hồ Thiện Mỹ</v>
      </c>
      <c r="E36" s="9">
        <f t="shared" si="1"/>
        <v>6.85</v>
      </c>
      <c r="F36" s="15">
        <v>8</v>
      </c>
      <c r="G36" s="15">
        <v>5.7</v>
      </c>
      <c r="H36" s="15">
        <v>6</v>
      </c>
      <c r="I36" s="16">
        <f>COUNTIF(Sheet2!B:B,DT02_CNXHH!D36)</f>
        <v>6</v>
      </c>
      <c r="J36" s="11">
        <f t="shared" si="3"/>
        <v>0</v>
      </c>
      <c r="K36" s="19"/>
      <c r="L36" s="15">
        <v>0.3</v>
      </c>
    </row>
    <row r="37" spans="1:12">
      <c r="A37" s="11" t="s">
        <v>103</v>
      </c>
      <c r="B37" s="11" t="s">
        <v>104</v>
      </c>
      <c r="C37" s="11" t="s">
        <v>105</v>
      </c>
      <c r="D37" s="5" t="str">
        <f t="shared" si="0"/>
        <v>Nguyễn Thị Hoàng Hà Nam</v>
      </c>
      <c r="E37" s="9">
        <f t="shared" si="1"/>
        <v>7.45</v>
      </c>
      <c r="F37" s="15">
        <v>8</v>
      </c>
      <c r="G37" s="15">
        <f t="shared" si="2"/>
        <v>6.9</v>
      </c>
      <c r="H37" s="15">
        <v>6</v>
      </c>
      <c r="I37" s="16">
        <f>COUNTIF(Sheet2!B:B,DT02_CNXHH!D37)</f>
        <v>6</v>
      </c>
      <c r="J37" s="11">
        <f t="shared" si="3"/>
        <v>0</v>
      </c>
      <c r="K37" s="19">
        <v>0.9</v>
      </c>
      <c r="L37" s="15"/>
    </row>
    <row r="38" spans="1:12">
      <c r="A38" s="11" t="s">
        <v>106</v>
      </c>
      <c r="B38" s="11" t="s">
        <v>52</v>
      </c>
      <c r="C38" s="11" t="s">
        <v>107</v>
      </c>
      <c r="D38" s="5" t="str">
        <f t="shared" si="0"/>
        <v>Nguyễn Thị Ngọc Ngân</v>
      </c>
      <c r="E38" s="9">
        <f t="shared" si="1"/>
        <v>7.3</v>
      </c>
      <c r="F38" s="15">
        <v>8</v>
      </c>
      <c r="G38" s="15">
        <f t="shared" si="2"/>
        <v>6.6</v>
      </c>
      <c r="H38" s="15">
        <v>6</v>
      </c>
      <c r="I38" s="16">
        <f>COUNTIF(Sheet2!B:B,DT02_CNXHH!D38)</f>
        <v>6</v>
      </c>
      <c r="J38" s="11">
        <f t="shared" si="3"/>
        <v>0</v>
      </c>
      <c r="K38" s="19">
        <v>0.6</v>
      </c>
      <c r="L38" s="15"/>
    </row>
    <row r="39" spans="1:12">
      <c r="A39" s="11" t="s">
        <v>108</v>
      </c>
      <c r="B39" s="11" t="s">
        <v>61</v>
      </c>
      <c r="C39" s="11" t="s">
        <v>109</v>
      </c>
      <c r="D39" s="5" t="str">
        <f t="shared" si="0"/>
        <v>Nguyễn Quang Nghiêm</v>
      </c>
      <c r="E39" s="9">
        <f t="shared" si="1"/>
        <v>7</v>
      </c>
      <c r="F39" s="15">
        <v>8</v>
      </c>
      <c r="G39" s="15">
        <f t="shared" si="2"/>
        <v>6</v>
      </c>
      <c r="H39" s="15">
        <v>6</v>
      </c>
      <c r="I39" s="16">
        <v>6</v>
      </c>
      <c r="J39" s="11">
        <f t="shared" si="3"/>
        <v>0</v>
      </c>
      <c r="K39" s="19"/>
      <c r="L39" s="15"/>
    </row>
    <row r="40" spans="1:12">
      <c r="A40" s="11" t="s">
        <v>110</v>
      </c>
      <c r="B40" s="11" t="s">
        <v>111</v>
      </c>
      <c r="C40" s="11" t="s">
        <v>112</v>
      </c>
      <c r="D40" s="5" t="str">
        <f t="shared" si="0"/>
        <v>Nguyễn Văn Bảo Ngọc</v>
      </c>
      <c r="E40" s="9">
        <f t="shared" si="1"/>
        <v>7.6</v>
      </c>
      <c r="F40" s="15">
        <v>8</v>
      </c>
      <c r="G40" s="15">
        <f t="shared" si="2"/>
        <v>7.2</v>
      </c>
      <c r="H40" s="15">
        <v>6</v>
      </c>
      <c r="I40" s="16">
        <f>COUNTIF(Sheet2!B:B,DT02_CNXHH!D40)</f>
        <v>6</v>
      </c>
      <c r="J40" s="11">
        <f t="shared" si="3"/>
        <v>0</v>
      </c>
      <c r="K40" s="19">
        <v>1.2</v>
      </c>
      <c r="L40" s="15"/>
    </row>
    <row r="41" spans="1:12">
      <c r="A41" s="11" t="s">
        <v>113</v>
      </c>
      <c r="B41" s="11" t="s">
        <v>114</v>
      </c>
      <c r="C41" s="11" t="s">
        <v>112</v>
      </c>
      <c r="D41" s="5" t="str">
        <f t="shared" si="0"/>
        <v>Trương Quang Ngọc</v>
      </c>
      <c r="E41" s="9">
        <f t="shared" si="1"/>
        <v>7.1</v>
      </c>
      <c r="F41" s="15">
        <v>8</v>
      </c>
      <c r="G41" s="15">
        <f t="shared" si="2"/>
        <v>6.2</v>
      </c>
      <c r="H41" s="15">
        <v>5</v>
      </c>
      <c r="I41" s="16">
        <v>5</v>
      </c>
      <c r="J41" s="11">
        <f t="shared" si="3"/>
        <v>1</v>
      </c>
      <c r="K41" s="19">
        <v>1.2</v>
      </c>
      <c r="L41" s="15"/>
    </row>
    <row r="42" spans="1:12">
      <c r="A42" s="11" t="s">
        <v>115</v>
      </c>
      <c r="B42" s="11" t="s">
        <v>116</v>
      </c>
      <c r="C42" s="11" t="s">
        <v>117</v>
      </c>
      <c r="D42" s="5" t="str">
        <f t="shared" si="0"/>
        <v>Nguyễn Hoàng Nguyên</v>
      </c>
      <c r="E42" s="9">
        <f t="shared" si="1"/>
        <v>7.75</v>
      </c>
      <c r="F42" s="15">
        <v>8</v>
      </c>
      <c r="G42" s="15">
        <f t="shared" si="2"/>
        <v>7.5</v>
      </c>
      <c r="H42" s="15">
        <v>6</v>
      </c>
      <c r="I42" s="16">
        <f>COUNTIF(Sheet2!B:B,DT02_CNXHH!D42)</f>
        <v>6</v>
      </c>
      <c r="J42" s="11">
        <f t="shared" si="3"/>
        <v>0</v>
      </c>
      <c r="K42" s="19">
        <v>1.5</v>
      </c>
      <c r="L42" s="15"/>
    </row>
    <row r="43" spans="1:12">
      <c r="A43" s="11" t="s">
        <v>118</v>
      </c>
      <c r="B43" s="11" t="s">
        <v>119</v>
      </c>
      <c r="C43" s="11" t="s">
        <v>120</v>
      </c>
      <c r="D43" s="5" t="str">
        <f t="shared" si="0"/>
        <v>Nguyễn Thế Đức Nhân</v>
      </c>
      <c r="E43" s="9">
        <f t="shared" si="1"/>
        <v>4.8</v>
      </c>
      <c r="F43" s="15">
        <v>5</v>
      </c>
      <c r="G43" s="15">
        <v>4.5999999999999996</v>
      </c>
      <c r="H43" s="15">
        <v>4</v>
      </c>
      <c r="I43" s="16">
        <f>COUNTIF(Sheet2!B:B,DT02_CNXHH!D43)</f>
        <v>4</v>
      </c>
      <c r="J43" s="11">
        <f t="shared" si="3"/>
        <v>2</v>
      </c>
      <c r="K43" s="19">
        <v>0.9</v>
      </c>
      <c r="L43" s="15">
        <v>0.3</v>
      </c>
    </row>
    <row r="44" spans="1:12">
      <c r="A44" s="11" t="s">
        <v>121</v>
      </c>
      <c r="B44" s="11" t="s">
        <v>122</v>
      </c>
      <c r="C44" s="11" t="s">
        <v>123</v>
      </c>
      <c r="D44" s="5" t="str">
        <f t="shared" si="0"/>
        <v>Lâm Thị Ngọc Nhi</v>
      </c>
      <c r="E44" s="9">
        <f t="shared" si="1"/>
        <v>7.2</v>
      </c>
      <c r="F44" s="15">
        <v>7.5</v>
      </c>
      <c r="G44" s="15">
        <f t="shared" si="2"/>
        <v>6.9</v>
      </c>
      <c r="H44" s="15">
        <v>6</v>
      </c>
      <c r="I44" s="16">
        <v>6</v>
      </c>
      <c r="J44" s="11">
        <f t="shared" si="3"/>
        <v>0</v>
      </c>
      <c r="K44" s="19">
        <v>0.9</v>
      </c>
      <c r="L44" s="15"/>
    </row>
    <row r="45" spans="1:12">
      <c r="A45" s="11" t="s">
        <v>124</v>
      </c>
      <c r="B45" s="11" t="s">
        <v>125</v>
      </c>
      <c r="C45" s="11" t="s">
        <v>126</v>
      </c>
      <c r="D45" s="8" t="str">
        <f t="shared" si="0"/>
        <v>Võ Thế Như</v>
      </c>
      <c r="E45" s="9">
        <f t="shared" si="1"/>
        <v>7.85</v>
      </c>
      <c r="F45" s="15">
        <v>8.5</v>
      </c>
      <c r="G45" s="15">
        <f t="shared" si="2"/>
        <v>7.2</v>
      </c>
      <c r="H45" s="15">
        <v>6</v>
      </c>
      <c r="I45" s="16">
        <f>COUNTIF(Sheet2!B:B,DT02_CNXHH!D45)</f>
        <v>1</v>
      </c>
      <c r="J45" s="11">
        <f t="shared" si="3"/>
        <v>5</v>
      </c>
      <c r="K45" s="19">
        <v>1.2</v>
      </c>
      <c r="L45" s="15"/>
    </row>
    <row r="46" spans="1:12">
      <c r="A46" s="11" t="s">
        <v>127</v>
      </c>
      <c r="B46" s="11" t="s">
        <v>128</v>
      </c>
      <c r="C46" s="11" t="s">
        <v>129</v>
      </c>
      <c r="D46" s="5" t="str">
        <f t="shared" si="0"/>
        <v>Nguyễn Trọng Phát</v>
      </c>
      <c r="E46" s="9">
        <f t="shared" si="1"/>
        <v>5.85</v>
      </c>
      <c r="F46" s="15">
        <v>6</v>
      </c>
      <c r="G46" s="15">
        <v>5.7</v>
      </c>
      <c r="H46" s="15">
        <v>6</v>
      </c>
      <c r="I46" s="16">
        <f>COUNTIF(Sheet2!B:B,DT02_CNXHH!D46)</f>
        <v>6</v>
      </c>
      <c r="J46" s="11">
        <f t="shared" si="3"/>
        <v>0</v>
      </c>
      <c r="K46" s="19"/>
      <c r="L46" s="15">
        <v>0.3</v>
      </c>
    </row>
    <row r="47" spans="1:12">
      <c r="A47" s="11" t="s">
        <v>130</v>
      </c>
      <c r="B47" s="11" t="s">
        <v>131</v>
      </c>
      <c r="C47" s="11" t="s">
        <v>129</v>
      </c>
      <c r="D47" s="8" t="str">
        <f t="shared" si="0"/>
        <v>Trần Tấn Phát</v>
      </c>
      <c r="E47" s="9">
        <f t="shared" si="1"/>
        <v>7.35</v>
      </c>
      <c r="F47" s="15">
        <v>7.5</v>
      </c>
      <c r="G47" s="15">
        <f t="shared" si="2"/>
        <v>7.2</v>
      </c>
      <c r="H47" s="15">
        <v>6</v>
      </c>
      <c r="I47" s="16">
        <f>COUNTIF(Sheet2!B:B,DT02_CNXHH!D47)</f>
        <v>1</v>
      </c>
      <c r="J47" s="11">
        <f t="shared" si="3"/>
        <v>5</v>
      </c>
      <c r="K47" s="19">
        <v>1.2</v>
      </c>
      <c r="L47" s="15"/>
    </row>
    <row r="48" spans="1:12">
      <c r="A48" s="11" t="s">
        <v>132</v>
      </c>
      <c r="B48" s="11" t="s">
        <v>133</v>
      </c>
      <c r="C48" s="11" t="s">
        <v>134</v>
      </c>
      <c r="D48" s="5" t="str">
        <f t="shared" si="0"/>
        <v>Huỳnh Đại Phúc</v>
      </c>
      <c r="E48" s="9">
        <f t="shared" si="1"/>
        <v>6.75</v>
      </c>
      <c r="F48" s="15">
        <v>7.5</v>
      </c>
      <c r="G48" s="15">
        <f t="shared" si="2"/>
        <v>6</v>
      </c>
      <c r="H48" s="15">
        <v>6</v>
      </c>
      <c r="I48" s="16">
        <v>6</v>
      </c>
      <c r="J48" s="11">
        <f t="shared" si="3"/>
        <v>0</v>
      </c>
      <c r="K48" s="19"/>
      <c r="L48" s="15"/>
    </row>
    <row r="49" spans="1:12">
      <c r="A49" s="11" t="s">
        <v>135</v>
      </c>
      <c r="B49" s="11" t="s">
        <v>136</v>
      </c>
      <c r="C49" s="11" t="s">
        <v>134</v>
      </c>
      <c r="D49" s="5" t="str">
        <f t="shared" si="0"/>
        <v>Lê Thành Phúc</v>
      </c>
      <c r="E49" s="9">
        <f t="shared" si="1"/>
        <v>7</v>
      </c>
      <c r="F49" s="15">
        <v>8</v>
      </c>
      <c r="G49" s="15">
        <f t="shared" si="2"/>
        <v>6</v>
      </c>
      <c r="H49" s="15">
        <v>6</v>
      </c>
      <c r="I49" s="16">
        <v>6</v>
      </c>
      <c r="J49" s="11">
        <f t="shared" si="3"/>
        <v>0</v>
      </c>
      <c r="K49" s="19"/>
      <c r="L49" s="15"/>
    </row>
    <row r="50" spans="1:12">
      <c r="A50" s="11" t="s">
        <v>137</v>
      </c>
      <c r="B50" s="11" t="s">
        <v>116</v>
      </c>
      <c r="C50" s="11" t="s">
        <v>134</v>
      </c>
      <c r="D50" s="5" t="str">
        <f t="shared" si="0"/>
        <v>Nguyễn Hoàng Phúc</v>
      </c>
      <c r="E50" s="9">
        <f t="shared" si="1"/>
        <v>7.6</v>
      </c>
      <c r="F50" s="15">
        <v>8</v>
      </c>
      <c r="G50" s="15">
        <f t="shared" si="2"/>
        <v>7.2</v>
      </c>
      <c r="H50" s="15">
        <v>6</v>
      </c>
      <c r="I50" s="16">
        <v>6</v>
      </c>
      <c r="J50" s="11">
        <f t="shared" si="3"/>
        <v>0</v>
      </c>
      <c r="K50" s="19">
        <v>1.2</v>
      </c>
      <c r="L50" s="15"/>
    </row>
    <row r="51" spans="1:12">
      <c r="A51" s="11" t="s">
        <v>138</v>
      </c>
      <c r="B51" s="11" t="s">
        <v>79</v>
      </c>
      <c r="C51" s="11" t="s">
        <v>139</v>
      </c>
      <c r="D51" s="5" t="str">
        <f t="shared" si="0"/>
        <v>Nguyễn Thị Mỹ Phương</v>
      </c>
      <c r="E51" s="9">
        <f t="shared" si="1"/>
        <v>7.05</v>
      </c>
      <c r="F51" s="15">
        <v>7.5</v>
      </c>
      <c r="G51" s="15">
        <f t="shared" si="2"/>
        <v>6.6</v>
      </c>
      <c r="H51" s="15">
        <v>6</v>
      </c>
      <c r="I51" s="16">
        <f>COUNTIF(Sheet2!B:B,DT02_CNXHH!D51)</f>
        <v>6</v>
      </c>
      <c r="J51" s="11">
        <f t="shared" si="3"/>
        <v>0</v>
      </c>
      <c r="K51" s="19">
        <v>0.6</v>
      </c>
      <c r="L51" s="15"/>
    </row>
    <row r="52" spans="1:12">
      <c r="A52" s="11" t="s">
        <v>140</v>
      </c>
      <c r="B52" s="11" t="s">
        <v>141</v>
      </c>
      <c r="C52" s="11" t="s">
        <v>142</v>
      </c>
      <c r="D52" s="5" t="str">
        <f t="shared" si="0"/>
        <v>Nguyễn Thế Minh Quân</v>
      </c>
      <c r="E52" s="9">
        <f t="shared" si="1"/>
        <v>7.5</v>
      </c>
      <c r="F52" s="15">
        <v>7.5</v>
      </c>
      <c r="G52" s="15">
        <f t="shared" si="2"/>
        <v>7.5</v>
      </c>
      <c r="H52" s="15">
        <v>6</v>
      </c>
      <c r="I52" s="16">
        <f>COUNTIF(Sheet2!B:B,DT02_CNXHH!D52)</f>
        <v>6</v>
      </c>
      <c r="J52" s="11">
        <f t="shared" si="3"/>
        <v>0</v>
      </c>
      <c r="K52" s="19">
        <v>1.5</v>
      </c>
      <c r="L52" s="15"/>
    </row>
    <row r="53" spans="1:12">
      <c r="A53" s="11" t="s">
        <v>143</v>
      </c>
      <c r="B53" s="11" t="s">
        <v>144</v>
      </c>
      <c r="C53" s="11" t="s">
        <v>142</v>
      </c>
      <c r="D53" s="5" t="str">
        <f t="shared" si="0"/>
        <v>Đỗ Huy Quân</v>
      </c>
      <c r="E53" s="9">
        <f t="shared" si="1"/>
        <v>6.25</v>
      </c>
      <c r="F53" s="15">
        <v>8.5</v>
      </c>
      <c r="G53" s="15">
        <f t="shared" si="2"/>
        <v>4</v>
      </c>
      <c r="H53" s="15">
        <v>4</v>
      </c>
      <c r="I53" s="16">
        <f>COUNTIF(Sheet2!B:B,DT02_CNXHH!D53)</f>
        <v>4</v>
      </c>
      <c r="J53" s="11">
        <f t="shared" si="3"/>
        <v>2</v>
      </c>
      <c r="K53" s="19"/>
      <c r="L53" s="15"/>
    </row>
    <row r="54" spans="1:12">
      <c r="A54" s="11" t="s">
        <v>145</v>
      </c>
      <c r="B54" s="11" t="s">
        <v>146</v>
      </c>
      <c r="C54" s="11" t="s">
        <v>147</v>
      </c>
      <c r="D54" s="5" t="str">
        <f t="shared" si="0"/>
        <v>Ngô Lê Hưng Quốc</v>
      </c>
      <c r="E54" s="9">
        <f t="shared" si="1"/>
        <v>6.65</v>
      </c>
      <c r="F54" s="15">
        <v>7</v>
      </c>
      <c r="G54" s="15">
        <v>6.3</v>
      </c>
      <c r="H54" s="15">
        <v>6</v>
      </c>
      <c r="I54" s="16">
        <v>6</v>
      </c>
      <c r="J54" s="11">
        <f t="shared" si="3"/>
        <v>0</v>
      </c>
      <c r="K54" s="19">
        <v>0.6</v>
      </c>
      <c r="L54" s="15">
        <v>0.3</v>
      </c>
    </row>
    <row r="55" spans="1:12">
      <c r="A55" s="11" t="s">
        <v>148</v>
      </c>
      <c r="B55" s="11" t="s">
        <v>149</v>
      </c>
      <c r="C55" s="11" t="s">
        <v>150</v>
      </c>
      <c r="D55" s="5" t="str">
        <f t="shared" si="0"/>
        <v>Huỳnh Lê Mỹ Quyên</v>
      </c>
      <c r="E55" s="9">
        <f t="shared" si="1"/>
        <v>7</v>
      </c>
      <c r="F55" s="15">
        <v>8</v>
      </c>
      <c r="G55" s="15">
        <f t="shared" si="2"/>
        <v>6</v>
      </c>
      <c r="H55" s="15">
        <v>6</v>
      </c>
      <c r="I55" s="16">
        <f>COUNTIF(Sheet2!B:B,DT02_CNXHH!D55)</f>
        <v>6</v>
      </c>
      <c r="J55" s="11">
        <f t="shared" si="3"/>
        <v>0</v>
      </c>
      <c r="K55" s="19"/>
      <c r="L55" s="15"/>
    </row>
    <row r="56" spans="1:12">
      <c r="A56" s="11" t="s">
        <v>151</v>
      </c>
      <c r="B56" s="11" t="s">
        <v>152</v>
      </c>
      <c r="C56" s="11" t="s">
        <v>153</v>
      </c>
      <c r="D56" s="5" t="str">
        <f t="shared" si="0"/>
        <v>Nguyễn Thái Hoàng Sơn</v>
      </c>
      <c r="E56" s="9">
        <f t="shared" si="1"/>
        <v>7.6</v>
      </c>
      <c r="F56" s="15">
        <v>8</v>
      </c>
      <c r="G56" s="15">
        <f t="shared" si="2"/>
        <v>7.2</v>
      </c>
      <c r="H56" s="15">
        <v>6</v>
      </c>
      <c r="I56" s="16">
        <v>6</v>
      </c>
      <c r="J56" s="11">
        <f t="shared" si="3"/>
        <v>0</v>
      </c>
      <c r="K56" s="19">
        <v>1.2</v>
      </c>
      <c r="L56" s="15"/>
    </row>
    <row r="57" spans="1:12">
      <c r="A57" s="11" t="s">
        <v>154</v>
      </c>
      <c r="B57" s="11" t="s">
        <v>155</v>
      </c>
      <c r="C57" s="11" t="s">
        <v>156</v>
      </c>
      <c r="D57" s="5" t="str">
        <f t="shared" si="0"/>
        <v>Huỳnh Sơn Thảo Sương</v>
      </c>
      <c r="E57" s="9">
        <f t="shared" si="1"/>
        <v>7.45</v>
      </c>
      <c r="F57" s="15">
        <v>8</v>
      </c>
      <c r="G57" s="15">
        <f t="shared" si="2"/>
        <v>6.9</v>
      </c>
      <c r="H57" s="15">
        <v>6</v>
      </c>
      <c r="I57" s="16">
        <f>COUNTIF(Sheet2!B:B,DT02_CNXHH!D57)</f>
        <v>6</v>
      </c>
      <c r="J57" s="11">
        <f t="shared" si="3"/>
        <v>0</v>
      </c>
      <c r="K57" s="19">
        <v>0.9</v>
      </c>
      <c r="L57" s="15"/>
    </row>
    <row r="58" spans="1:12">
      <c r="A58" s="11" t="s">
        <v>157</v>
      </c>
      <c r="B58" s="11" t="s">
        <v>158</v>
      </c>
      <c r="C58" s="11" t="s">
        <v>159</v>
      </c>
      <c r="D58" s="5" t="str">
        <f t="shared" si="0"/>
        <v>Ôn Nguyễn Minh Tâm</v>
      </c>
      <c r="E58" s="9">
        <f t="shared" si="1"/>
        <v>7.2</v>
      </c>
      <c r="F58" s="15">
        <v>7.5</v>
      </c>
      <c r="G58" s="15">
        <f t="shared" si="2"/>
        <v>6.9</v>
      </c>
      <c r="H58" s="15">
        <v>6</v>
      </c>
      <c r="I58" s="16">
        <f>COUNTIF(Sheet2!B:B,DT02_CNXHH!D58)</f>
        <v>6</v>
      </c>
      <c r="J58" s="11">
        <f t="shared" si="3"/>
        <v>0</v>
      </c>
      <c r="K58" s="19">
        <v>0.9</v>
      </c>
      <c r="L58" s="15"/>
    </row>
    <row r="59" spans="1:12">
      <c r="A59" s="11" t="s">
        <v>160</v>
      </c>
      <c r="B59" s="11" t="s">
        <v>161</v>
      </c>
      <c r="C59" s="11" t="s">
        <v>159</v>
      </c>
      <c r="D59" s="5" t="str">
        <f t="shared" si="0"/>
        <v>Đoàn Thanh Tâm</v>
      </c>
      <c r="E59" s="9">
        <f t="shared" si="1"/>
        <v>7.5</v>
      </c>
      <c r="F59" s="15">
        <v>7.5</v>
      </c>
      <c r="G59" s="15">
        <f t="shared" si="2"/>
        <v>7.5</v>
      </c>
      <c r="H59" s="15">
        <v>6</v>
      </c>
      <c r="I59" s="16">
        <v>6</v>
      </c>
      <c r="J59" s="11">
        <f t="shared" si="3"/>
        <v>0</v>
      </c>
      <c r="K59" s="19">
        <v>1.5</v>
      </c>
      <c r="L59" s="15"/>
    </row>
    <row r="60" spans="1:12">
      <c r="A60" s="11" t="s">
        <v>162</v>
      </c>
      <c r="B60" s="11" t="s">
        <v>163</v>
      </c>
      <c r="C60" s="11" t="s">
        <v>164</v>
      </c>
      <c r="D60" s="5" t="str">
        <f t="shared" si="0"/>
        <v>Nguyễn Phước Tân</v>
      </c>
      <c r="E60" s="9">
        <f t="shared" si="1"/>
        <v>6.7</v>
      </c>
      <c r="F60" s="15">
        <v>8</v>
      </c>
      <c r="G60" s="15">
        <v>5.4</v>
      </c>
      <c r="H60" s="15">
        <v>6</v>
      </c>
      <c r="I60" s="16">
        <f>COUNTIF(Sheet2!B:B,DT02_CNXHH!D60)</f>
        <v>6</v>
      </c>
      <c r="J60" s="11">
        <f t="shared" si="3"/>
        <v>0</v>
      </c>
      <c r="K60" s="19"/>
      <c r="L60" s="15">
        <v>0.6</v>
      </c>
    </row>
    <row r="61" spans="1:12">
      <c r="A61" s="11" t="s">
        <v>165</v>
      </c>
      <c r="B61" s="11" t="s">
        <v>166</v>
      </c>
      <c r="C61" s="11" t="s">
        <v>167</v>
      </c>
      <c r="D61" s="5" t="str">
        <f t="shared" si="0"/>
        <v>Ngô Duy Thái</v>
      </c>
      <c r="E61" s="9">
        <f t="shared" si="1"/>
        <v>7.2</v>
      </c>
      <c r="F61" s="15">
        <v>7.5</v>
      </c>
      <c r="G61" s="15">
        <f t="shared" si="2"/>
        <v>6.9</v>
      </c>
      <c r="H61" s="15">
        <v>6</v>
      </c>
      <c r="I61" s="16">
        <v>6</v>
      </c>
      <c r="J61" s="11">
        <f t="shared" si="3"/>
        <v>0</v>
      </c>
      <c r="K61" s="19">
        <v>0.9</v>
      </c>
      <c r="L61" s="15"/>
    </row>
    <row r="62" spans="1:12">
      <c r="A62" s="11" t="s">
        <v>168</v>
      </c>
      <c r="B62" s="11" t="s">
        <v>169</v>
      </c>
      <c r="C62" s="11" t="s">
        <v>170</v>
      </c>
      <c r="D62" s="5" t="str">
        <f t="shared" si="0"/>
        <v>Trần Thị Ngọc Thắm</v>
      </c>
      <c r="E62" s="9">
        <f t="shared" si="1"/>
        <v>6.7</v>
      </c>
      <c r="F62" s="15">
        <v>6.5</v>
      </c>
      <c r="G62" s="15">
        <f t="shared" si="2"/>
        <v>6.9</v>
      </c>
      <c r="H62" s="15">
        <v>6</v>
      </c>
      <c r="I62" s="16">
        <f>COUNTIF(Sheet2!B:B,DT02_CNXHH!D62)</f>
        <v>1</v>
      </c>
      <c r="J62" s="11">
        <f t="shared" si="3"/>
        <v>5</v>
      </c>
      <c r="K62" s="19">
        <v>0.9</v>
      </c>
      <c r="L62" s="15"/>
    </row>
    <row r="63" spans="1:12">
      <c r="A63" s="11" t="s">
        <v>171</v>
      </c>
      <c r="B63" s="11" t="s">
        <v>116</v>
      </c>
      <c r="C63" s="11" t="s">
        <v>172</v>
      </c>
      <c r="D63" s="5" t="str">
        <f t="shared" si="0"/>
        <v>Nguyễn Hoàng Thanh</v>
      </c>
      <c r="E63" s="9">
        <f t="shared" si="1"/>
        <v>7.75</v>
      </c>
      <c r="F63" s="15">
        <v>8</v>
      </c>
      <c r="G63" s="15">
        <f t="shared" si="2"/>
        <v>7.5</v>
      </c>
      <c r="H63" s="15">
        <v>6</v>
      </c>
      <c r="I63" s="16">
        <f>COUNTIF(Sheet2!B:B,DT02_CNXHH!D63)</f>
        <v>6</v>
      </c>
      <c r="J63" s="11">
        <f t="shared" si="3"/>
        <v>0</v>
      </c>
      <c r="K63" s="19">
        <v>1.5</v>
      </c>
      <c r="L63" s="15"/>
    </row>
    <row r="64" spans="1:12">
      <c r="A64" s="11" t="s">
        <v>173</v>
      </c>
      <c r="B64" s="11" t="s">
        <v>88</v>
      </c>
      <c r="C64" s="11" t="s">
        <v>172</v>
      </c>
      <c r="D64" s="5" t="str">
        <f t="shared" si="0"/>
        <v>Nguyễn Tấn Thanh</v>
      </c>
      <c r="E64" s="9">
        <f t="shared" si="1"/>
        <v>7.05</v>
      </c>
      <c r="F64" s="15">
        <v>7.5</v>
      </c>
      <c r="G64" s="15">
        <f t="shared" si="2"/>
        <v>6.6</v>
      </c>
      <c r="H64" s="15">
        <v>6</v>
      </c>
      <c r="I64" s="16">
        <f>COUNTIF(Sheet2!B:B,DT02_CNXHH!D64)</f>
        <v>5</v>
      </c>
      <c r="J64" s="11">
        <f t="shared" si="3"/>
        <v>1</v>
      </c>
      <c r="K64" s="19">
        <v>0.6</v>
      </c>
      <c r="L64" s="15"/>
    </row>
    <row r="65" spans="1:12">
      <c r="A65" s="11" t="s">
        <v>174</v>
      </c>
      <c r="B65" s="11" t="s">
        <v>175</v>
      </c>
      <c r="C65" s="11" t="s">
        <v>172</v>
      </c>
      <c r="D65" s="5" t="str">
        <f t="shared" si="0"/>
        <v>Trần Thục Thanh</v>
      </c>
      <c r="E65" s="9">
        <f t="shared" si="1"/>
        <v>6.35</v>
      </c>
      <c r="F65" s="15">
        <v>7</v>
      </c>
      <c r="G65" s="15">
        <v>5.7</v>
      </c>
      <c r="H65" s="15">
        <v>6</v>
      </c>
      <c r="I65" s="16">
        <v>5</v>
      </c>
      <c r="J65" s="11">
        <f t="shared" si="3"/>
        <v>1</v>
      </c>
      <c r="K65" s="19"/>
      <c r="L65" s="15">
        <v>0.3</v>
      </c>
    </row>
    <row r="66" spans="1:12">
      <c r="A66" s="11" t="s">
        <v>176</v>
      </c>
      <c r="B66" s="11" t="s">
        <v>177</v>
      </c>
      <c r="C66" s="11" t="s">
        <v>178</v>
      </c>
      <c r="D66" s="5" t="str">
        <f t="shared" si="0"/>
        <v>Hồ Thị Thanh Thảo</v>
      </c>
      <c r="E66" s="9">
        <f t="shared" si="1"/>
        <v>7.3</v>
      </c>
      <c r="F66" s="15">
        <v>8</v>
      </c>
      <c r="G66" s="15">
        <f t="shared" si="2"/>
        <v>6.6</v>
      </c>
      <c r="H66" s="15">
        <v>6</v>
      </c>
      <c r="I66" s="16">
        <f>COUNTIF(Sheet2!B:B,DT02_CNXHH!D66)</f>
        <v>6</v>
      </c>
      <c r="J66" s="11">
        <f t="shared" si="3"/>
        <v>0</v>
      </c>
      <c r="K66" s="19">
        <v>0.6</v>
      </c>
      <c r="L66" s="15"/>
    </row>
    <row r="67" spans="1:12">
      <c r="A67" s="11" t="s">
        <v>179</v>
      </c>
      <c r="B67" s="11" t="s">
        <v>180</v>
      </c>
      <c r="C67" s="11" t="s">
        <v>178</v>
      </c>
      <c r="D67" s="5" t="str">
        <f t="shared" ref="D67:D100" si="4">B67&amp;" "&amp;C67</f>
        <v>Phạm Lâm Thảo</v>
      </c>
      <c r="E67" s="9">
        <f t="shared" ref="E67:E100" si="5">(F67+G67)/2</f>
        <v>7.2</v>
      </c>
      <c r="F67" s="15">
        <v>7.5</v>
      </c>
      <c r="G67" s="15">
        <f t="shared" ref="G67:G100" si="6">(H67+K67)</f>
        <v>6.9</v>
      </c>
      <c r="H67" s="15">
        <v>6</v>
      </c>
      <c r="I67" s="16">
        <f>COUNTIF(Sheet2!B:B,DT02_CNXHH!D67)</f>
        <v>6</v>
      </c>
      <c r="J67" s="11">
        <f t="shared" ref="J67:J100" si="7">6-I67</f>
        <v>0</v>
      </c>
      <c r="K67" s="19">
        <v>0.9</v>
      </c>
      <c r="L67" s="15"/>
    </row>
    <row r="68" spans="1:12">
      <c r="A68" s="11" t="s">
        <v>181</v>
      </c>
      <c r="B68" s="11" t="s">
        <v>182</v>
      </c>
      <c r="C68" s="11" t="s">
        <v>183</v>
      </c>
      <c r="D68" s="5" t="str">
        <f t="shared" si="4"/>
        <v>Trần Thị Diễm Thi</v>
      </c>
      <c r="E68" s="9">
        <f t="shared" si="5"/>
        <v>7.05</v>
      </c>
      <c r="F68" s="15">
        <v>7.5</v>
      </c>
      <c r="G68" s="15">
        <f t="shared" si="6"/>
        <v>6.6</v>
      </c>
      <c r="H68" s="15">
        <v>6</v>
      </c>
      <c r="I68" s="16">
        <f>COUNTIF(Sheet2!B:B,DT02_CNXHH!D68)</f>
        <v>1</v>
      </c>
      <c r="J68" s="11">
        <f t="shared" si="7"/>
        <v>5</v>
      </c>
      <c r="K68" s="19">
        <v>0.6</v>
      </c>
      <c r="L68" s="15"/>
    </row>
    <row r="69" spans="1:12">
      <c r="A69" s="11" t="s">
        <v>184</v>
      </c>
      <c r="B69" s="11" t="s">
        <v>185</v>
      </c>
      <c r="C69" s="11" t="s">
        <v>186</v>
      </c>
      <c r="D69" s="5" t="str">
        <f t="shared" si="4"/>
        <v>Nguyễn Đức Thiện</v>
      </c>
      <c r="E69" s="9">
        <f t="shared" si="5"/>
        <v>7.7</v>
      </c>
      <c r="F69" s="15">
        <v>8.5</v>
      </c>
      <c r="G69" s="15">
        <f t="shared" si="6"/>
        <v>6.9</v>
      </c>
      <c r="H69" s="15">
        <v>6</v>
      </c>
      <c r="I69" s="16">
        <f>COUNTIF(Sheet2!B:B,DT02_CNXHH!D69)</f>
        <v>6</v>
      </c>
      <c r="J69" s="11">
        <f t="shared" si="7"/>
        <v>0</v>
      </c>
      <c r="K69" s="19">
        <v>0.9</v>
      </c>
      <c r="L69" s="15"/>
    </row>
    <row r="70" spans="1:12">
      <c r="A70" s="11" t="s">
        <v>187</v>
      </c>
      <c r="B70" s="11" t="s">
        <v>188</v>
      </c>
      <c r="C70" s="11" t="s">
        <v>189</v>
      </c>
      <c r="D70" s="5" t="str">
        <f t="shared" si="4"/>
        <v>Phạm Anh Thiên</v>
      </c>
      <c r="E70" s="9">
        <f t="shared" si="5"/>
        <v>3.85</v>
      </c>
      <c r="F70" s="15">
        <v>2</v>
      </c>
      <c r="G70" s="15">
        <v>5.7</v>
      </c>
      <c r="H70" s="15">
        <v>6</v>
      </c>
      <c r="I70" s="16">
        <v>5</v>
      </c>
      <c r="J70" s="11">
        <f t="shared" si="7"/>
        <v>1</v>
      </c>
      <c r="K70" s="19"/>
      <c r="L70" s="15">
        <v>0.3</v>
      </c>
    </row>
    <row r="71" spans="1:12">
      <c r="A71" s="11" t="s">
        <v>190</v>
      </c>
      <c r="B71" s="11" t="s">
        <v>191</v>
      </c>
      <c r="C71" s="11" t="s">
        <v>192</v>
      </c>
      <c r="D71" s="5" t="str">
        <f t="shared" si="4"/>
        <v>Phạm Nguyễn Huy Thịnh</v>
      </c>
      <c r="E71" s="9">
        <f t="shared" si="5"/>
        <v>7.75</v>
      </c>
      <c r="F71" s="15">
        <v>8</v>
      </c>
      <c r="G71" s="15">
        <f t="shared" si="6"/>
        <v>7.5</v>
      </c>
      <c r="H71" s="15">
        <v>6</v>
      </c>
      <c r="I71" s="16">
        <v>5</v>
      </c>
      <c r="J71" s="11">
        <f t="shared" si="7"/>
        <v>1</v>
      </c>
      <c r="K71" s="19">
        <v>1.5</v>
      </c>
      <c r="L71" s="15"/>
    </row>
    <row r="72" spans="1:12">
      <c r="A72" s="11" t="s">
        <v>193</v>
      </c>
      <c r="B72" s="11" t="s">
        <v>194</v>
      </c>
      <c r="C72" s="11" t="s">
        <v>192</v>
      </c>
      <c r="D72" s="5" t="str">
        <f t="shared" si="4"/>
        <v>Trương Vĩnh Thịnh</v>
      </c>
      <c r="E72" s="9">
        <f t="shared" si="5"/>
        <v>8.15</v>
      </c>
      <c r="F72" s="15">
        <v>8.5</v>
      </c>
      <c r="G72" s="15">
        <f t="shared" si="6"/>
        <v>7.8</v>
      </c>
      <c r="H72" s="15">
        <v>6</v>
      </c>
      <c r="I72" s="16">
        <f>COUNTIF(Sheet2!B:B,DT02_CNXHH!D72)</f>
        <v>1</v>
      </c>
      <c r="J72" s="11">
        <f t="shared" si="7"/>
        <v>5</v>
      </c>
      <c r="K72" s="19">
        <v>1.8</v>
      </c>
      <c r="L72" s="15"/>
    </row>
    <row r="73" spans="1:12">
      <c r="A73" s="11" t="s">
        <v>195</v>
      </c>
      <c r="B73" s="11" t="s">
        <v>196</v>
      </c>
      <c r="C73" s="11" t="s">
        <v>192</v>
      </c>
      <c r="D73" s="5" t="str">
        <f t="shared" si="4"/>
        <v>Vũ Hưng Thịnh</v>
      </c>
      <c r="E73" s="9">
        <f t="shared" si="5"/>
        <v>6.75</v>
      </c>
      <c r="F73" s="15">
        <v>7.5</v>
      </c>
      <c r="G73" s="15">
        <f t="shared" si="6"/>
        <v>6</v>
      </c>
      <c r="H73" s="15">
        <v>6</v>
      </c>
      <c r="I73" s="16">
        <f>COUNTIF(Sheet2!B:B,DT02_CNXHH!D73)</f>
        <v>1</v>
      </c>
      <c r="J73" s="11">
        <f t="shared" si="7"/>
        <v>5</v>
      </c>
      <c r="K73" s="19"/>
      <c r="L73" s="15"/>
    </row>
    <row r="74" spans="1:12">
      <c r="A74" s="11" t="s">
        <v>197</v>
      </c>
      <c r="B74" s="11" t="s">
        <v>198</v>
      </c>
      <c r="C74" s="11" t="s">
        <v>199</v>
      </c>
      <c r="D74" s="5" t="str">
        <f t="shared" si="4"/>
        <v>Nguyễn Thị Kiều Thoa</v>
      </c>
      <c r="E74" s="9">
        <f t="shared" si="5"/>
        <v>7.6</v>
      </c>
      <c r="F74" s="15">
        <v>8</v>
      </c>
      <c r="G74" s="15">
        <f t="shared" si="6"/>
        <v>7.2</v>
      </c>
      <c r="H74" s="15">
        <v>6</v>
      </c>
      <c r="I74" s="16">
        <f>COUNTIF(Sheet2!B:B,DT02_CNXHH!D74)</f>
        <v>6</v>
      </c>
      <c r="J74" s="11">
        <f t="shared" si="7"/>
        <v>0</v>
      </c>
      <c r="K74" s="19">
        <v>1.2</v>
      </c>
      <c r="L74" s="15"/>
    </row>
    <row r="75" spans="1:12">
      <c r="A75" s="11" t="s">
        <v>200</v>
      </c>
      <c r="B75" s="11" t="s">
        <v>201</v>
      </c>
      <c r="C75" s="11" t="s">
        <v>202</v>
      </c>
      <c r="D75" s="5" t="str">
        <f t="shared" si="4"/>
        <v>Nguyễn Hiếu Thu</v>
      </c>
      <c r="E75" s="9">
        <f t="shared" si="5"/>
        <v>7.45</v>
      </c>
      <c r="F75" s="15">
        <v>8</v>
      </c>
      <c r="G75" s="15">
        <f t="shared" si="6"/>
        <v>6.9</v>
      </c>
      <c r="H75" s="15">
        <v>6</v>
      </c>
      <c r="I75" s="16">
        <f>COUNTIF(Sheet2!B:B,DT02_CNXHH!D75)</f>
        <v>6</v>
      </c>
      <c r="J75" s="11">
        <f t="shared" si="7"/>
        <v>0</v>
      </c>
      <c r="K75" s="19">
        <v>0.9</v>
      </c>
      <c r="L75" s="15"/>
    </row>
    <row r="76" spans="1:12">
      <c r="A76" s="11" t="s">
        <v>203</v>
      </c>
      <c r="B76" s="11" t="s">
        <v>204</v>
      </c>
      <c r="C76" s="11" t="s">
        <v>205</v>
      </c>
      <c r="D76" s="5" t="str">
        <f t="shared" si="4"/>
        <v>Phạm Nguyễn Anh Thư</v>
      </c>
      <c r="E76" s="9">
        <f t="shared" si="5"/>
        <v>7.75</v>
      </c>
      <c r="F76" s="15">
        <v>8</v>
      </c>
      <c r="G76" s="15">
        <f t="shared" si="6"/>
        <v>7.5</v>
      </c>
      <c r="H76" s="15">
        <v>6</v>
      </c>
      <c r="I76" s="16">
        <f>COUNTIF(Sheet2!B:B,DT02_CNXHH!D76)</f>
        <v>6</v>
      </c>
      <c r="J76" s="11">
        <f t="shared" si="7"/>
        <v>0</v>
      </c>
      <c r="K76" s="19">
        <v>1.5</v>
      </c>
      <c r="L76" s="15"/>
    </row>
    <row r="77" spans="1:12">
      <c r="A77" s="11" t="s">
        <v>206</v>
      </c>
      <c r="B77" s="11" t="s">
        <v>207</v>
      </c>
      <c r="C77" s="11" t="s">
        <v>208</v>
      </c>
      <c r="D77" s="5" t="str">
        <f t="shared" si="4"/>
        <v>Bùi Trịnh Đức Thưởng</v>
      </c>
      <c r="E77" s="9">
        <f t="shared" si="5"/>
        <v>6.5</v>
      </c>
      <c r="F77" s="15">
        <v>7</v>
      </c>
      <c r="G77" s="15">
        <f t="shared" si="6"/>
        <v>6</v>
      </c>
      <c r="H77" s="15">
        <v>6</v>
      </c>
      <c r="I77" s="16">
        <f>COUNTIF(Sheet2!B:B,DT02_CNXHH!D77)</f>
        <v>6</v>
      </c>
      <c r="J77" s="11">
        <f t="shared" si="7"/>
        <v>0</v>
      </c>
      <c r="K77" s="19"/>
      <c r="L77" s="15"/>
    </row>
    <row r="78" spans="1:12">
      <c r="A78" s="11" t="s">
        <v>209</v>
      </c>
      <c r="B78" s="11" t="s">
        <v>210</v>
      </c>
      <c r="C78" s="11" t="s">
        <v>211</v>
      </c>
      <c r="D78" s="5" t="str">
        <f t="shared" si="4"/>
        <v>Lê Thị Hồng Thương</v>
      </c>
      <c r="E78" s="9">
        <f t="shared" si="5"/>
        <v>7.5</v>
      </c>
      <c r="F78" s="15">
        <v>7.5</v>
      </c>
      <c r="G78" s="15">
        <f t="shared" si="6"/>
        <v>7.5</v>
      </c>
      <c r="H78" s="15">
        <v>6</v>
      </c>
      <c r="I78" s="16">
        <f>COUNTIF(Sheet2!B:B,DT02_CNXHH!D78)</f>
        <v>6</v>
      </c>
      <c r="J78" s="11">
        <f t="shared" si="7"/>
        <v>0</v>
      </c>
      <c r="K78" s="19">
        <v>1.5</v>
      </c>
      <c r="L78" s="15"/>
    </row>
    <row r="79" spans="1:12">
      <c r="A79" s="11" t="s">
        <v>212</v>
      </c>
      <c r="B79" s="11" t="s">
        <v>213</v>
      </c>
      <c r="C79" s="11" t="s">
        <v>211</v>
      </c>
      <c r="D79" s="5" t="str">
        <f t="shared" si="4"/>
        <v>Nguyễn Thị Thương</v>
      </c>
      <c r="E79" s="9">
        <f t="shared" si="5"/>
        <v>7</v>
      </c>
      <c r="F79" s="15">
        <v>8</v>
      </c>
      <c r="G79" s="15">
        <f t="shared" si="6"/>
        <v>6</v>
      </c>
      <c r="H79" s="15">
        <v>6</v>
      </c>
      <c r="I79" s="16">
        <v>6</v>
      </c>
      <c r="J79" s="11">
        <f t="shared" si="7"/>
        <v>0</v>
      </c>
      <c r="K79" s="19"/>
      <c r="L79" s="15"/>
    </row>
    <row r="80" spans="1:12">
      <c r="A80" s="11" t="s">
        <v>214</v>
      </c>
      <c r="B80" s="11" t="s">
        <v>215</v>
      </c>
      <c r="C80" s="11" t="s">
        <v>216</v>
      </c>
      <c r="D80" s="5" t="str">
        <f t="shared" si="4"/>
        <v>Lê Thu Thủy Tiên</v>
      </c>
      <c r="E80" s="9">
        <f t="shared" si="5"/>
        <v>7.95</v>
      </c>
      <c r="F80" s="15">
        <v>7.5</v>
      </c>
      <c r="G80" s="15">
        <f t="shared" si="6"/>
        <v>8.4</v>
      </c>
      <c r="H80" s="15">
        <v>6</v>
      </c>
      <c r="I80" s="16">
        <f>COUNTIF(Sheet2!B:B,DT02_CNXHH!D80)</f>
        <v>6</v>
      </c>
      <c r="J80" s="11">
        <f t="shared" si="7"/>
        <v>0</v>
      </c>
      <c r="K80" s="19">
        <v>2.4</v>
      </c>
      <c r="L80" s="15"/>
    </row>
    <row r="81" spans="1:12">
      <c r="A81" s="11" t="s">
        <v>217</v>
      </c>
      <c r="B81" s="11" t="s">
        <v>218</v>
      </c>
      <c r="C81" s="11" t="s">
        <v>219</v>
      </c>
      <c r="D81" s="5" t="str">
        <f t="shared" si="4"/>
        <v>Lê Trung Tín</v>
      </c>
      <c r="E81" s="9">
        <f t="shared" si="5"/>
        <v>8.15</v>
      </c>
      <c r="F81" s="15">
        <v>8.5</v>
      </c>
      <c r="G81" s="15">
        <v>7.8</v>
      </c>
      <c r="H81" s="15">
        <v>6</v>
      </c>
      <c r="I81" s="16">
        <v>6</v>
      </c>
      <c r="J81" s="11">
        <f t="shared" si="7"/>
        <v>0</v>
      </c>
      <c r="K81" s="19">
        <v>2.1</v>
      </c>
      <c r="L81" s="15">
        <v>0.3</v>
      </c>
    </row>
    <row r="82" spans="1:12">
      <c r="A82" s="11" t="s">
        <v>220</v>
      </c>
      <c r="B82" s="11" t="s">
        <v>221</v>
      </c>
      <c r="C82" s="11" t="s">
        <v>222</v>
      </c>
      <c r="D82" s="5" t="str">
        <f t="shared" si="4"/>
        <v>Ngô Quốc Toàn</v>
      </c>
      <c r="E82" s="9">
        <f t="shared" si="5"/>
        <v>7.8</v>
      </c>
      <c r="F82" s="15">
        <v>7.5</v>
      </c>
      <c r="G82" s="15">
        <f t="shared" si="6"/>
        <v>8.1</v>
      </c>
      <c r="H82" s="15">
        <v>6</v>
      </c>
      <c r="I82" s="16">
        <f>COUNTIF(Sheet2!B:B,DT02_CNXHH!D82)</f>
        <v>6</v>
      </c>
      <c r="J82" s="11">
        <f t="shared" si="7"/>
        <v>0</v>
      </c>
      <c r="K82" s="19">
        <v>2.1</v>
      </c>
      <c r="L82" s="15"/>
    </row>
    <row r="83" spans="1:12">
      <c r="A83" s="11" t="s">
        <v>223</v>
      </c>
      <c r="B83" s="11" t="s">
        <v>224</v>
      </c>
      <c r="C83" s="11" t="s">
        <v>225</v>
      </c>
      <c r="D83" s="5" t="str">
        <f t="shared" si="4"/>
        <v>Hồ Thị Ngọc Trâm</v>
      </c>
      <c r="E83" s="9">
        <f t="shared" si="5"/>
        <v>7.5</v>
      </c>
      <c r="F83" s="15">
        <v>7.5</v>
      </c>
      <c r="G83" s="15">
        <f t="shared" si="6"/>
        <v>7.5</v>
      </c>
      <c r="H83" s="15">
        <v>6</v>
      </c>
      <c r="I83" s="16">
        <f>COUNTIF(Sheet2!B:B,DT02_CNXHH!D83)</f>
        <v>6</v>
      </c>
      <c r="J83" s="11">
        <f t="shared" si="7"/>
        <v>0</v>
      </c>
      <c r="K83" s="19">
        <v>1.5</v>
      </c>
      <c r="L83" s="15"/>
    </row>
    <row r="84" spans="1:12">
      <c r="A84" s="11" t="s">
        <v>226</v>
      </c>
      <c r="B84" s="11" t="s">
        <v>227</v>
      </c>
      <c r="C84" s="11" t="s">
        <v>228</v>
      </c>
      <c r="D84" s="5" t="str">
        <f t="shared" si="4"/>
        <v>Nguyễn Ngọc Bảo Trung</v>
      </c>
      <c r="E84" s="9">
        <f t="shared" si="5"/>
        <v>7</v>
      </c>
      <c r="F84" s="15">
        <v>8</v>
      </c>
      <c r="G84" s="15">
        <f t="shared" si="6"/>
        <v>6</v>
      </c>
      <c r="H84" s="15">
        <v>6</v>
      </c>
      <c r="I84" s="16">
        <v>6</v>
      </c>
      <c r="J84" s="11">
        <f t="shared" si="7"/>
        <v>0</v>
      </c>
      <c r="K84" s="19"/>
      <c r="L84" s="15"/>
    </row>
    <row r="85" spans="1:12">
      <c r="A85" s="11" t="s">
        <v>229</v>
      </c>
      <c r="B85" s="11" t="s">
        <v>230</v>
      </c>
      <c r="C85" s="11" t="s">
        <v>228</v>
      </c>
      <c r="D85" s="5" t="str">
        <f t="shared" si="4"/>
        <v>Nguyễn Thành Trung</v>
      </c>
      <c r="E85" s="9">
        <f t="shared" si="5"/>
        <v>3.3</v>
      </c>
      <c r="F85" s="15">
        <v>0</v>
      </c>
      <c r="G85" s="15">
        <f t="shared" si="6"/>
        <v>6.6</v>
      </c>
      <c r="H85" s="15">
        <v>6</v>
      </c>
      <c r="I85" s="16">
        <f>COUNTIF(Sheet2!B:B,DT02_CNXHH!D85)</f>
        <v>6</v>
      </c>
      <c r="J85" s="11">
        <f t="shared" si="7"/>
        <v>0</v>
      </c>
      <c r="K85" s="19">
        <v>0.6</v>
      </c>
      <c r="L85" s="15"/>
    </row>
    <row r="86" spans="1:12">
      <c r="A86" s="11" t="s">
        <v>231</v>
      </c>
      <c r="B86" s="11" t="s">
        <v>232</v>
      </c>
      <c r="C86" s="11" t="s">
        <v>233</v>
      </c>
      <c r="D86" s="5" t="str">
        <f t="shared" si="4"/>
        <v>Nguyễn Anh Tuấn</v>
      </c>
      <c r="E86" s="9">
        <f t="shared" si="5"/>
        <v>6.75</v>
      </c>
      <c r="F86" s="15">
        <v>7.5</v>
      </c>
      <c r="G86" s="15">
        <f t="shared" si="6"/>
        <v>6</v>
      </c>
      <c r="H86" s="15">
        <v>6</v>
      </c>
      <c r="I86" s="16">
        <f>COUNTIF(Sheet2!B:B,DT02_CNXHH!D86)</f>
        <v>6</v>
      </c>
      <c r="J86" s="11">
        <f t="shared" si="7"/>
        <v>0</v>
      </c>
      <c r="K86" s="19"/>
      <c r="L86" s="15"/>
    </row>
    <row r="87" spans="1:12">
      <c r="A87" s="11" t="s">
        <v>234</v>
      </c>
      <c r="B87" s="11" t="s">
        <v>235</v>
      </c>
      <c r="C87" s="11" t="s">
        <v>236</v>
      </c>
      <c r="D87" s="5" t="str">
        <f t="shared" si="4"/>
        <v>Nguyễn Thị Kim Tuyến</v>
      </c>
      <c r="E87" s="9">
        <f t="shared" si="5"/>
        <v>7.15</v>
      </c>
      <c r="F87" s="15">
        <v>8</v>
      </c>
      <c r="G87" s="15">
        <f t="shared" si="6"/>
        <v>6.3</v>
      </c>
      <c r="H87" s="15">
        <v>6</v>
      </c>
      <c r="I87" s="16">
        <v>6</v>
      </c>
      <c r="J87" s="11">
        <f t="shared" si="7"/>
        <v>0</v>
      </c>
      <c r="K87" s="19">
        <v>0.3</v>
      </c>
      <c r="L87" s="15"/>
    </row>
    <row r="88" spans="1:12">
      <c r="A88" s="11" t="s">
        <v>237</v>
      </c>
      <c r="B88" s="11" t="s">
        <v>238</v>
      </c>
      <c r="C88" s="11" t="s">
        <v>239</v>
      </c>
      <c r="D88" s="5" t="str">
        <f t="shared" si="4"/>
        <v>Đào Huỳnh Bảo Uyên</v>
      </c>
      <c r="E88" s="9">
        <f t="shared" si="5"/>
        <v>7.45</v>
      </c>
      <c r="F88" s="15">
        <v>8</v>
      </c>
      <c r="G88" s="15">
        <f t="shared" si="6"/>
        <v>6.9</v>
      </c>
      <c r="H88" s="15">
        <v>6</v>
      </c>
      <c r="I88" s="16">
        <f>COUNTIF(Sheet2!B:B,DT02_CNXHH!D88)</f>
        <v>6</v>
      </c>
      <c r="J88" s="11">
        <f t="shared" si="7"/>
        <v>0</v>
      </c>
      <c r="K88" s="19">
        <v>0.9</v>
      </c>
      <c r="L88" s="15"/>
    </row>
    <row r="89" spans="1:12">
      <c r="A89" s="11" t="s">
        <v>240</v>
      </c>
      <c r="B89" s="11" t="s">
        <v>241</v>
      </c>
      <c r="C89" s="11" t="s">
        <v>242</v>
      </c>
      <c r="D89" s="5" t="str">
        <f t="shared" si="4"/>
        <v>Huỳnh Nhất Văn</v>
      </c>
      <c r="E89" s="9">
        <f t="shared" si="5"/>
        <v>6.8</v>
      </c>
      <c r="F89" s="15">
        <v>7</v>
      </c>
      <c r="G89" s="15">
        <f t="shared" si="6"/>
        <v>6.6</v>
      </c>
      <c r="H89" s="15">
        <v>6</v>
      </c>
      <c r="I89" s="16">
        <f>COUNTIF(Sheet2!B:B,DT02_CNXHH!D89)</f>
        <v>6</v>
      </c>
      <c r="J89" s="11">
        <f t="shared" si="7"/>
        <v>0</v>
      </c>
      <c r="K89" s="19">
        <v>0.6</v>
      </c>
      <c r="L89" s="15"/>
    </row>
    <row r="90" spans="1:12">
      <c r="A90" s="11" t="s">
        <v>243</v>
      </c>
      <c r="B90" s="11" t="s">
        <v>244</v>
      </c>
      <c r="C90" s="11" t="s">
        <v>245</v>
      </c>
      <c r="D90" s="5" t="str">
        <f t="shared" si="4"/>
        <v>Nguyễn Tường Vi</v>
      </c>
      <c r="E90" s="9">
        <f t="shared" si="5"/>
        <v>7.45</v>
      </c>
      <c r="F90" s="15">
        <v>8</v>
      </c>
      <c r="G90" s="15">
        <f t="shared" si="6"/>
        <v>6.9</v>
      </c>
      <c r="H90" s="15">
        <v>6</v>
      </c>
      <c r="I90" s="16">
        <f>COUNTIF(Sheet2!B:B,DT02_CNXHH!D90)</f>
        <v>6</v>
      </c>
      <c r="J90" s="11">
        <f t="shared" si="7"/>
        <v>0</v>
      </c>
      <c r="K90" s="19">
        <v>0.9</v>
      </c>
      <c r="L90" s="15"/>
    </row>
    <row r="91" spans="1:12">
      <c r="A91" s="11" t="s">
        <v>246</v>
      </c>
      <c r="B91" s="11" t="s">
        <v>23</v>
      </c>
      <c r="C91" s="11" t="s">
        <v>247</v>
      </c>
      <c r="D91" s="5" t="str">
        <f t="shared" si="4"/>
        <v>Nguyễn Thanh Viễn</v>
      </c>
      <c r="E91" s="9">
        <f t="shared" si="5"/>
        <v>7.5</v>
      </c>
      <c r="F91" s="15">
        <v>7.5</v>
      </c>
      <c r="G91" s="15">
        <f t="shared" si="6"/>
        <v>7.5</v>
      </c>
      <c r="H91" s="15">
        <v>6</v>
      </c>
      <c r="I91" s="16">
        <v>6</v>
      </c>
      <c r="J91" s="11">
        <f t="shared" si="7"/>
        <v>0</v>
      </c>
      <c r="K91" s="19">
        <v>1.5</v>
      </c>
      <c r="L91" s="15"/>
    </row>
    <row r="92" spans="1:12">
      <c r="A92" s="11" t="s">
        <v>248</v>
      </c>
      <c r="B92" s="11" t="s">
        <v>249</v>
      </c>
      <c r="C92" s="11" t="s">
        <v>250</v>
      </c>
      <c r="D92" s="8" t="str">
        <f t="shared" si="4"/>
        <v>Trần Văn Việt</v>
      </c>
      <c r="E92" s="9">
        <f t="shared" si="5"/>
        <v>8</v>
      </c>
      <c r="F92" s="15">
        <v>8.5</v>
      </c>
      <c r="G92" s="15">
        <f t="shared" si="6"/>
        <v>7.5</v>
      </c>
      <c r="H92" s="15">
        <v>6</v>
      </c>
      <c r="I92" s="16">
        <f>COUNTIF(Sheet2!B:B,DT02_CNXHH!D92)</f>
        <v>1</v>
      </c>
      <c r="J92" s="11">
        <f t="shared" si="7"/>
        <v>5</v>
      </c>
      <c r="K92" s="19">
        <v>1.5</v>
      </c>
      <c r="L92" s="15"/>
    </row>
    <row r="93" spans="1:12">
      <c r="A93" s="11" t="s">
        <v>251</v>
      </c>
      <c r="B93" s="11" t="s">
        <v>252</v>
      </c>
      <c r="C93" s="11" t="s">
        <v>253</v>
      </c>
      <c r="D93" s="5" t="str">
        <f t="shared" si="4"/>
        <v>Nguyễn Quốc Vương</v>
      </c>
      <c r="E93" s="9">
        <f t="shared" si="5"/>
        <v>6.85</v>
      </c>
      <c r="F93" s="15">
        <v>7.5</v>
      </c>
      <c r="G93" s="15">
        <v>6.2</v>
      </c>
      <c r="H93" s="15">
        <v>5</v>
      </c>
      <c r="I93" s="16">
        <f>COUNTIF(Sheet2!B:B,DT02_CNXHH!D93)</f>
        <v>5</v>
      </c>
      <c r="J93" s="11">
        <f t="shared" si="7"/>
        <v>1</v>
      </c>
      <c r="K93" s="19">
        <v>1.5</v>
      </c>
      <c r="L93" s="15">
        <v>0.3</v>
      </c>
    </row>
    <row r="94" spans="1:12">
      <c r="A94" s="11" t="s">
        <v>254</v>
      </c>
      <c r="B94" s="11" t="s">
        <v>255</v>
      </c>
      <c r="C94" s="11" t="s">
        <v>256</v>
      </c>
      <c r="D94" s="5" t="str">
        <f t="shared" si="4"/>
        <v>Nguyễn Thị Thúy Vy</v>
      </c>
      <c r="E94" s="9">
        <f t="shared" si="5"/>
        <v>7.2</v>
      </c>
      <c r="F94" s="15">
        <v>7.5</v>
      </c>
      <c r="G94" s="15">
        <f t="shared" si="6"/>
        <v>6.9</v>
      </c>
      <c r="H94" s="15">
        <v>6</v>
      </c>
      <c r="I94" s="16">
        <f>COUNTIF(Sheet2!B:B,DT02_CNXHH!D94)</f>
        <v>6</v>
      </c>
      <c r="J94" s="11">
        <f t="shared" si="7"/>
        <v>0</v>
      </c>
      <c r="K94" s="19">
        <v>0.9</v>
      </c>
      <c r="L94" s="15"/>
    </row>
    <row r="95" spans="1:12">
      <c r="A95" s="11" t="s">
        <v>257</v>
      </c>
      <c r="B95" s="11" t="s">
        <v>258</v>
      </c>
      <c r="C95" s="11" t="s">
        <v>259</v>
      </c>
      <c r="D95" s="5" t="str">
        <f t="shared" si="4"/>
        <v>Nguyễn Hải Đăng</v>
      </c>
      <c r="E95" s="9">
        <f t="shared" si="5"/>
        <v>7.25</v>
      </c>
      <c r="F95" s="15">
        <v>8.5</v>
      </c>
      <c r="G95" s="15">
        <f t="shared" si="6"/>
        <v>6</v>
      </c>
      <c r="H95" s="15">
        <v>6</v>
      </c>
      <c r="I95" s="16">
        <v>6</v>
      </c>
      <c r="J95" s="11">
        <f t="shared" si="7"/>
        <v>0</v>
      </c>
      <c r="K95" s="19"/>
      <c r="L95" s="15"/>
    </row>
    <row r="96" spans="1:12">
      <c r="A96" s="11" t="s">
        <v>260</v>
      </c>
      <c r="B96" s="11" t="s">
        <v>261</v>
      </c>
      <c r="C96" s="11" t="s">
        <v>262</v>
      </c>
      <c r="D96" s="8" t="str">
        <f t="shared" si="4"/>
        <v>Vũ Tấn Đạt</v>
      </c>
      <c r="E96" s="9">
        <f t="shared" si="5"/>
        <v>8.3000000000000007</v>
      </c>
      <c r="F96" s="15">
        <v>8.5</v>
      </c>
      <c r="G96" s="15">
        <f t="shared" si="6"/>
        <v>8.1</v>
      </c>
      <c r="H96" s="15">
        <v>6</v>
      </c>
      <c r="I96" s="16">
        <f>COUNTIF(Sheet2!B:B,DT02_CNXHH!D96)</f>
        <v>1</v>
      </c>
      <c r="J96" s="11">
        <f t="shared" si="7"/>
        <v>5</v>
      </c>
      <c r="K96" s="19">
        <v>2.1</v>
      </c>
      <c r="L96" s="15"/>
    </row>
    <row r="97" spans="1:12">
      <c r="A97" s="11" t="s">
        <v>263</v>
      </c>
      <c r="B97" s="11" t="s">
        <v>264</v>
      </c>
      <c r="C97" s="11" t="s">
        <v>265</v>
      </c>
      <c r="D97" s="5" t="str">
        <f t="shared" si="4"/>
        <v>Huỳnh Nguyên Đình</v>
      </c>
      <c r="E97" s="9">
        <f t="shared" si="5"/>
        <v>8.0500000000000007</v>
      </c>
      <c r="F97" s="15">
        <v>8</v>
      </c>
      <c r="G97" s="15">
        <f t="shared" si="6"/>
        <v>8.1</v>
      </c>
      <c r="H97" s="15">
        <v>6</v>
      </c>
      <c r="I97" s="16">
        <v>6</v>
      </c>
      <c r="J97" s="11">
        <f t="shared" si="7"/>
        <v>0</v>
      </c>
      <c r="K97" s="19">
        <v>2.1</v>
      </c>
      <c r="L97" s="15"/>
    </row>
    <row r="98" spans="1:12">
      <c r="A98" s="11" t="s">
        <v>266</v>
      </c>
      <c r="B98" s="11" t="s">
        <v>267</v>
      </c>
      <c r="C98" s="11" t="s">
        <v>268</v>
      </c>
      <c r="D98" s="5" t="str">
        <f t="shared" si="4"/>
        <v>Bùi Nguyễn Minh Đức</v>
      </c>
      <c r="E98" s="9">
        <f t="shared" si="5"/>
        <v>7.45</v>
      </c>
      <c r="F98" s="15">
        <v>8</v>
      </c>
      <c r="G98" s="15">
        <f t="shared" si="6"/>
        <v>6.9</v>
      </c>
      <c r="H98" s="15">
        <v>6</v>
      </c>
      <c r="I98" s="16">
        <f>COUNTIF(Sheet2!B:B,DT02_CNXHH!D98)</f>
        <v>6</v>
      </c>
      <c r="J98" s="11">
        <f t="shared" si="7"/>
        <v>0</v>
      </c>
      <c r="K98" s="19">
        <v>0.9</v>
      </c>
      <c r="L98" s="15"/>
    </row>
    <row r="99" spans="1:12">
      <c r="A99" s="11" t="s">
        <v>269</v>
      </c>
      <c r="B99" s="11" t="s">
        <v>270</v>
      </c>
      <c r="C99" s="11" t="s">
        <v>268</v>
      </c>
      <c r="D99" s="5" t="str">
        <f t="shared" si="4"/>
        <v>Nguyễn Trần Hồng Đức</v>
      </c>
      <c r="E99" s="9">
        <f t="shared" si="5"/>
        <v>6.75</v>
      </c>
      <c r="F99" s="15">
        <v>7.5</v>
      </c>
      <c r="G99" s="15">
        <f t="shared" si="6"/>
        <v>6</v>
      </c>
      <c r="H99" s="15">
        <v>6</v>
      </c>
      <c r="I99" s="16">
        <v>6</v>
      </c>
      <c r="J99" s="11">
        <f t="shared" si="7"/>
        <v>0</v>
      </c>
      <c r="K99" s="19"/>
      <c r="L99" s="15"/>
    </row>
    <row r="100" spans="1:12">
      <c r="A100" s="11" t="s">
        <v>271</v>
      </c>
      <c r="B100" s="11" t="s">
        <v>272</v>
      </c>
      <c r="C100" s="11" t="s">
        <v>268</v>
      </c>
      <c r="D100" s="5" t="str">
        <f t="shared" si="4"/>
        <v>Đinh Công Đức</v>
      </c>
      <c r="E100" s="9">
        <f t="shared" si="5"/>
        <v>8</v>
      </c>
      <c r="F100" s="15">
        <v>8.5</v>
      </c>
      <c r="G100" s="15">
        <f t="shared" si="6"/>
        <v>7.5</v>
      </c>
      <c r="H100" s="15">
        <v>6</v>
      </c>
      <c r="I100" s="16">
        <f>COUNTIF(Sheet2!B:B,DT02_CNXHH!D100)</f>
        <v>6</v>
      </c>
      <c r="J100" s="11">
        <f t="shared" si="7"/>
        <v>0</v>
      </c>
      <c r="K100" s="19">
        <v>1.5</v>
      </c>
      <c r="L100" s="1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9"/>
  <sheetViews>
    <sheetView topLeftCell="A534" workbookViewId="0">
      <selection activeCell="B550" sqref="B550"/>
    </sheetView>
  </sheetViews>
  <sheetFormatPr defaultColWidth="9" defaultRowHeight="15"/>
  <cols>
    <col min="1" max="1" width="19.140625" customWidth="1"/>
    <col min="2" max="2" width="35" customWidth="1"/>
  </cols>
  <sheetData>
    <row r="1" spans="1:2">
      <c r="A1" t="s">
        <v>273</v>
      </c>
      <c r="B1" t="s">
        <v>274</v>
      </c>
    </row>
    <row r="2" spans="1:2">
      <c r="A2" t="s">
        <v>275</v>
      </c>
      <c r="B2" t="s">
        <v>274</v>
      </c>
    </row>
    <row r="3" spans="1:2">
      <c r="A3" t="s">
        <v>276</v>
      </c>
      <c r="B3" t="s">
        <v>274</v>
      </c>
    </row>
    <row r="4" spans="1:2">
      <c r="A4" t="s">
        <v>277</v>
      </c>
      <c r="B4" t="s">
        <v>274</v>
      </c>
    </row>
    <row r="5" spans="1:2">
      <c r="A5" t="s">
        <v>278</v>
      </c>
      <c r="B5" t="s">
        <v>274</v>
      </c>
    </row>
    <row r="6" spans="1:2">
      <c r="A6" t="s">
        <v>279</v>
      </c>
      <c r="B6" t="s">
        <v>274</v>
      </c>
    </row>
    <row r="7" spans="1:2">
      <c r="A7" t="s">
        <v>280</v>
      </c>
      <c r="B7" t="s">
        <v>274</v>
      </c>
    </row>
    <row r="8" spans="1:2">
      <c r="A8" t="s">
        <v>273</v>
      </c>
      <c r="B8" t="s">
        <v>281</v>
      </c>
    </row>
    <row r="9" spans="1:2">
      <c r="A9" t="s">
        <v>275</v>
      </c>
      <c r="B9" t="s">
        <v>281</v>
      </c>
    </row>
    <row r="10" spans="1:2">
      <c r="A10" t="s">
        <v>276</v>
      </c>
      <c r="B10" t="s">
        <v>281</v>
      </c>
    </row>
    <row r="11" spans="1:2">
      <c r="A11" t="s">
        <v>277</v>
      </c>
      <c r="B11" t="s">
        <v>281</v>
      </c>
    </row>
    <row r="12" spans="1:2">
      <c r="A12" t="s">
        <v>278</v>
      </c>
      <c r="B12" t="s">
        <v>281</v>
      </c>
    </row>
    <row r="13" spans="1:2">
      <c r="A13" t="s">
        <v>279</v>
      </c>
      <c r="B13" t="s">
        <v>281</v>
      </c>
    </row>
    <row r="14" spans="1:2">
      <c r="A14" t="s">
        <v>273</v>
      </c>
      <c r="B14" t="s">
        <v>282</v>
      </c>
    </row>
    <row r="15" spans="1:2">
      <c r="A15" t="s">
        <v>275</v>
      </c>
      <c r="B15" t="s">
        <v>282</v>
      </c>
    </row>
    <row r="16" spans="1:2">
      <c r="A16" t="s">
        <v>276</v>
      </c>
      <c r="B16" t="s">
        <v>282</v>
      </c>
    </row>
    <row r="17" spans="1:2">
      <c r="A17" t="s">
        <v>277</v>
      </c>
      <c r="B17" t="s">
        <v>282</v>
      </c>
    </row>
    <row r="18" spans="1:2">
      <c r="A18" t="s">
        <v>278</v>
      </c>
      <c r="B18" t="s">
        <v>282</v>
      </c>
    </row>
    <row r="19" spans="1:2">
      <c r="A19" t="s">
        <v>279</v>
      </c>
      <c r="B19" t="s">
        <v>282</v>
      </c>
    </row>
    <row r="20" spans="1:2">
      <c r="A20" t="s">
        <v>279</v>
      </c>
      <c r="B20" t="s">
        <v>283</v>
      </c>
    </row>
    <row r="21" spans="1:2">
      <c r="A21" t="s">
        <v>273</v>
      </c>
      <c r="B21" t="s">
        <v>284</v>
      </c>
    </row>
    <row r="22" spans="1:2">
      <c r="A22" t="s">
        <v>275</v>
      </c>
      <c r="B22" t="s">
        <v>284</v>
      </c>
    </row>
    <row r="23" spans="1:2">
      <c r="A23" t="s">
        <v>276</v>
      </c>
      <c r="B23" t="s">
        <v>284</v>
      </c>
    </row>
    <row r="24" spans="1:2">
      <c r="A24" t="s">
        <v>277</v>
      </c>
      <c r="B24" t="s">
        <v>284</v>
      </c>
    </row>
    <row r="25" spans="1:2">
      <c r="A25" t="s">
        <v>278</v>
      </c>
      <c r="B25" t="s">
        <v>284</v>
      </c>
    </row>
    <row r="26" spans="1:2">
      <c r="A26" t="s">
        <v>279</v>
      </c>
      <c r="B26" t="s">
        <v>284</v>
      </c>
    </row>
    <row r="27" spans="1:2">
      <c r="A27" t="s">
        <v>273</v>
      </c>
      <c r="B27" t="s">
        <v>285</v>
      </c>
    </row>
    <row r="28" spans="1:2">
      <c r="A28" t="s">
        <v>275</v>
      </c>
      <c r="B28" t="s">
        <v>285</v>
      </c>
    </row>
    <row r="29" spans="1:2">
      <c r="A29" t="s">
        <v>276</v>
      </c>
      <c r="B29" t="s">
        <v>285</v>
      </c>
    </row>
    <row r="30" spans="1:2">
      <c r="A30" t="s">
        <v>277</v>
      </c>
      <c r="B30" t="s">
        <v>285</v>
      </c>
    </row>
    <row r="31" spans="1:2">
      <c r="A31" t="s">
        <v>278</v>
      </c>
      <c r="B31" t="s">
        <v>285</v>
      </c>
    </row>
    <row r="32" spans="1:2">
      <c r="A32" t="s">
        <v>279</v>
      </c>
      <c r="B32" t="s">
        <v>285</v>
      </c>
    </row>
    <row r="33" spans="1:2">
      <c r="A33" t="s">
        <v>273</v>
      </c>
      <c r="B33" t="s">
        <v>286</v>
      </c>
    </row>
    <row r="34" spans="1:2">
      <c r="A34" t="s">
        <v>275</v>
      </c>
      <c r="B34" t="s">
        <v>286</v>
      </c>
    </row>
    <row r="35" spans="1:2">
      <c r="A35" t="s">
        <v>276</v>
      </c>
      <c r="B35" t="s">
        <v>286</v>
      </c>
    </row>
    <row r="36" spans="1:2">
      <c r="A36" t="s">
        <v>277</v>
      </c>
      <c r="B36" t="s">
        <v>286</v>
      </c>
    </row>
    <row r="37" spans="1:2">
      <c r="A37" t="s">
        <v>278</v>
      </c>
      <c r="B37" t="s">
        <v>286</v>
      </c>
    </row>
    <row r="38" spans="1:2">
      <c r="A38" t="s">
        <v>279</v>
      </c>
      <c r="B38" t="s">
        <v>286</v>
      </c>
    </row>
    <row r="39" spans="1:2">
      <c r="A39" t="s">
        <v>276</v>
      </c>
      <c r="B39" t="s">
        <v>287</v>
      </c>
    </row>
    <row r="40" spans="1:2">
      <c r="A40" t="s">
        <v>277</v>
      </c>
      <c r="B40" t="s">
        <v>287</v>
      </c>
    </row>
    <row r="41" spans="1:2">
      <c r="A41" t="s">
        <v>278</v>
      </c>
      <c r="B41" t="s">
        <v>287</v>
      </c>
    </row>
    <row r="42" spans="1:2">
      <c r="A42" t="s">
        <v>288</v>
      </c>
      <c r="B42" t="s">
        <v>287</v>
      </c>
    </row>
    <row r="43" spans="1:2">
      <c r="A43" t="s">
        <v>273</v>
      </c>
      <c r="B43" t="s">
        <v>289</v>
      </c>
    </row>
    <row r="44" spans="1:2">
      <c r="A44" t="s">
        <v>275</v>
      </c>
      <c r="B44" t="s">
        <v>289</v>
      </c>
    </row>
    <row r="45" spans="1:2">
      <c r="A45" t="s">
        <v>276</v>
      </c>
      <c r="B45" t="s">
        <v>289</v>
      </c>
    </row>
    <row r="46" spans="1:2">
      <c r="A46" t="s">
        <v>277</v>
      </c>
      <c r="B46" t="s">
        <v>289</v>
      </c>
    </row>
    <row r="47" spans="1:2">
      <c r="A47" t="s">
        <v>278</v>
      </c>
      <c r="B47" t="s">
        <v>289</v>
      </c>
    </row>
    <row r="48" spans="1:2">
      <c r="A48" t="s">
        <v>279</v>
      </c>
      <c r="B48" t="s">
        <v>289</v>
      </c>
    </row>
    <row r="49" spans="1:2">
      <c r="A49" t="s">
        <v>273</v>
      </c>
      <c r="B49" t="s">
        <v>290</v>
      </c>
    </row>
    <row r="50" spans="1:2">
      <c r="A50" t="s">
        <v>275</v>
      </c>
      <c r="B50" t="s">
        <v>290</v>
      </c>
    </row>
    <row r="51" spans="1:2">
      <c r="A51" t="s">
        <v>276</v>
      </c>
      <c r="B51" t="s">
        <v>290</v>
      </c>
    </row>
    <row r="52" spans="1:2">
      <c r="A52" t="s">
        <v>291</v>
      </c>
      <c r="B52" t="s">
        <v>290</v>
      </c>
    </row>
    <row r="53" spans="1:2">
      <c r="A53" t="s">
        <v>277</v>
      </c>
      <c r="B53" t="s">
        <v>290</v>
      </c>
    </row>
    <row r="54" spans="1:2">
      <c r="A54" t="s">
        <v>278</v>
      </c>
      <c r="B54" t="s">
        <v>290</v>
      </c>
    </row>
    <row r="55" spans="1:2">
      <c r="A55" t="s">
        <v>292</v>
      </c>
      <c r="B55" t="s">
        <v>290</v>
      </c>
    </row>
    <row r="56" spans="1:2">
      <c r="A56" t="s">
        <v>279</v>
      </c>
      <c r="B56" t="s">
        <v>290</v>
      </c>
    </row>
    <row r="57" spans="1:2">
      <c r="A57" t="s">
        <v>273</v>
      </c>
      <c r="B57" t="s">
        <v>293</v>
      </c>
    </row>
    <row r="58" spans="1:2">
      <c r="A58" t="s">
        <v>275</v>
      </c>
      <c r="B58" t="s">
        <v>293</v>
      </c>
    </row>
    <row r="59" spans="1:2">
      <c r="A59" t="s">
        <v>276</v>
      </c>
      <c r="B59" t="s">
        <v>293</v>
      </c>
    </row>
    <row r="60" spans="1:2">
      <c r="A60" t="s">
        <v>277</v>
      </c>
      <c r="B60" t="s">
        <v>293</v>
      </c>
    </row>
    <row r="61" spans="1:2">
      <c r="A61" t="s">
        <v>278</v>
      </c>
      <c r="B61" t="s">
        <v>293</v>
      </c>
    </row>
    <row r="62" spans="1:2">
      <c r="A62" t="s">
        <v>279</v>
      </c>
      <c r="B62" t="s">
        <v>293</v>
      </c>
    </row>
    <row r="63" spans="1:2">
      <c r="A63" t="s">
        <v>273</v>
      </c>
      <c r="B63" t="s">
        <v>294</v>
      </c>
    </row>
    <row r="64" spans="1:2">
      <c r="A64" t="s">
        <v>275</v>
      </c>
      <c r="B64" t="s">
        <v>294</v>
      </c>
    </row>
    <row r="65" spans="1:2">
      <c r="A65" t="s">
        <v>276</v>
      </c>
      <c r="B65" t="s">
        <v>294</v>
      </c>
    </row>
    <row r="66" spans="1:2">
      <c r="A66" t="s">
        <v>277</v>
      </c>
      <c r="B66" t="s">
        <v>294</v>
      </c>
    </row>
    <row r="67" spans="1:2">
      <c r="A67" t="s">
        <v>278</v>
      </c>
      <c r="B67" t="s">
        <v>294</v>
      </c>
    </row>
    <row r="68" spans="1:2">
      <c r="A68" t="s">
        <v>279</v>
      </c>
      <c r="B68" t="s">
        <v>294</v>
      </c>
    </row>
    <row r="69" spans="1:2">
      <c r="A69" t="s">
        <v>273</v>
      </c>
      <c r="B69" t="s">
        <v>295</v>
      </c>
    </row>
    <row r="70" spans="1:2">
      <c r="A70" t="s">
        <v>275</v>
      </c>
      <c r="B70" t="s">
        <v>295</v>
      </c>
    </row>
    <row r="71" spans="1:2">
      <c r="A71" t="s">
        <v>276</v>
      </c>
      <c r="B71" t="s">
        <v>295</v>
      </c>
    </row>
    <row r="72" spans="1:2">
      <c r="A72" t="s">
        <v>277</v>
      </c>
      <c r="B72" t="s">
        <v>295</v>
      </c>
    </row>
    <row r="73" spans="1:2">
      <c r="A73" t="s">
        <v>278</v>
      </c>
      <c r="B73" t="s">
        <v>295</v>
      </c>
    </row>
    <row r="74" spans="1:2">
      <c r="A74" t="s">
        <v>279</v>
      </c>
      <c r="B74" t="s">
        <v>295</v>
      </c>
    </row>
    <row r="75" spans="1:2">
      <c r="A75" t="s">
        <v>273</v>
      </c>
      <c r="B75" t="s">
        <v>296</v>
      </c>
    </row>
    <row r="76" spans="1:2">
      <c r="A76" t="s">
        <v>275</v>
      </c>
      <c r="B76" t="s">
        <v>296</v>
      </c>
    </row>
    <row r="77" spans="1:2">
      <c r="A77" t="s">
        <v>276</v>
      </c>
      <c r="B77" t="s">
        <v>296</v>
      </c>
    </row>
    <row r="78" spans="1:2">
      <c r="A78" t="s">
        <v>277</v>
      </c>
      <c r="B78" t="s">
        <v>296</v>
      </c>
    </row>
    <row r="79" spans="1:2">
      <c r="A79" t="s">
        <v>278</v>
      </c>
      <c r="B79" t="s">
        <v>296</v>
      </c>
    </row>
    <row r="80" spans="1:2">
      <c r="A80" t="s">
        <v>279</v>
      </c>
      <c r="B80" t="s">
        <v>296</v>
      </c>
    </row>
    <row r="81" spans="1:2">
      <c r="A81" t="s">
        <v>297</v>
      </c>
      <c r="B81" t="s">
        <v>298</v>
      </c>
    </row>
    <row r="82" spans="1:2">
      <c r="A82" t="s">
        <v>299</v>
      </c>
      <c r="B82" t="s">
        <v>300</v>
      </c>
    </row>
    <row r="83" spans="1:2">
      <c r="A83" t="s">
        <v>288</v>
      </c>
      <c r="B83" t="s">
        <v>300</v>
      </c>
    </row>
    <row r="84" spans="1:2">
      <c r="A84" t="s">
        <v>273</v>
      </c>
      <c r="B84" t="s">
        <v>301</v>
      </c>
    </row>
    <row r="85" spans="1:2">
      <c r="A85" t="s">
        <v>275</v>
      </c>
      <c r="B85" t="s">
        <v>301</v>
      </c>
    </row>
    <row r="86" spans="1:2">
      <c r="A86" t="s">
        <v>276</v>
      </c>
      <c r="B86" t="s">
        <v>301</v>
      </c>
    </row>
    <row r="87" spans="1:2">
      <c r="A87" t="s">
        <v>277</v>
      </c>
      <c r="B87" t="s">
        <v>301</v>
      </c>
    </row>
    <row r="88" spans="1:2">
      <c r="A88" t="s">
        <v>278</v>
      </c>
      <c r="B88" t="s">
        <v>301</v>
      </c>
    </row>
    <row r="89" spans="1:2">
      <c r="A89" t="s">
        <v>279</v>
      </c>
      <c r="B89" t="s">
        <v>301</v>
      </c>
    </row>
    <row r="90" spans="1:2">
      <c r="A90" t="s">
        <v>273</v>
      </c>
      <c r="B90" t="s">
        <v>302</v>
      </c>
    </row>
    <row r="91" spans="1:2">
      <c r="A91" t="s">
        <v>275</v>
      </c>
      <c r="B91" t="s">
        <v>302</v>
      </c>
    </row>
    <row r="92" spans="1:2">
      <c r="A92" t="s">
        <v>276</v>
      </c>
      <c r="B92" t="s">
        <v>302</v>
      </c>
    </row>
    <row r="93" spans="1:2">
      <c r="A93" t="s">
        <v>277</v>
      </c>
      <c r="B93" t="s">
        <v>302</v>
      </c>
    </row>
    <row r="94" spans="1:2">
      <c r="A94" t="s">
        <v>303</v>
      </c>
      <c r="B94" t="s">
        <v>302</v>
      </c>
    </row>
    <row r="95" spans="1:2">
      <c r="A95" t="s">
        <v>278</v>
      </c>
      <c r="B95" t="s">
        <v>302</v>
      </c>
    </row>
    <row r="96" spans="1:2">
      <c r="A96" t="s">
        <v>279</v>
      </c>
      <c r="B96" t="s">
        <v>302</v>
      </c>
    </row>
    <row r="97" spans="1:2">
      <c r="A97" t="s">
        <v>273</v>
      </c>
      <c r="B97" t="s">
        <v>304</v>
      </c>
    </row>
    <row r="98" spans="1:2">
      <c r="A98" t="s">
        <v>275</v>
      </c>
      <c r="B98" t="s">
        <v>304</v>
      </c>
    </row>
    <row r="99" spans="1:2">
      <c r="A99" t="s">
        <v>276</v>
      </c>
      <c r="B99" t="s">
        <v>304</v>
      </c>
    </row>
    <row r="100" spans="1:2">
      <c r="A100" t="s">
        <v>277</v>
      </c>
      <c r="B100" t="s">
        <v>304</v>
      </c>
    </row>
    <row r="101" spans="1:2">
      <c r="A101" t="s">
        <v>278</v>
      </c>
      <c r="B101" t="s">
        <v>304</v>
      </c>
    </row>
    <row r="102" spans="1:2">
      <c r="A102" t="s">
        <v>279</v>
      </c>
      <c r="B102" t="s">
        <v>304</v>
      </c>
    </row>
    <row r="103" spans="1:2">
      <c r="A103" t="s">
        <v>273</v>
      </c>
      <c r="B103" t="s">
        <v>305</v>
      </c>
    </row>
    <row r="104" spans="1:2">
      <c r="A104" t="s">
        <v>275</v>
      </c>
      <c r="B104" t="s">
        <v>305</v>
      </c>
    </row>
    <row r="105" spans="1:2">
      <c r="A105" t="s">
        <v>276</v>
      </c>
      <c r="B105" t="s">
        <v>305</v>
      </c>
    </row>
    <row r="106" spans="1:2">
      <c r="A106" t="s">
        <v>277</v>
      </c>
      <c r="B106" t="s">
        <v>305</v>
      </c>
    </row>
    <row r="107" spans="1:2">
      <c r="A107" t="s">
        <v>278</v>
      </c>
      <c r="B107" t="s">
        <v>305</v>
      </c>
    </row>
    <row r="108" spans="1:2">
      <c r="A108" t="s">
        <v>279</v>
      </c>
      <c r="B108" t="s">
        <v>305</v>
      </c>
    </row>
    <row r="109" spans="1:2">
      <c r="A109" t="s">
        <v>306</v>
      </c>
      <c r="B109" t="s">
        <v>305</v>
      </c>
    </row>
    <row r="110" spans="1:2">
      <c r="A110" t="s">
        <v>273</v>
      </c>
      <c r="B110" t="s">
        <v>307</v>
      </c>
    </row>
    <row r="111" spans="1:2">
      <c r="A111" t="s">
        <v>275</v>
      </c>
      <c r="B111" t="s">
        <v>307</v>
      </c>
    </row>
    <row r="112" spans="1:2">
      <c r="A112" t="s">
        <v>276</v>
      </c>
      <c r="B112" t="s">
        <v>307</v>
      </c>
    </row>
    <row r="113" spans="1:2">
      <c r="A113" t="s">
        <v>277</v>
      </c>
      <c r="B113" t="s">
        <v>307</v>
      </c>
    </row>
    <row r="114" spans="1:2">
      <c r="A114" t="s">
        <v>278</v>
      </c>
      <c r="B114" t="s">
        <v>307</v>
      </c>
    </row>
    <row r="115" spans="1:2">
      <c r="A115" t="s">
        <v>279</v>
      </c>
      <c r="B115" t="s">
        <v>307</v>
      </c>
    </row>
    <row r="116" spans="1:2">
      <c r="A116" t="s">
        <v>273</v>
      </c>
      <c r="B116" t="s">
        <v>308</v>
      </c>
    </row>
    <row r="117" spans="1:2">
      <c r="A117" t="s">
        <v>275</v>
      </c>
      <c r="B117" t="s">
        <v>308</v>
      </c>
    </row>
    <row r="118" spans="1:2">
      <c r="A118" t="s">
        <v>276</v>
      </c>
      <c r="B118" t="s">
        <v>308</v>
      </c>
    </row>
    <row r="119" spans="1:2">
      <c r="A119" t="s">
        <v>277</v>
      </c>
      <c r="B119" t="s">
        <v>308</v>
      </c>
    </row>
    <row r="120" spans="1:2">
      <c r="A120" t="s">
        <v>278</v>
      </c>
      <c r="B120" t="s">
        <v>308</v>
      </c>
    </row>
    <row r="121" spans="1:2">
      <c r="A121" t="s">
        <v>279</v>
      </c>
      <c r="B121" t="s">
        <v>308</v>
      </c>
    </row>
    <row r="122" spans="1:2">
      <c r="A122" t="s">
        <v>273</v>
      </c>
      <c r="B122" t="s">
        <v>309</v>
      </c>
    </row>
    <row r="123" spans="1:2">
      <c r="A123" t="s">
        <v>275</v>
      </c>
      <c r="B123" t="s">
        <v>309</v>
      </c>
    </row>
    <row r="124" spans="1:2">
      <c r="A124" t="s">
        <v>276</v>
      </c>
      <c r="B124" t="s">
        <v>309</v>
      </c>
    </row>
    <row r="125" spans="1:2">
      <c r="A125" t="s">
        <v>277</v>
      </c>
      <c r="B125" t="s">
        <v>309</v>
      </c>
    </row>
    <row r="126" spans="1:2">
      <c r="A126" t="s">
        <v>278</v>
      </c>
      <c r="B126" t="s">
        <v>309</v>
      </c>
    </row>
    <row r="127" spans="1:2">
      <c r="A127" t="s">
        <v>279</v>
      </c>
      <c r="B127" t="s">
        <v>309</v>
      </c>
    </row>
    <row r="128" spans="1:2">
      <c r="A128" t="s">
        <v>277</v>
      </c>
      <c r="B128" t="s">
        <v>310</v>
      </c>
    </row>
    <row r="129" spans="1:2">
      <c r="A129" t="s">
        <v>299</v>
      </c>
      <c r="B129" t="s">
        <v>311</v>
      </c>
    </row>
    <row r="130" spans="1:2">
      <c r="A130" t="s">
        <v>291</v>
      </c>
      <c r="B130" t="s">
        <v>312</v>
      </c>
    </row>
    <row r="131" spans="1:2">
      <c r="A131" t="s">
        <v>275</v>
      </c>
      <c r="B131" t="s">
        <v>313</v>
      </c>
    </row>
    <row r="132" spans="1:2">
      <c r="A132" t="s">
        <v>277</v>
      </c>
      <c r="B132" t="s">
        <v>313</v>
      </c>
    </row>
    <row r="133" spans="1:2">
      <c r="A133" t="s">
        <v>273</v>
      </c>
      <c r="B133" t="s">
        <v>314</v>
      </c>
    </row>
    <row r="134" spans="1:2">
      <c r="A134" t="s">
        <v>275</v>
      </c>
      <c r="B134" t="s">
        <v>314</v>
      </c>
    </row>
    <row r="135" spans="1:2">
      <c r="A135" t="s">
        <v>276</v>
      </c>
      <c r="B135" t="s">
        <v>314</v>
      </c>
    </row>
    <row r="136" spans="1:2">
      <c r="A136" t="s">
        <v>277</v>
      </c>
      <c r="B136" t="s">
        <v>314</v>
      </c>
    </row>
    <row r="137" spans="1:2">
      <c r="A137" t="s">
        <v>278</v>
      </c>
      <c r="B137" t="s">
        <v>314</v>
      </c>
    </row>
    <row r="138" spans="1:2">
      <c r="A138" t="s">
        <v>279</v>
      </c>
      <c r="B138" t="s">
        <v>314</v>
      </c>
    </row>
    <row r="139" spans="1:2">
      <c r="A139" t="s">
        <v>315</v>
      </c>
      <c r="B139" t="s">
        <v>314</v>
      </c>
    </row>
    <row r="140" spans="1:2">
      <c r="A140" t="s">
        <v>273</v>
      </c>
      <c r="B140" t="s">
        <v>316</v>
      </c>
    </row>
    <row r="141" spans="1:2">
      <c r="A141" t="s">
        <v>275</v>
      </c>
      <c r="B141" t="s">
        <v>316</v>
      </c>
    </row>
    <row r="142" spans="1:2">
      <c r="A142" t="s">
        <v>276</v>
      </c>
      <c r="B142" t="s">
        <v>316</v>
      </c>
    </row>
    <row r="143" spans="1:2">
      <c r="A143" t="s">
        <v>277</v>
      </c>
      <c r="B143" t="s">
        <v>316</v>
      </c>
    </row>
    <row r="144" spans="1:2">
      <c r="A144" t="s">
        <v>278</v>
      </c>
      <c r="B144" t="s">
        <v>316</v>
      </c>
    </row>
    <row r="145" spans="1:2">
      <c r="A145" t="s">
        <v>279</v>
      </c>
      <c r="B145" t="s">
        <v>316</v>
      </c>
    </row>
    <row r="146" spans="1:2">
      <c r="A146" t="s">
        <v>273</v>
      </c>
      <c r="B146" t="s">
        <v>317</v>
      </c>
    </row>
    <row r="147" spans="1:2">
      <c r="A147" t="s">
        <v>275</v>
      </c>
      <c r="B147" t="s">
        <v>317</v>
      </c>
    </row>
    <row r="148" spans="1:2">
      <c r="A148" t="s">
        <v>276</v>
      </c>
      <c r="B148" t="s">
        <v>317</v>
      </c>
    </row>
    <row r="149" spans="1:2">
      <c r="A149" t="s">
        <v>277</v>
      </c>
      <c r="B149" t="s">
        <v>317</v>
      </c>
    </row>
    <row r="150" spans="1:2">
      <c r="A150" t="s">
        <v>278</v>
      </c>
      <c r="B150" t="s">
        <v>317</v>
      </c>
    </row>
    <row r="151" spans="1:2">
      <c r="A151" t="s">
        <v>279</v>
      </c>
      <c r="B151" t="s">
        <v>317</v>
      </c>
    </row>
    <row r="152" spans="1:2">
      <c r="A152" t="s">
        <v>273</v>
      </c>
      <c r="B152" t="s">
        <v>318</v>
      </c>
    </row>
    <row r="153" spans="1:2">
      <c r="A153" t="s">
        <v>275</v>
      </c>
      <c r="B153" t="s">
        <v>318</v>
      </c>
    </row>
    <row r="154" spans="1:2">
      <c r="A154" t="s">
        <v>276</v>
      </c>
      <c r="B154" t="s">
        <v>318</v>
      </c>
    </row>
    <row r="155" spans="1:2">
      <c r="A155" t="s">
        <v>277</v>
      </c>
      <c r="B155" t="s">
        <v>318</v>
      </c>
    </row>
    <row r="156" spans="1:2">
      <c r="A156" t="s">
        <v>278</v>
      </c>
      <c r="B156" t="s">
        <v>318</v>
      </c>
    </row>
    <row r="157" spans="1:2">
      <c r="A157" t="s">
        <v>279</v>
      </c>
      <c r="B157" t="s">
        <v>318</v>
      </c>
    </row>
    <row r="158" spans="1:2">
      <c r="A158" t="s">
        <v>319</v>
      </c>
      <c r="B158" t="s">
        <v>318</v>
      </c>
    </row>
    <row r="159" spans="1:2">
      <c r="A159" t="s">
        <v>320</v>
      </c>
      <c r="B159" t="s">
        <v>318</v>
      </c>
    </row>
    <row r="160" spans="1:2">
      <c r="A160" t="s">
        <v>273</v>
      </c>
      <c r="B160" t="s">
        <v>321</v>
      </c>
    </row>
    <row r="161" spans="1:2">
      <c r="A161" t="s">
        <v>275</v>
      </c>
      <c r="B161" t="s">
        <v>321</v>
      </c>
    </row>
    <row r="162" spans="1:2">
      <c r="A162" t="s">
        <v>276</v>
      </c>
      <c r="B162" t="s">
        <v>321</v>
      </c>
    </row>
    <row r="163" spans="1:2">
      <c r="A163" t="s">
        <v>277</v>
      </c>
      <c r="B163" t="s">
        <v>321</v>
      </c>
    </row>
    <row r="164" spans="1:2">
      <c r="A164" t="s">
        <v>278</v>
      </c>
      <c r="B164" t="s">
        <v>321</v>
      </c>
    </row>
    <row r="165" spans="1:2">
      <c r="A165" t="s">
        <v>279</v>
      </c>
      <c r="B165" t="s">
        <v>321</v>
      </c>
    </row>
    <row r="166" spans="1:2">
      <c r="A166" t="s">
        <v>273</v>
      </c>
      <c r="B166" t="s">
        <v>322</v>
      </c>
    </row>
    <row r="167" spans="1:2">
      <c r="A167" t="s">
        <v>275</v>
      </c>
      <c r="B167" t="s">
        <v>322</v>
      </c>
    </row>
    <row r="168" spans="1:2">
      <c r="A168" t="s">
        <v>276</v>
      </c>
      <c r="B168" t="s">
        <v>322</v>
      </c>
    </row>
    <row r="169" spans="1:2">
      <c r="A169" t="s">
        <v>277</v>
      </c>
      <c r="B169" t="s">
        <v>322</v>
      </c>
    </row>
    <row r="170" spans="1:2">
      <c r="A170" t="s">
        <v>278</v>
      </c>
      <c r="B170" t="s">
        <v>322</v>
      </c>
    </row>
    <row r="171" spans="1:2">
      <c r="A171" t="s">
        <v>279</v>
      </c>
      <c r="B171" t="s">
        <v>322</v>
      </c>
    </row>
    <row r="172" spans="1:2">
      <c r="A172" t="s">
        <v>280</v>
      </c>
      <c r="B172" t="s">
        <v>322</v>
      </c>
    </row>
    <row r="173" spans="1:2">
      <c r="A173" t="s">
        <v>273</v>
      </c>
      <c r="B173" t="s">
        <v>323</v>
      </c>
    </row>
    <row r="174" spans="1:2">
      <c r="A174" t="s">
        <v>275</v>
      </c>
      <c r="B174" t="s">
        <v>323</v>
      </c>
    </row>
    <row r="175" spans="1:2">
      <c r="A175" t="s">
        <v>276</v>
      </c>
      <c r="B175" t="s">
        <v>323</v>
      </c>
    </row>
    <row r="176" spans="1:2">
      <c r="A176" t="s">
        <v>324</v>
      </c>
      <c r="B176" t="s">
        <v>323</v>
      </c>
    </row>
    <row r="177" spans="1:2">
      <c r="A177" t="s">
        <v>277</v>
      </c>
      <c r="B177" t="s">
        <v>323</v>
      </c>
    </row>
    <row r="178" spans="1:2">
      <c r="A178" t="s">
        <v>278</v>
      </c>
      <c r="B178" t="s">
        <v>323</v>
      </c>
    </row>
    <row r="179" spans="1:2">
      <c r="A179" t="s">
        <v>279</v>
      </c>
      <c r="B179" t="s">
        <v>323</v>
      </c>
    </row>
    <row r="180" spans="1:2">
      <c r="A180" t="s">
        <v>273</v>
      </c>
      <c r="B180" t="s">
        <v>325</v>
      </c>
    </row>
    <row r="181" spans="1:2">
      <c r="A181" t="s">
        <v>275</v>
      </c>
      <c r="B181" t="s">
        <v>325</v>
      </c>
    </row>
    <row r="182" spans="1:2">
      <c r="A182" t="s">
        <v>276</v>
      </c>
      <c r="B182" t="s">
        <v>325</v>
      </c>
    </row>
    <row r="183" spans="1:2">
      <c r="A183" t="s">
        <v>277</v>
      </c>
      <c r="B183" t="s">
        <v>325</v>
      </c>
    </row>
    <row r="184" spans="1:2">
      <c r="A184" t="s">
        <v>278</v>
      </c>
      <c r="B184" t="s">
        <v>325</v>
      </c>
    </row>
    <row r="185" spans="1:2">
      <c r="A185" t="s">
        <v>279</v>
      </c>
      <c r="B185" t="s">
        <v>325</v>
      </c>
    </row>
    <row r="186" spans="1:2">
      <c r="A186" t="s">
        <v>273</v>
      </c>
      <c r="B186" t="s">
        <v>326</v>
      </c>
    </row>
    <row r="187" spans="1:2">
      <c r="A187" t="s">
        <v>275</v>
      </c>
      <c r="B187" t="s">
        <v>326</v>
      </c>
    </row>
    <row r="188" spans="1:2">
      <c r="A188" t="s">
        <v>276</v>
      </c>
      <c r="B188" t="s">
        <v>326</v>
      </c>
    </row>
    <row r="189" spans="1:2">
      <c r="A189" t="s">
        <v>277</v>
      </c>
      <c r="B189" t="s">
        <v>326</v>
      </c>
    </row>
    <row r="190" spans="1:2">
      <c r="A190" t="s">
        <v>278</v>
      </c>
      <c r="B190" t="s">
        <v>326</v>
      </c>
    </row>
    <row r="191" spans="1:2">
      <c r="A191" t="s">
        <v>279</v>
      </c>
      <c r="B191" t="s">
        <v>326</v>
      </c>
    </row>
    <row r="192" spans="1:2">
      <c r="A192" t="s">
        <v>273</v>
      </c>
      <c r="B192" t="s">
        <v>327</v>
      </c>
    </row>
    <row r="193" spans="1:2">
      <c r="A193" t="s">
        <v>275</v>
      </c>
      <c r="B193" t="s">
        <v>327</v>
      </c>
    </row>
    <row r="194" spans="1:2">
      <c r="A194" t="s">
        <v>276</v>
      </c>
      <c r="B194" t="s">
        <v>327</v>
      </c>
    </row>
    <row r="195" spans="1:2">
      <c r="A195" t="s">
        <v>277</v>
      </c>
      <c r="B195" t="s">
        <v>327</v>
      </c>
    </row>
    <row r="196" spans="1:2">
      <c r="A196" t="s">
        <v>278</v>
      </c>
      <c r="B196" t="s">
        <v>327</v>
      </c>
    </row>
    <row r="197" spans="1:2">
      <c r="A197" t="s">
        <v>279</v>
      </c>
      <c r="B197" t="s">
        <v>327</v>
      </c>
    </row>
    <row r="198" spans="1:2">
      <c r="A198" t="s">
        <v>273</v>
      </c>
      <c r="B198" t="s">
        <v>328</v>
      </c>
    </row>
    <row r="199" spans="1:2">
      <c r="A199" t="s">
        <v>276</v>
      </c>
      <c r="B199" t="s">
        <v>328</v>
      </c>
    </row>
    <row r="200" spans="1:2">
      <c r="A200" t="s">
        <v>277</v>
      </c>
      <c r="B200" t="s">
        <v>328</v>
      </c>
    </row>
    <row r="201" spans="1:2">
      <c r="A201" t="s">
        <v>278</v>
      </c>
      <c r="B201" t="s">
        <v>328</v>
      </c>
    </row>
    <row r="202" spans="1:2">
      <c r="A202" t="s">
        <v>279</v>
      </c>
      <c r="B202" t="s">
        <v>328</v>
      </c>
    </row>
    <row r="203" spans="1:2">
      <c r="A203" t="s">
        <v>273</v>
      </c>
      <c r="B203" t="s">
        <v>329</v>
      </c>
    </row>
    <row r="204" spans="1:2">
      <c r="A204" t="s">
        <v>275</v>
      </c>
      <c r="B204" t="s">
        <v>329</v>
      </c>
    </row>
    <row r="205" spans="1:2">
      <c r="A205" t="s">
        <v>276</v>
      </c>
      <c r="B205" t="s">
        <v>329</v>
      </c>
    </row>
    <row r="206" spans="1:2">
      <c r="A206" t="s">
        <v>324</v>
      </c>
      <c r="B206" t="s">
        <v>329</v>
      </c>
    </row>
    <row r="207" spans="1:2">
      <c r="A207" t="s">
        <v>277</v>
      </c>
      <c r="B207" t="s">
        <v>329</v>
      </c>
    </row>
    <row r="208" spans="1:2">
      <c r="A208" t="s">
        <v>278</v>
      </c>
      <c r="B208" t="s">
        <v>329</v>
      </c>
    </row>
    <row r="209" spans="1:2">
      <c r="A209" t="s">
        <v>279</v>
      </c>
      <c r="B209" t="s">
        <v>329</v>
      </c>
    </row>
    <row r="210" spans="1:2">
      <c r="A210" t="s">
        <v>273</v>
      </c>
      <c r="B210" t="s">
        <v>330</v>
      </c>
    </row>
    <row r="211" spans="1:2">
      <c r="A211" t="s">
        <v>275</v>
      </c>
      <c r="B211" t="s">
        <v>330</v>
      </c>
    </row>
    <row r="212" spans="1:2">
      <c r="A212" t="s">
        <v>276</v>
      </c>
      <c r="B212" t="s">
        <v>330</v>
      </c>
    </row>
    <row r="213" spans="1:2">
      <c r="A213" t="s">
        <v>324</v>
      </c>
      <c r="B213" t="s">
        <v>330</v>
      </c>
    </row>
    <row r="214" spans="1:2">
      <c r="A214" t="s">
        <v>277</v>
      </c>
      <c r="B214" t="s">
        <v>330</v>
      </c>
    </row>
    <row r="215" spans="1:2">
      <c r="A215" t="s">
        <v>278</v>
      </c>
      <c r="B215" t="s">
        <v>330</v>
      </c>
    </row>
    <row r="216" spans="1:2">
      <c r="A216" t="s">
        <v>279</v>
      </c>
      <c r="B216" t="s">
        <v>330</v>
      </c>
    </row>
    <row r="217" spans="1:2">
      <c r="A217" t="s">
        <v>331</v>
      </c>
      <c r="B217" t="s">
        <v>330</v>
      </c>
    </row>
    <row r="218" spans="1:2">
      <c r="A218" t="s">
        <v>280</v>
      </c>
      <c r="B218" t="s">
        <v>330</v>
      </c>
    </row>
    <row r="219" spans="1:2">
      <c r="A219" t="s">
        <v>273</v>
      </c>
      <c r="B219" t="s">
        <v>332</v>
      </c>
    </row>
    <row r="220" spans="1:2">
      <c r="A220" t="s">
        <v>275</v>
      </c>
      <c r="B220" t="s">
        <v>332</v>
      </c>
    </row>
    <row r="221" spans="1:2">
      <c r="A221" t="s">
        <v>276</v>
      </c>
      <c r="B221" t="s">
        <v>332</v>
      </c>
    </row>
    <row r="222" spans="1:2">
      <c r="A222" t="s">
        <v>277</v>
      </c>
      <c r="B222" t="s">
        <v>332</v>
      </c>
    </row>
    <row r="223" spans="1:2">
      <c r="A223" t="s">
        <v>278</v>
      </c>
      <c r="B223" t="s">
        <v>332</v>
      </c>
    </row>
    <row r="224" spans="1:2">
      <c r="A224" t="s">
        <v>333</v>
      </c>
      <c r="B224" t="s">
        <v>332</v>
      </c>
    </row>
    <row r="225" spans="1:2">
      <c r="A225" t="s">
        <v>279</v>
      </c>
      <c r="B225" t="s">
        <v>332</v>
      </c>
    </row>
    <row r="226" spans="1:2">
      <c r="A226" t="s">
        <v>273</v>
      </c>
      <c r="B226" t="s">
        <v>334</v>
      </c>
    </row>
    <row r="227" spans="1:2">
      <c r="A227" t="s">
        <v>335</v>
      </c>
      <c r="B227" t="s">
        <v>334</v>
      </c>
    </row>
    <row r="228" spans="1:2">
      <c r="A228" t="s">
        <v>276</v>
      </c>
      <c r="B228" t="s">
        <v>334</v>
      </c>
    </row>
    <row r="229" spans="1:2">
      <c r="A229" t="s">
        <v>277</v>
      </c>
      <c r="B229" t="s">
        <v>334</v>
      </c>
    </row>
    <row r="230" spans="1:2">
      <c r="A230" t="s">
        <v>278</v>
      </c>
      <c r="B230" t="s">
        <v>334</v>
      </c>
    </row>
    <row r="231" spans="1:2">
      <c r="A231" t="s">
        <v>333</v>
      </c>
      <c r="B231" t="s">
        <v>334</v>
      </c>
    </row>
    <row r="232" spans="1:2">
      <c r="A232" t="s">
        <v>279</v>
      </c>
      <c r="B232" t="s">
        <v>334</v>
      </c>
    </row>
    <row r="233" spans="1:2">
      <c r="A233" t="s">
        <v>279</v>
      </c>
      <c r="B233" t="s">
        <v>336</v>
      </c>
    </row>
    <row r="234" spans="1:2">
      <c r="A234" t="s">
        <v>273</v>
      </c>
      <c r="B234" t="s">
        <v>337</v>
      </c>
    </row>
    <row r="235" spans="1:2">
      <c r="A235" t="s">
        <v>275</v>
      </c>
      <c r="B235" t="s">
        <v>337</v>
      </c>
    </row>
    <row r="236" spans="1:2">
      <c r="A236" t="s">
        <v>276</v>
      </c>
      <c r="B236" t="s">
        <v>337</v>
      </c>
    </row>
    <row r="237" spans="1:2">
      <c r="A237" t="s">
        <v>277</v>
      </c>
      <c r="B237" t="s">
        <v>337</v>
      </c>
    </row>
    <row r="238" spans="1:2">
      <c r="A238" t="s">
        <v>278</v>
      </c>
      <c r="B238" t="s">
        <v>337</v>
      </c>
    </row>
    <row r="239" spans="1:2">
      <c r="A239" t="s">
        <v>279</v>
      </c>
      <c r="B239" t="s">
        <v>337</v>
      </c>
    </row>
    <row r="240" spans="1:2">
      <c r="A240" t="s">
        <v>338</v>
      </c>
      <c r="B240" t="s">
        <v>339</v>
      </c>
    </row>
    <row r="241" spans="1:2">
      <c r="A241" t="s">
        <v>273</v>
      </c>
      <c r="B241" t="s">
        <v>340</v>
      </c>
    </row>
    <row r="242" spans="1:2">
      <c r="A242" t="s">
        <v>275</v>
      </c>
      <c r="B242" t="s">
        <v>340</v>
      </c>
    </row>
    <row r="243" spans="1:2">
      <c r="A243" t="s">
        <v>276</v>
      </c>
      <c r="B243" t="s">
        <v>340</v>
      </c>
    </row>
    <row r="244" spans="1:2">
      <c r="A244" t="s">
        <v>277</v>
      </c>
      <c r="B244" t="s">
        <v>340</v>
      </c>
    </row>
    <row r="245" spans="1:2">
      <c r="A245" t="s">
        <v>278</v>
      </c>
      <c r="B245" t="s">
        <v>340</v>
      </c>
    </row>
    <row r="246" spans="1:2">
      <c r="A246" t="s">
        <v>279</v>
      </c>
      <c r="B246" t="s">
        <v>340</v>
      </c>
    </row>
    <row r="247" spans="1:2">
      <c r="A247" t="s">
        <v>273</v>
      </c>
      <c r="B247" t="s">
        <v>341</v>
      </c>
    </row>
    <row r="248" spans="1:2">
      <c r="A248" t="s">
        <v>275</v>
      </c>
      <c r="B248" t="s">
        <v>341</v>
      </c>
    </row>
    <row r="249" spans="1:2">
      <c r="A249" t="s">
        <v>276</v>
      </c>
      <c r="B249" t="s">
        <v>341</v>
      </c>
    </row>
    <row r="250" spans="1:2">
      <c r="A250" t="s">
        <v>277</v>
      </c>
      <c r="B250" t="s">
        <v>341</v>
      </c>
    </row>
    <row r="251" spans="1:2">
      <c r="A251" t="s">
        <v>278</v>
      </c>
      <c r="B251" t="s">
        <v>341</v>
      </c>
    </row>
    <row r="252" spans="1:2">
      <c r="A252" t="s">
        <v>279</v>
      </c>
      <c r="B252" t="s">
        <v>341</v>
      </c>
    </row>
    <row r="253" spans="1:2">
      <c r="A253" t="s">
        <v>273</v>
      </c>
      <c r="B253" t="s">
        <v>342</v>
      </c>
    </row>
    <row r="254" spans="1:2">
      <c r="A254" t="s">
        <v>275</v>
      </c>
      <c r="B254" t="s">
        <v>342</v>
      </c>
    </row>
    <row r="255" spans="1:2">
      <c r="A255" t="s">
        <v>276</v>
      </c>
      <c r="B255" t="s">
        <v>342</v>
      </c>
    </row>
    <row r="256" spans="1:2">
      <c r="A256" t="s">
        <v>277</v>
      </c>
      <c r="B256" t="s">
        <v>342</v>
      </c>
    </row>
    <row r="257" spans="1:2">
      <c r="A257" t="s">
        <v>278</v>
      </c>
      <c r="B257" t="s">
        <v>342</v>
      </c>
    </row>
    <row r="258" spans="1:2">
      <c r="A258" t="s">
        <v>279</v>
      </c>
      <c r="B258" t="s">
        <v>342</v>
      </c>
    </row>
    <row r="259" spans="1:2">
      <c r="A259" t="s">
        <v>280</v>
      </c>
      <c r="B259" t="s">
        <v>342</v>
      </c>
    </row>
    <row r="260" spans="1:2">
      <c r="A260" t="s">
        <v>273</v>
      </c>
      <c r="B260" t="s">
        <v>343</v>
      </c>
    </row>
    <row r="261" spans="1:2">
      <c r="A261" t="s">
        <v>275</v>
      </c>
      <c r="B261" t="s">
        <v>343</v>
      </c>
    </row>
    <row r="262" spans="1:2">
      <c r="A262" t="s">
        <v>276</v>
      </c>
      <c r="B262" t="s">
        <v>343</v>
      </c>
    </row>
    <row r="263" spans="1:2">
      <c r="A263" t="s">
        <v>277</v>
      </c>
      <c r="B263" t="s">
        <v>343</v>
      </c>
    </row>
    <row r="264" spans="1:2">
      <c r="A264" t="s">
        <v>278</v>
      </c>
      <c r="B264" t="s">
        <v>343</v>
      </c>
    </row>
    <row r="265" spans="1:2">
      <c r="A265" t="s">
        <v>279</v>
      </c>
      <c r="B265" t="s">
        <v>343</v>
      </c>
    </row>
    <row r="266" spans="1:2">
      <c r="A266" t="s">
        <v>273</v>
      </c>
      <c r="B266" t="s">
        <v>344</v>
      </c>
    </row>
    <row r="267" spans="1:2">
      <c r="A267" t="s">
        <v>275</v>
      </c>
      <c r="B267" t="s">
        <v>344</v>
      </c>
    </row>
    <row r="268" spans="1:2">
      <c r="A268" t="s">
        <v>276</v>
      </c>
      <c r="B268" t="s">
        <v>344</v>
      </c>
    </row>
    <row r="269" spans="1:2">
      <c r="A269" t="s">
        <v>277</v>
      </c>
      <c r="B269" t="s">
        <v>344</v>
      </c>
    </row>
    <row r="270" spans="1:2">
      <c r="A270" t="s">
        <v>278</v>
      </c>
      <c r="B270" t="s">
        <v>344</v>
      </c>
    </row>
    <row r="271" spans="1:2">
      <c r="A271" t="s">
        <v>279</v>
      </c>
      <c r="B271" t="s">
        <v>344</v>
      </c>
    </row>
    <row r="272" spans="1:2">
      <c r="A272" t="s">
        <v>273</v>
      </c>
      <c r="B272" t="s">
        <v>345</v>
      </c>
    </row>
    <row r="273" spans="1:2">
      <c r="A273" t="s">
        <v>275</v>
      </c>
      <c r="B273" t="s">
        <v>345</v>
      </c>
    </row>
    <row r="274" spans="1:2">
      <c r="A274" t="s">
        <v>276</v>
      </c>
      <c r="B274" t="s">
        <v>345</v>
      </c>
    </row>
    <row r="275" spans="1:2">
      <c r="A275" t="s">
        <v>277</v>
      </c>
      <c r="B275" t="s">
        <v>345</v>
      </c>
    </row>
    <row r="276" spans="1:2">
      <c r="A276" t="s">
        <v>278</v>
      </c>
      <c r="B276" t="s">
        <v>345</v>
      </c>
    </row>
    <row r="277" spans="1:2">
      <c r="A277" t="s">
        <v>279</v>
      </c>
      <c r="B277" t="s">
        <v>345</v>
      </c>
    </row>
    <row r="278" spans="1:2">
      <c r="A278" t="s">
        <v>288</v>
      </c>
      <c r="B278" t="s">
        <v>345</v>
      </c>
    </row>
    <row r="279" spans="1:2">
      <c r="A279" t="s">
        <v>280</v>
      </c>
      <c r="B279" t="s">
        <v>345</v>
      </c>
    </row>
    <row r="280" spans="1:2">
      <c r="A280" t="s">
        <v>273</v>
      </c>
      <c r="B280" t="s">
        <v>346</v>
      </c>
    </row>
    <row r="281" spans="1:2">
      <c r="A281" t="s">
        <v>275</v>
      </c>
      <c r="B281" t="s">
        <v>346</v>
      </c>
    </row>
    <row r="282" spans="1:2">
      <c r="A282" t="s">
        <v>276</v>
      </c>
      <c r="B282" t="s">
        <v>346</v>
      </c>
    </row>
    <row r="283" spans="1:2">
      <c r="A283" t="s">
        <v>277</v>
      </c>
      <c r="B283" t="s">
        <v>346</v>
      </c>
    </row>
    <row r="284" spans="1:2">
      <c r="A284" t="s">
        <v>278</v>
      </c>
      <c r="B284" t="s">
        <v>346</v>
      </c>
    </row>
    <row r="285" spans="1:2">
      <c r="A285" t="s">
        <v>279</v>
      </c>
      <c r="B285" t="s">
        <v>346</v>
      </c>
    </row>
    <row r="286" spans="1:2">
      <c r="A286" t="s">
        <v>277</v>
      </c>
      <c r="B286" t="s">
        <v>347</v>
      </c>
    </row>
    <row r="287" spans="1:2">
      <c r="A287" t="s">
        <v>348</v>
      </c>
      <c r="B287" t="s">
        <v>349</v>
      </c>
    </row>
    <row r="288" spans="1:2">
      <c r="A288" t="s">
        <v>273</v>
      </c>
      <c r="B288" t="s">
        <v>350</v>
      </c>
    </row>
    <row r="289" spans="1:2">
      <c r="A289" t="s">
        <v>275</v>
      </c>
      <c r="B289" t="s">
        <v>350</v>
      </c>
    </row>
    <row r="290" spans="1:2">
      <c r="A290" t="s">
        <v>276</v>
      </c>
      <c r="B290" t="s">
        <v>350</v>
      </c>
    </row>
    <row r="291" spans="1:2">
      <c r="A291" t="s">
        <v>324</v>
      </c>
      <c r="B291" t="s">
        <v>350</v>
      </c>
    </row>
    <row r="292" spans="1:2">
      <c r="A292" t="s">
        <v>277</v>
      </c>
      <c r="B292" t="s">
        <v>350</v>
      </c>
    </row>
    <row r="293" spans="1:2">
      <c r="A293" t="s">
        <v>351</v>
      </c>
      <c r="B293" t="s">
        <v>350</v>
      </c>
    </row>
    <row r="294" spans="1:2">
      <c r="A294" t="s">
        <v>278</v>
      </c>
      <c r="B294" t="s">
        <v>350</v>
      </c>
    </row>
    <row r="295" spans="1:2">
      <c r="A295" t="s">
        <v>279</v>
      </c>
      <c r="B295" t="s">
        <v>350</v>
      </c>
    </row>
    <row r="296" spans="1:2">
      <c r="A296" t="s">
        <v>273</v>
      </c>
      <c r="B296" t="s">
        <v>352</v>
      </c>
    </row>
    <row r="297" spans="1:2">
      <c r="A297" t="s">
        <v>275</v>
      </c>
      <c r="B297" t="s">
        <v>352</v>
      </c>
    </row>
    <row r="298" spans="1:2">
      <c r="A298" t="s">
        <v>276</v>
      </c>
      <c r="B298" t="s">
        <v>352</v>
      </c>
    </row>
    <row r="299" spans="1:2">
      <c r="A299" t="s">
        <v>277</v>
      </c>
      <c r="B299" t="s">
        <v>352</v>
      </c>
    </row>
    <row r="300" spans="1:2">
      <c r="A300" t="s">
        <v>278</v>
      </c>
      <c r="B300" t="s">
        <v>352</v>
      </c>
    </row>
    <row r="301" spans="1:2">
      <c r="A301" t="s">
        <v>279</v>
      </c>
      <c r="B301" t="s">
        <v>352</v>
      </c>
    </row>
    <row r="302" spans="1:2">
      <c r="A302" t="s">
        <v>273</v>
      </c>
      <c r="B302" t="s">
        <v>353</v>
      </c>
    </row>
    <row r="303" spans="1:2">
      <c r="A303" t="s">
        <v>275</v>
      </c>
      <c r="B303" t="s">
        <v>353</v>
      </c>
    </row>
    <row r="304" spans="1:2">
      <c r="A304" t="s">
        <v>276</v>
      </c>
      <c r="B304" t="s">
        <v>353</v>
      </c>
    </row>
    <row r="305" spans="1:2">
      <c r="A305" t="s">
        <v>324</v>
      </c>
      <c r="B305" t="s">
        <v>353</v>
      </c>
    </row>
    <row r="306" spans="1:2">
      <c r="A306" t="s">
        <v>277</v>
      </c>
      <c r="B306" t="s">
        <v>353</v>
      </c>
    </row>
    <row r="307" spans="1:2">
      <c r="A307" t="s">
        <v>278</v>
      </c>
      <c r="B307" t="s">
        <v>353</v>
      </c>
    </row>
    <row r="308" spans="1:2">
      <c r="A308" t="s">
        <v>279</v>
      </c>
      <c r="B308" t="s">
        <v>353</v>
      </c>
    </row>
    <row r="309" spans="1:2">
      <c r="A309" t="s">
        <v>273</v>
      </c>
      <c r="B309" t="s">
        <v>354</v>
      </c>
    </row>
    <row r="310" spans="1:2">
      <c r="A310" t="s">
        <v>275</v>
      </c>
      <c r="B310" t="s">
        <v>354</v>
      </c>
    </row>
    <row r="311" spans="1:2">
      <c r="A311" t="s">
        <v>276</v>
      </c>
      <c r="B311" t="s">
        <v>354</v>
      </c>
    </row>
    <row r="312" spans="1:2">
      <c r="A312" t="s">
        <v>277</v>
      </c>
      <c r="B312" t="s">
        <v>354</v>
      </c>
    </row>
    <row r="313" spans="1:2">
      <c r="A313" t="s">
        <v>278</v>
      </c>
      <c r="B313" t="s">
        <v>354</v>
      </c>
    </row>
    <row r="314" spans="1:2">
      <c r="A314" t="s">
        <v>279</v>
      </c>
      <c r="B314" t="s">
        <v>354</v>
      </c>
    </row>
    <row r="315" spans="1:2">
      <c r="A315" t="s">
        <v>275</v>
      </c>
      <c r="B315" t="s">
        <v>355</v>
      </c>
    </row>
    <row r="316" spans="1:2">
      <c r="A316" t="s">
        <v>356</v>
      </c>
      <c r="B316" t="s">
        <v>355</v>
      </c>
    </row>
    <row r="317" spans="1:2">
      <c r="A317" t="s">
        <v>276</v>
      </c>
      <c r="B317" t="s">
        <v>355</v>
      </c>
    </row>
    <row r="318" spans="1:2">
      <c r="A318" t="s">
        <v>277</v>
      </c>
      <c r="B318" t="s">
        <v>355</v>
      </c>
    </row>
    <row r="319" spans="1:2">
      <c r="A319" t="s">
        <v>278</v>
      </c>
      <c r="B319" t="s">
        <v>355</v>
      </c>
    </row>
    <row r="320" spans="1:2">
      <c r="A320" t="s">
        <v>273</v>
      </c>
      <c r="B320" t="s">
        <v>357</v>
      </c>
    </row>
    <row r="321" spans="1:2">
      <c r="A321" t="s">
        <v>275</v>
      </c>
      <c r="B321" t="s">
        <v>357</v>
      </c>
    </row>
    <row r="322" spans="1:2">
      <c r="A322" t="s">
        <v>276</v>
      </c>
      <c r="B322" t="s">
        <v>357</v>
      </c>
    </row>
    <row r="323" spans="1:2">
      <c r="A323" t="s">
        <v>277</v>
      </c>
      <c r="B323" t="s">
        <v>357</v>
      </c>
    </row>
    <row r="324" spans="1:2">
      <c r="A324" t="s">
        <v>358</v>
      </c>
      <c r="B324" t="s">
        <v>357</v>
      </c>
    </row>
    <row r="325" spans="1:2">
      <c r="A325" t="s">
        <v>278</v>
      </c>
      <c r="B325" t="s">
        <v>357</v>
      </c>
    </row>
    <row r="326" spans="1:2">
      <c r="A326" t="s">
        <v>279</v>
      </c>
      <c r="B326" t="s">
        <v>357</v>
      </c>
    </row>
    <row r="327" spans="1:2">
      <c r="A327" t="s">
        <v>275</v>
      </c>
      <c r="B327" t="s">
        <v>359</v>
      </c>
    </row>
    <row r="328" spans="1:2">
      <c r="A328" t="s">
        <v>276</v>
      </c>
      <c r="B328" t="s">
        <v>359</v>
      </c>
    </row>
    <row r="329" spans="1:2">
      <c r="A329" t="s">
        <v>277</v>
      </c>
      <c r="B329" t="s">
        <v>359</v>
      </c>
    </row>
    <row r="330" spans="1:2">
      <c r="A330" t="s">
        <v>278</v>
      </c>
      <c r="B330" t="s">
        <v>359</v>
      </c>
    </row>
    <row r="331" spans="1:2">
      <c r="A331" t="s">
        <v>279</v>
      </c>
      <c r="B331" t="s">
        <v>359</v>
      </c>
    </row>
    <row r="332" spans="1:2">
      <c r="A332" t="s">
        <v>275</v>
      </c>
      <c r="B332" t="s">
        <v>360</v>
      </c>
    </row>
    <row r="333" spans="1:2">
      <c r="A333" t="s">
        <v>276</v>
      </c>
      <c r="B333" t="s">
        <v>360</v>
      </c>
    </row>
    <row r="334" spans="1:2">
      <c r="A334" t="s">
        <v>277</v>
      </c>
      <c r="B334" t="s">
        <v>360</v>
      </c>
    </row>
    <row r="335" spans="1:2">
      <c r="A335" t="s">
        <v>279</v>
      </c>
      <c r="B335" t="s">
        <v>360</v>
      </c>
    </row>
    <row r="336" spans="1:2">
      <c r="A336" t="s">
        <v>273</v>
      </c>
      <c r="B336" t="s">
        <v>361</v>
      </c>
    </row>
    <row r="337" spans="1:2">
      <c r="A337" t="s">
        <v>275</v>
      </c>
      <c r="B337" t="s">
        <v>361</v>
      </c>
    </row>
    <row r="338" spans="1:2">
      <c r="A338" t="s">
        <v>276</v>
      </c>
      <c r="B338" t="s">
        <v>361</v>
      </c>
    </row>
    <row r="339" spans="1:2">
      <c r="A339" t="s">
        <v>277</v>
      </c>
      <c r="B339" t="s">
        <v>361</v>
      </c>
    </row>
    <row r="340" spans="1:2">
      <c r="A340" t="s">
        <v>279</v>
      </c>
      <c r="B340" t="s">
        <v>361</v>
      </c>
    </row>
    <row r="341" spans="1:2">
      <c r="A341" t="s">
        <v>273</v>
      </c>
      <c r="B341" t="s">
        <v>362</v>
      </c>
    </row>
    <row r="342" spans="1:2">
      <c r="A342" t="s">
        <v>275</v>
      </c>
      <c r="B342" t="s">
        <v>362</v>
      </c>
    </row>
    <row r="343" spans="1:2">
      <c r="A343" t="s">
        <v>276</v>
      </c>
      <c r="B343" t="s">
        <v>362</v>
      </c>
    </row>
    <row r="344" spans="1:2">
      <c r="A344" t="s">
        <v>291</v>
      </c>
      <c r="B344" t="s">
        <v>362</v>
      </c>
    </row>
    <row r="345" spans="1:2">
      <c r="A345" t="s">
        <v>277</v>
      </c>
      <c r="B345" t="s">
        <v>362</v>
      </c>
    </row>
    <row r="346" spans="1:2">
      <c r="A346" t="s">
        <v>278</v>
      </c>
      <c r="B346" t="s">
        <v>362</v>
      </c>
    </row>
    <row r="347" spans="1:2">
      <c r="A347" t="s">
        <v>333</v>
      </c>
      <c r="B347" t="s">
        <v>362</v>
      </c>
    </row>
    <row r="348" spans="1:2">
      <c r="A348" t="s">
        <v>279</v>
      </c>
      <c r="B348" t="s">
        <v>362</v>
      </c>
    </row>
    <row r="349" spans="1:2">
      <c r="A349" t="s">
        <v>273</v>
      </c>
      <c r="B349" t="s">
        <v>363</v>
      </c>
    </row>
    <row r="350" spans="1:2">
      <c r="A350" t="s">
        <v>275</v>
      </c>
      <c r="B350" t="s">
        <v>363</v>
      </c>
    </row>
    <row r="351" spans="1:2">
      <c r="A351" t="s">
        <v>276</v>
      </c>
      <c r="B351" t="s">
        <v>363</v>
      </c>
    </row>
    <row r="352" spans="1:2">
      <c r="A352" t="s">
        <v>277</v>
      </c>
      <c r="B352" t="s">
        <v>363</v>
      </c>
    </row>
    <row r="353" spans="1:2">
      <c r="A353" t="s">
        <v>358</v>
      </c>
      <c r="B353" t="s">
        <v>363</v>
      </c>
    </row>
    <row r="354" spans="1:2">
      <c r="A354" t="s">
        <v>278</v>
      </c>
      <c r="B354" t="s">
        <v>363</v>
      </c>
    </row>
    <row r="355" spans="1:2">
      <c r="A355" t="s">
        <v>279</v>
      </c>
      <c r="B355" t="s">
        <v>363</v>
      </c>
    </row>
    <row r="356" spans="1:2">
      <c r="A356" t="s">
        <v>273</v>
      </c>
      <c r="B356" t="s">
        <v>364</v>
      </c>
    </row>
    <row r="357" spans="1:2">
      <c r="A357" t="s">
        <v>275</v>
      </c>
      <c r="B357" t="s">
        <v>364</v>
      </c>
    </row>
    <row r="358" spans="1:2">
      <c r="A358" t="s">
        <v>273</v>
      </c>
      <c r="B358" t="s">
        <v>365</v>
      </c>
    </row>
    <row r="359" spans="1:2">
      <c r="A359" t="s">
        <v>275</v>
      </c>
      <c r="B359" t="s">
        <v>365</v>
      </c>
    </row>
    <row r="360" spans="1:2">
      <c r="A360" t="s">
        <v>276</v>
      </c>
      <c r="B360" t="s">
        <v>365</v>
      </c>
    </row>
    <row r="361" spans="1:2">
      <c r="A361" t="s">
        <v>277</v>
      </c>
      <c r="B361" t="s">
        <v>365</v>
      </c>
    </row>
    <row r="362" spans="1:2">
      <c r="A362" t="s">
        <v>278</v>
      </c>
      <c r="B362" t="s">
        <v>365</v>
      </c>
    </row>
    <row r="363" spans="1:2">
      <c r="A363" t="s">
        <v>279</v>
      </c>
      <c r="B363" t="s">
        <v>365</v>
      </c>
    </row>
    <row r="364" spans="1:2">
      <c r="A364" t="s">
        <v>273</v>
      </c>
      <c r="B364" t="s">
        <v>366</v>
      </c>
    </row>
    <row r="365" spans="1:2">
      <c r="A365" t="s">
        <v>275</v>
      </c>
      <c r="B365" t="s">
        <v>366</v>
      </c>
    </row>
    <row r="366" spans="1:2">
      <c r="A366" t="s">
        <v>276</v>
      </c>
      <c r="B366" t="s">
        <v>366</v>
      </c>
    </row>
    <row r="367" spans="1:2">
      <c r="A367" t="s">
        <v>291</v>
      </c>
      <c r="B367" t="s">
        <v>366</v>
      </c>
    </row>
    <row r="368" spans="1:2">
      <c r="A368" t="s">
        <v>277</v>
      </c>
      <c r="B368" t="s">
        <v>366</v>
      </c>
    </row>
    <row r="369" spans="1:2">
      <c r="A369" t="s">
        <v>278</v>
      </c>
      <c r="B369" t="s">
        <v>366</v>
      </c>
    </row>
    <row r="370" spans="1:2">
      <c r="A370" t="s">
        <v>279</v>
      </c>
      <c r="B370" t="s">
        <v>366</v>
      </c>
    </row>
    <row r="371" spans="1:2">
      <c r="A371" t="s">
        <v>273</v>
      </c>
      <c r="B371" t="s">
        <v>367</v>
      </c>
    </row>
    <row r="372" spans="1:2">
      <c r="A372" t="s">
        <v>276</v>
      </c>
      <c r="B372" t="s">
        <v>367</v>
      </c>
    </row>
    <row r="373" spans="1:2">
      <c r="A373" t="s">
        <v>278</v>
      </c>
      <c r="B373" t="s">
        <v>367</v>
      </c>
    </row>
    <row r="374" spans="1:2">
      <c r="A374" t="s">
        <v>279</v>
      </c>
      <c r="B374" t="s">
        <v>367</v>
      </c>
    </row>
    <row r="375" spans="1:2">
      <c r="A375" t="s">
        <v>273</v>
      </c>
      <c r="B375" t="s">
        <v>368</v>
      </c>
    </row>
    <row r="376" spans="1:2">
      <c r="A376" t="s">
        <v>275</v>
      </c>
      <c r="B376" t="s">
        <v>368</v>
      </c>
    </row>
    <row r="377" spans="1:2">
      <c r="A377" t="s">
        <v>276</v>
      </c>
      <c r="B377" t="s">
        <v>368</v>
      </c>
    </row>
    <row r="378" spans="1:2">
      <c r="A378" t="s">
        <v>277</v>
      </c>
      <c r="B378" t="s">
        <v>368</v>
      </c>
    </row>
    <row r="379" spans="1:2">
      <c r="A379" t="s">
        <v>278</v>
      </c>
      <c r="B379" t="s">
        <v>368</v>
      </c>
    </row>
    <row r="380" spans="1:2">
      <c r="A380" t="s">
        <v>279</v>
      </c>
      <c r="B380" t="s">
        <v>368</v>
      </c>
    </row>
    <row r="381" spans="1:2">
      <c r="A381" t="s">
        <v>273</v>
      </c>
      <c r="B381" t="s">
        <v>369</v>
      </c>
    </row>
    <row r="382" spans="1:2">
      <c r="A382" t="s">
        <v>275</v>
      </c>
      <c r="B382" t="s">
        <v>369</v>
      </c>
    </row>
    <row r="383" spans="1:2">
      <c r="A383" t="s">
        <v>276</v>
      </c>
      <c r="B383" t="s">
        <v>369</v>
      </c>
    </row>
    <row r="384" spans="1:2">
      <c r="A384" t="s">
        <v>277</v>
      </c>
      <c r="B384" t="s">
        <v>369</v>
      </c>
    </row>
    <row r="385" spans="1:2">
      <c r="A385" t="s">
        <v>278</v>
      </c>
      <c r="B385" t="s">
        <v>369</v>
      </c>
    </row>
    <row r="386" spans="1:2">
      <c r="A386" t="s">
        <v>279</v>
      </c>
      <c r="B386" t="s">
        <v>369</v>
      </c>
    </row>
    <row r="387" spans="1:2">
      <c r="A387" t="s">
        <v>273</v>
      </c>
      <c r="B387" t="s">
        <v>370</v>
      </c>
    </row>
    <row r="388" spans="1:2">
      <c r="A388" t="s">
        <v>275</v>
      </c>
      <c r="B388" t="s">
        <v>370</v>
      </c>
    </row>
    <row r="389" spans="1:2">
      <c r="A389" t="s">
        <v>276</v>
      </c>
      <c r="B389" t="s">
        <v>370</v>
      </c>
    </row>
    <row r="390" spans="1:2">
      <c r="A390" t="s">
        <v>277</v>
      </c>
      <c r="B390" t="s">
        <v>370</v>
      </c>
    </row>
    <row r="391" spans="1:2">
      <c r="A391" t="s">
        <v>278</v>
      </c>
      <c r="B391" t="s">
        <v>370</v>
      </c>
    </row>
    <row r="392" spans="1:2">
      <c r="A392" t="s">
        <v>279</v>
      </c>
      <c r="B392" t="s">
        <v>370</v>
      </c>
    </row>
    <row r="393" spans="1:2">
      <c r="A393" t="s">
        <v>273</v>
      </c>
      <c r="B393" t="s">
        <v>371</v>
      </c>
    </row>
    <row r="394" spans="1:2">
      <c r="A394" t="s">
        <v>275</v>
      </c>
      <c r="B394" t="s">
        <v>371</v>
      </c>
    </row>
    <row r="395" spans="1:2">
      <c r="A395" t="s">
        <v>276</v>
      </c>
      <c r="B395" t="s">
        <v>371</v>
      </c>
    </row>
    <row r="396" spans="1:2">
      <c r="A396" t="s">
        <v>277</v>
      </c>
      <c r="B396" t="s">
        <v>371</v>
      </c>
    </row>
    <row r="397" spans="1:2">
      <c r="A397" t="s">
        <v>278</v>
      </c>
      <c r="B397" t="s">
        <v>371</v>
      </c>
    </row>
    <row r="398" spans="1:2">
      <c r="A398" t="s">
        <v>279</v>
      </c>
      <c r="B398" t="s">
        <v>371</v>
      </c>
    </row>
    <row r="399" spans="1:2">
      <c r="A399" t="s">
        <v>306</v>
      </c>
      <c r="B399" t="s">
        <v>371</v>
      </c>
    </row>
    <row r="400" spans="1:2">
      <c r="A400" t="s">
        <v>273</v>
      </c>
      <c r="B400" t="s">
        <v>372</v>
      </c>
    </row>
    <row r="401" spans="1:2">
      <c r="A401" t="s">
        <v>275</v>
      </c>
      <c r="B401" t="s">
        <v>372</v>
      </c>
    </row>
    <row r="402" spans="1:2">
      <c r="A402" t="s">
        <v>276</v>
      </c>
      <c r="B402" t="s">
        <v>372</v>
      </c>
    </row>
    <row r="403" spans="1:2">
      <c r="A403" t="s">
        <v>277</v>
      </c>
      <c r="B403" t="s">
        <v>372</v>
      </c>
    </row>
    <row r="404" spans="1:2">
      <c r="A404" t="s">
        <v>278</v>
      </c>
      <c r="B404" t="s">
        <v>372</v>
      </c>
    </row>
    <row r="405" spans="1:2">
      <c r="A405" t="s">
        <v>279</v>
      </c>
      <c r="B405" t="s">
        <v>372</v>
      </c>
    </row>
    <row r="406" spans="1:2">
      <c r="A406" t="s">
        <v>273</v>
      </c>
      <c r="B406" t="s">
        <v>373</v>
      </c>
    </row>
    <row r="407" spans="1:2">
      <c r="A407" t="s">
        <v>275</v>
      </c>
      <c r="B407" t="s">
        <v>373</v>
      </c>
    </row>
    <row r="408" spans="1:2">
      <c r="A408" t="s">
        <v>276</v>
      </c>
      <c r="B408" t="s">
        <v>373</v>
      </c>
    </row>
    <row r="409" spans="1:2">
      <c r="A409" t="s">
        <v>277</v>
      </c>
      <c r="B409" t="s">
        <v>373</v>
      </c>
    </row>
    <row r="410" spans="1:2">
      <c r="A410" t="s">
        <v>278</v>
      </c>
      <c r="B410" t="s">
        <v>373</v>
      </c>
    </row>
    <row r="411" spans="1:2">
      <c r="A411" t="s">
        <v>279</v>
      </c>
      <c r="B411" t="s">
        <v>373</v>
      </c>
    </row>
    <row r="412" spans="1:2">
      <c r="A412" t="s">
        <v>273</v>
      </c>
      <c r="B412" t="s">
        <v>374</v>
      </c>
    </row>
    <row r="413" spans="1:2">
      <c r="A413" t="s">
        <v>275</v>
      </c>
      <c r="B413" t="s">
        <v>374</v>
      </c>
    </row>
    <row r="414" spans="1:2">
      <c r="A414" t="s">
        <v>276</v>
      </c>
      <c r="B414" t="s">
        <v>374</v>
      </c>
    </row>
    <row r="415" spans="1:2">
      <c r="A415" t="s">
        <v>277</v>
      </c>
      <c r="B415" t="s">
        <v>374</v>
      </c>
    </row>
    <row r="416" spans="1:2">
      <c r="A416" t="s">
        <v>278</v>
      </c>
      <c r="B416" t="s">
        <v>374</v>
      </c>
    </row>
    <row r="417" spans="1:2">
      <c r="A417" t="s">
        <v>279</v>
      </c>
      <c r="B417" t="s">
        <v>374</v>
      </c>
    </row>
    <row r="418" spans="1:2">
      <c r="A418" t="s">
        <v>273</v>
      </c>
      <c r="B418" t="s">
        <v>375</v>
      </c>
    </row>
    <row r="419" spans="1:2">
      <c r="A419" t="s">
        <v>275</v>
      </c>
      <c r="B419" t="s">
        <v>375</v>
      </c>
    </row>
    <row r="420" spans="1:2">
      <c r="A420" t="s">
        <v>276</v>
      </c>
      <c r="B420" t="s">
        <v>375</v>
      </c>
    </row>
    <row r="421" spans="1:2">
      <c r="A421" t="s">
        <v>277</v>
      </c>
      <c r="B421" t="s">
        <v>375</v>
      </c>
    </row>
    <row r="422" spans="1:2">
      <c r="A422" t="s">
        <v>278</v>
      </c>
      <c r="B422" t="s">
        <v>375</v>
      </c>
    </row>
    <row r="423" spans="1:2">
      <c r="A423" t="s">
        <v>279</v>
      </c>
      <c r="B423" t="s">
        <v>375</v>
      </c>
    </row>
    <row r="424" spans="1:2">
      <c r="A424" t="s">
        <v>273</v>
      </c>
      <c r="B424" t="s">
        <v>376</v>
      </c>
    </row>
    <row r="425" spans="1:2">
      <c r="A425" t="s">
        <v>275</v>
      </c>
      <c r="B425" t="s">
        <v>376</v>
      </c>
    </row>
    <row r="426" spans="1:2">
      <c r="A426" t="s">
        <v>276</v>
      </c>
      <c r="B426" t="s">
        <v>376</v>
      </c>
    </row>
    <row r="427" spans="1:2">
      <c r="A427" t="s">
        <v>324</v>
      </c>
      <c r="B427" t="s">
        <v>376</v>
      </c>
    </row>
    <row r="428" spans="1:2">
      <c r="A428" t="s">
        <v>277</v>
      </c>
      <c r="B428" t="s">
        <v>376</v>
      </c>
    </row>
    <row r="429" spans="1:2">
      <c r="A429" t="s">
        <v>278</v>
      </c>
      <c r="B429" t="s">
        <v>376</v>
      </c>
    </row>
    <row r="430" spans="1:2">
      <c r="A430" t="s">
        <v>279</v>
      </c>
      <c r="B430" t="s">
        <v>376</v>
      </c>
    </row>
    <row r="431" spans="1:2">
      <c r="A431" t="s">
        <v>315</v>
      </c>
      <c r="B431" t="s">
        <v>376</v>
      </c>
    </row>
    <row r="432" spans="1:2">
      <c r="A432" t="s">
        <v>273</v>
      </c>
      <c r="B432" t="s">
        <v>377</v>
      </c>
    </row>
    <row r="433" spans="1:2">
      <c r="A433" t="s">
        <v>275</v>
      </c>
      <c r="B433" t="s">
        <v>377</v>
      </c>
    </row>
    <row r="434" spans="1:2">
      <c r="A434" t="s">
        <v>276</v>
      </c>
      <c r="B434" t="s">
        <v>377</v>
      </c>
    </row>
    <row r="435" spans="1:2">
      <c r="A435" t="s">
        <v>277</v>
      </c>
      <c r="B435" t="s">
        <v>377</v>
      </c>
    </row>
    <row r="436" spans="1:2">
      <c r="A436" t="s">
        <v>278</v>
      </c>
      <c r="B436" t="s">
        <v>377</v>
      </c>
    </row>
    <row r="437" spans="1:2">
      <c r="A437" t="s">
        <v>279</v>
      </c>
      <c r="B437" t="s">
        <v>377</v>
      </c>
    </row>
    <row r="438" spans="1:2">
      <c r="A438" t="s">
        <v>273</v>
      </c>
      <c r="B438" t="s">
        <v>378</v>
      </c>
    </row>
    <row r="439" spans="1:2">
      <c r="A439" t="s">
        <v>275</v>
      </c>
      <c r="B439" t="s">
        <v>378</v>
      </c>
    </row>
    <row r="440" spans="1:2">
      <c r="A440" t="s">
        <v>276</v>
      </c>
      <c r="B440" t="s">
        <v>378</v>
      </c>
    </row>
    <row r="441" spans="1:2">
      <c r="A441" t="s">
        <v>277</v>
      </c>
      <c r="B441" t="s">
        <v>378</v>
      </c>
    </row>
    <row r="442" spans="1:2">
      <c r="A442" t="s">
        <v>278</v>
      </c>
      <c r="B442" t="s">
        <v>378</v>
      </c>
    </row>
    <row r="443" spans="1:2">
      <c r="A443" t="s">
        <v>279</v>
      </c>
      <c r="B443" t="s">
        <v>378</v>
      </c>
    </row>
    <row r="444" spans="1:2">
      <c r="A444" t="s">
        <v>273</v>
      </c>
      <c r="B444" t="s">
        <v>379</v>
      </c>
    </row>
    <row r="445" spans="1:2">
      <c r="A445" t="s">
        <v>275</v>
      </c>
      <c r="B445" t="s">
        <v>379</v>
      </c>
    </row>
    <row r="446" spans="1:2">
      <c r="A446" t="s">
        <v>276</v>
      </c>
      <c r="B446" t="s">
        <v>379</v>
      </c>
    </row>
    <row r="447" spans="1:2">
      <c r="A447" t="s">
        <v>277</v>
      </c>
      <c r="B447" t="s">
        <v>379</v>
      </c>
    </row>
    <row r="448" spans="1:2">
      <c r="A448" t="s">
        <v>278</v>
      </c>
      <c r="B448" t="s">
        <v>379</v>
      </c>
    </row>
    <row r="449" spans="1:2">
      <c r="A449" t="s">
        <v>279</v>
      </c>
      <c r="B449" t="s">
        <v>379</v>
      </c>
    </row>
    <row r="450" spans="1:2">
      <c r="A450" t="s">
        <v>288</v>
      </c>
      <c r="B450" t="s">
        <v>379</v>
      </c>
    </row>
    <row r="451" spans="1:2">
      <c r="A451" t="s">
        <v>273</v>
      </c>
      <c r="B451" t="s">
        <v>380</v>
      </c>
    </row>
    <row r="452" spans="1:2">
      <c r="A452" t="s">
        <v>275</v>
      </c>
      <c r="B452" t="s">
        <v>380</v>
      </c>
    </row>
    <row r="453" spans="1:2">
      <c r="A453" t="s">
        <v>276</v>
      </c>
      <c r="B453" t="s">
        <v>380</v>
      </c>
    </row>
    <row r="454" spans="1:2">
      <c r="A454" t="s">
        <v>277</v>
      </c>
      <c r="B454" t="s">
        <v>380</v>
      </c>
    </row>
    <row r="455" spans="1:2">
      <c r="A455" t="s">
        <v>278</v>
      </c>
      <c r="B455" t="s">
        <v>380</v>
      </c>
    </row>
    <row r="456" spans="1:2">
      <c r="A456" t="s">
        <v>279</v>
      </c>
      <c r="B456" t="s">
        <v>380</v>
      </c>
    </row>
    <row r="457" spans="1:2">
      <c r="A457" t="s">
        <v>273</v>
      </c>
      <c r="B457" t="s">
        <v>381</v>
      </c>
    </row>
    <row r="458" spans="1:2">
      <c r="A458" t="s">
        <v>275</v>
      </c>
      <c r="B458" t="s">
        <v>381</v>
      </c>
    </row>
    <row r="459" spans="1:2">
      <c r="A459" t="s">
        <v>276</v>
      </c>
      <c r="B459" t="s">
        <v>381</v>
      </c>
    </row>
    <row r="460" spans="1:2">
      <c r="A460" t="s">
        <v>277</v>
      </c>
      <c r="B460" t="s">
        <v>381</v>
      </c>
    </row>
    <row r="461" spans="1:2">
      <c r="A461" t="s">
        <v>278</v>
      </c>
      <c r="B461" t="s">
        <v>381</v>
      </c>
    </row>
    <row r="462" spans="1:2">
      <c r="A462" t="s">
        <v>279</v>
      </c>
      <c r="B462" t="s">
        <v>381</v>
      </c>
    </row>
    <row r="463" spans="1:2">
      <c r="A463" t="s">
        <v>273</v>
      </c>
      <c r="B463" t="s">
        <v>382</v>
      </c>
    </row>
    <row r="464" spans="1:2">
      <c r="A464" t="s">
        <v>275</v>
      </c>
      <c r="B464" t="s">
        <v>382</v>
      </c>
    </row>
    <row r="465" spans="1:2">
      <c r="A465" t="s">
        <v>276</v>
      </c>
      <c r="B465" t="s">
        <v>382</v>
      </c>
    </row>
    <row r="466" spans="1:2">
      <c r="A466" t="s">
        <v>277</v>
      </c>
      <c r="B466" t="s">
        <v>382</v>
      </c>
    </row>
    <row r="467" spans="1:2">
      <c r="A467" t="s">
        <v>278</v>
      </c>
      <c r="B467" t="s">
        <v>382</v>
      </c>
    </row>
    <row r="468" spans="1:2">
      <c r="A468" t="s">
        <v>279</v>
      </c>
      <c r="B468" t="s">
        <v>382</v>
      </c>
    </row>
    <row r="469" spans="1:2">
      <c r="A469" t="s">
        <v>273</v>
      </c>
      <c r="B469" t="s">
        <v>383</v>
      </c>
    </row>
    <row r="470" spans="1:2">
      <c r="A470" t="s">
        <v>275</v>
      </c>
      <c r="B470" t="s">
        <v>383</v>
      </c>
    </row>
    <row r="471" spans="1:2">
      <c r="A471" t="s">
        <v>276</v>
      </c>
      <c r="B471" t="s">
        <v>383</v>
      </c>
    </row>
    <row r="472" spans="1:2">
      <c r="A472" t="s">
        <v>277</v>
      </c>
      <c r="B472" t="s">
        <v>383</v>
      </c>
    </row>
    <row r="473" spans="1:2">
      <c r="A473" t="s">
        <v>278</v>
      </c>
      <c r="B473" t="s">
        <v>383</v>
      </c>
    </row>
    <row r="474" spans="1:2">
      <c r="A474" t="s">
        <v>279</v>
      </c>
      <c r="B474" t="s">
        <v>383</v>
      </c>
    </row>
    <row r="475" spans="1:2">
      <c r="A475" t="s">
        <v>273</v>
      </c>
      <c r="B475" t="s">
        <v>384</v>
      </c>
    </row>
    <row r="476" spans="1:2">
      <c r="A476" t="s">
        <v>275</v>
      </c>
      <c r="B476" t="s">
        <v>384</v>
      </c>
    </row>
    <row r="477" spans="1:2">
      <c r="A477" t="s">
        <v>276</v>
      </c>
      <c r="B477" t="s">
        <v>384</v>
      </c>
    </row>
    <row r="478" spans="1:2">
      <c r="A478" t="s">
        <v>277</v>
      </c>
      <c r="B478" t="s">
        <v>384</v>
      </c>
    </row>
    <row r="479" spans="1:2">
      <c r="A479" t="s">
        <v>278</v>
      </c>
      <c r="B479" t="s">
        <v>384</v>
      </c>
    </row>
    <row r="480" spans="1:2">
      <c r="A480" t="s">
        <v>292</v>
      </c>
      <c r="B480" t="s">
        <v>384</v>
      </c>
    </row>
    <row r="481" spans="1:2">
      <c r="A481" t="s">
        <v>279</v>
      </c>
      <c r="B481" t="s">
        <v>384</v>
      </c>
    </row>
    <row r="482" spans="1:2">
      <c r="A482" t="s">
        <v>299</v>
      </c>
      <c r="B482" t="s">
        <v>385</v>
      </c>
    </row>
    <row r="483" spans="1:2">
      <c r="A483" t="s">
        <v>273</v>
      </c>
      <c r="B483" t="s">
        <v>386</v>
      </c>
    </row>
    <row r="484" spans="1:2">
      <c r="A484" t="s">
        <v>275</v>
      </c>
      <c r="B484" t="s">
        <v>386</v>
      </c>
    </row>
    <row r="485" spans="1:2">
      <c r="A485" t="s">
        <v>276</v>
      </c>
      <c r="B485" t="s">
        <v>386</v>
      </c>
    </row>
    <row r="486" spans="1:2">
      <c r="A486" t="s">
        <v>277</v>
      </c>
      <c r="B486" t="s">
        <v>386</v>
      </c>
    </row>
    <row r="487" spans="1:2">
      <c r="A487" t="s">
        <v>278</v>
      </c>
      <c r="B487" t="s">
        <v>386</v>
      </c>
    </row>
    <row r="488" spans="1:2">
      <c r="A488" t="s">
        <v>387</v>
      </c>
      <c r="B488" t="s">
        <v>386</v>
      </c>
    </row>
    <row r="489" spans="1:2">
      <c r="A489" t="s">
        <v>279</v>
      </c>
      <c r="B489" t="s">
        <v>386</v>
      </c>
    </row>
    <row r="490" spans="1:2">
      <c r="A490" t="s">
        <v>273</v>
      </c>
      <c r="B490" t="s">
        <v>388</v>
      </c>
    </row>
    <row r="491" spans="1:2">
      <c r="A491" t="s">
        <v>275</v>
      </c>
      <c r="B491" t="s">
        <v>388</v>
      </c>
    </row>
    <row r="492" spans="1:2">
      <c r="A492" t="s">
        <v>276</v>
      </c>
      <c r="B492" t="s">
        <v>388</v>
      </c>
    </row>
    <row r="493" spans="1:2">
      <c r="A493" t="s">
        <v>277</v>
      </c>
      <c r="B493" t="s">
        <v>388</v>
      </c>
    </row>
    <row r="494" spans="1:2">
      <c r="A494" t="s">
        <v>278</v>
      </c>
      <c r="B494" t="s">
        <v>388</v>
      </c>
    </row>
    <row r="495" spans="1:2">
      <c r="A495" t="s">
        <v>279</v>
      </c>
      <c r="B495" t="s">
        <v>388</v>
      </c>
    </row>
    <row r="496" spans="1:2">
      <c r="A496" t="s">
        <v>273</v>
      </c>
      <c r="B496" t="s">
        <v>389</v>
      </c>
    </row>
    <row r="497" spans="1:2">
      <c r="A497" t="s">
        <v>275</v>
      </c>
      <c r="B497" t="s">
        <v>389</v>
      </c>
    </row>
    <row r="498" spans="1:2">
      <c r="A498" t="s">
        <v>276</v>
      </c>
      <c r="B498" t="s">
        <v>389</v>
      </c>
    </row>
    <row r="499" spans="1:2">
      <c r="A499" t="s">
        <v>277</v>
      </c>
      <c r="B499" t="s">
        <v>389</v>
      </c>
    </row>
    <row r="500" spans="1:2">
      <c r="A500" t="s">
        <v>278</v>
      </c>
      <c r="B500" t="s">
        <v>389</v>
      </c>
    </row>
    <row r="501" spans="1:2">
      <c r="A501" t="s">
        <v>279</v>
      </c>
      <c r="B501" t="s">
        <v>389</v>
      </c>
    </row>
    <row r="502" spans="1:2">
      <c r="A502" t="s">
        <v>273</v>
      </c>
      <c r="B502" t="s">
        <v>390</v>
      </c>
    </row>
    <row r="503" spans="1:2">
      <c r="A503" t="s">
        <v>275</v>
      </c>
      <c r="B503" t="s">
        <v>390</v>
      </c>
    </row>
    <row r="504" spans="1:2">
      <c r="A504" t="s">
        <v>276</v>
      </c>
      <c r="B504" t="s">
        <v>390</v>
      </c>
    </row>
    <row r="505" spans="1:2">
      <c r="A505" t="s">
        <v>277</v>
      </c>
      <c r="B505" t="s">
        <v>390</v>
      </c>
    </row>
    <row r="506" spans="1:2">
      <c r="A506" t="s">
        <v>278</v>
      </c>
      <c r="B506" t="s">
        <v>390</v>
      </c>
    </row>
    <row r="507" spans="1:2">
      <c r="A507" t="s">
        <v>391</v>
      </c>
      <c r="B507" t="s">
        <v>390</v>
      </c>
    </row>
    <row r="508" spans="1:2">
      <c r="A508" t="s">
        <v>279</v>
      </c>
      <c r="B508" t="s">
        <v>390</v>
      </c>
    </row>
    <row r="509" spans="1:2">
      <c r="A509" t="s">
        <v>273</v>
      </c>
      <c r="B509" t="s">
        <v>392</v>
      </c>
    </row>
    <row r="510" spans="1:2">
      <c r="A510" t="s">
        <v>275</v>
      </c>
      <c r="B510" t="s">
        <v>392</v>
      </c>
    </row>
    <row r="511" spans="1:2">
      <c r="A511" t="s">
        <v>276</v>
      </c>
      <c r="B511" t="s">
        <v>392</v>
      </c>
    </row>
    <row r="512" spans="1:2">
      <c r="A512" t="s">
        <v>277</v>
      </c>
      <c r="B512" t="s">
        <v>392</v>
      </c>
    </row>
    <row r="513" spans="1:2">
      <c r="A513" t="s">
        <v>277</v>
      </c>
      <c r="B513" t="s">
        <v>393</v>
      </c>
    </row>
    <row r="514" spans="1:2">
      <c r="A514" t="s">
        <v>338</v>
      </c>
      <c r="B514" t="s">
        <v>393</v>
      </c>
    </row>
    <row r="515" spans="1:2">
      <c r="A515" t="s">
        <v>394</v>
      </c>
      <c r="B515" t="s">
        <v>395</v>
      </c>
    </row>
    <row r="516" spans="1:2">
      <c r="A516" t="s">
        <v>358</v>
      </c>
      <c r="B516" t="s">
        <v>396</v>
      </c>
    </row>
    <row r="517" spans="1:2">
      <c r="A517" t="s">
        <v>338</v>
      </c>
      <c r="B517" t="s">
        <v>396</v>
      </c>
    </row>
    <row r="518" spans="1:2">
      <c r="A518" t="s">
        <v>320</v>
      </c>
      <c r="B518" t="s">
        <v>397</v>
      </c>
    </row>
    <row r="519" spans="1:2">
      <c r="A519" t="s">
        <v>273</v>
      </c>
      <c r="B519" t="s">
        <v>398</v>
      </c>
    </row>
    <row r="520" spans="1:2">
      <c r="A520" t="s">
        <v>275</v>
      </c>
      <c r="B520" t="s">
        <v>398</v>
      </c>
    </row>
    <row r="521" spans="1:2">
      <c r="A521" t="s">
        <v>276</v>
      </c>
      <c r="B521" t="s">
        <v>398</v>
      </c>
    </row>
    <row r="522" spans="1:2">
      <c r="A522" t="s">
        <v>277</v>
      </c>
      <c r="B522" t="s">
        <v>398</v>
      </c>
    </row>
    <row r="523" spans="1:2">
      <c r="A523" t="s">
        <v>278</v>
      </c>
      <c r="B523" t="s">
        <v>398</v>
      </c>
    </row>
    <row r="524" spans="1:2">
      <c r="A524" t="s">
        <v>279</v>
      </c>
      <c r="B524" t="s">
        <v>398</v>
      </c>
    </row>
    <row r="525" spans="1:2">
      <c r="A525" t="s">
        <v>399</v>
      </c>
      <c r="B525" t="s">
        <v>400</v>
      </c>
    </row>
    <row r="526" spans="1:2">
      <c r="B526" t="s">
        <v>401</v>
      </c>
    </row>
    <row r="527" spans="1:2">
      <c r="B527" t="s">
        <v>402</v>
      </c>
    </row>
    <row r="528" spans="1:2">
      <c r="B528" t="s">
        <v>403</v>
      </c>
    </row>
    <row r="529" spans="2:2">
      <c r="B529" t="s">
        <v>404</v>
      </c>
    </row>
    <row r="530" spans="2:2">
      <c r="B530" t="s">
        <v>405</v>
      </c>
    </row>
    <row r="531" spans="2:2">
      <c r="B531" t="s">
        <v>406</v>
      </c>
    </row>
    <row r="532" spans="2:2">
      <c r="B532" t="s">
        <v>407</v>
      </c>
    </row>
    <row r="533" spans="2:2">
      <c r="B533" t="s">
        <v>408</v>
      </c>
    </row>
    <row r="534" spans="2:2">
      <c r="B534" t="s">
        <v>409</v>
      </c>
    </row>
    <row r="535" spans="2:2">
      <c r="B535" t="s">
        <v>410</v>
      </c>
    </row>
    <row r="536" spans="2:2">
      <c r="B536" t="s">
        <v>411</v>
      </c>
    </row>
    <row r="537" spans="2:2">
      <c r="B537" t="s">
        <v>412</v>
      </c>
    </row>
    <row r="538" spans="2:2">
      <c r="B538" t="s">
        <v>413</v>
      </c>
    </row>
    <row r="539" spans="2:2">
      <c r="B539" t="s">
        <v>414</v>
      </c>
    </row>
    <row r="540" spans="2:2">
      <c r="B540" t="s">
        <v>415</v>
      </c>
    </row>
    <row r="541" spans="2:2">
      <c r="B541" t="s">
        <v>416</v>
      </c>
    </row>
    <row r="542" spans="2:2">
      <c r="B542" t="s">
        <v>417</v>
      </c>
    </row>
    <row r="543" spans="2:2">
      <c r="B543" t="s">
        <v>418</v>
      </c>
    </row>
    <row r="544" spans="2:2">
      <c r="B544" t="s">
        <v>419</v>
      </c>
    </row>
    <row r="545" spans="2:2">
      <c r="B545" t="s">
        <v>420</v>
      </c>
    </row>
    <row r="546" spans="2:2">
      <c r="B546" t="s">
        <v>421</v>
      </c>
    </row>
    <row r="547" spans="2:2">
      <c r="B547" t="s">
        <v>422</v>
      </c>
    </row>
    <row r="548" spans="2:2">
      <c r="B548" t="s">
        <v>423</v>
      </c>
    </row>
    <row r="549" spans="2:2">
      <c r="B549" t="s">
        <v>424</v>
      </c>
    </row>
  </sheetData>
  <sortState xmlns:xlrd2="http://schemas.microsoft.com/office/spreadsheetml/2017/richdata2" ref="A1:B1018">
    <sortCondition ref="B1:B1018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DT02_CNXHH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2021-06-01T09:16:00Z</dcterms:created>
  <dcterms:modified xsi:type="dcterms:W3CDTF">2021-07-31T02:52:31Z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