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4e1d44bfd490ff/Desktop/Study/Y3Sem1/BigData/"/>
    </mc:Choice>
  </mc:AlternateContent>
  <xr:revisionPtr revIDLastSave="2" documentId="8_{BE39BBED-49A5-8A49-9058-C29632DAFAF1}" xr6:coauthVersionLast="47" xr6:coauthVersionMax="47" xr10:uidLastSave="{9BA398A7-9072-4C2D-BAE5-5B3310C8FAE8}"/>
  <bookViews>
    <workbookView xWindow="-108" yWindow="-108" windowWidth="23256" windowHeight="12456" activeTab="1" xr2:uid="{9C827592-D9C2-7A4B-84C7-3481432FB51A}"/>
  </bookViews>
  <sheets>
    <sheet name="GradeCard" sheetId="1" r:id="rId1"/>
    <sheet name="Pivot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F7" i="1"/>
  <c r="F8" i="1"/>
  <c r="F9" i="1"/>
  <c r="F10" i="1"/>
  <c r="F11" i="1"/>
  <c r="F12" i="1"/>
  <c r="F13" i="1"/>
  <c r="F14" i="1"/>
  <c r="F15" i="1"/>
  <c r="F16" i="1"/>
  <c r="F17" i="1"/>
  <c r="D14" i="1"/>
  <c r="D15" i="1"/>
  <c r="D16" i="1"/>
  <c r="D17" i="1"/>
  <c r="D9" i="1"/>
  <c r="D10" i="1"/>
  <c r="D11" i="1"/>
  <c r="D12" i="1"/>
  <c r="D13" i="1"/>
  <c r="D8" i="1"/>
  <c r="D7" i="1"/>
</calcChain>
</file>

<file path=xl/sharedStrings.xml><?xml version="1.0" encoding="utf-8"?>
<sst xmlns="http://schemas.openxmlformats.org/spreadsheetml/2006/main" count="60" uniqueCount="36">
  <si>
    <t>Subject</t>
  </si>
  <si>
    <t>Grade</t>
  </si>
  <si>
    <t>Semester</t>
  </si>
  <si>
    <t>Big Data Analytics</t>
  </si>
  <si>
    <t>English III</t>
  </si>
  <si>
    <t>A</t>
  </si>
  <si>
    <t>B</t>
  </si>
  <si>
    <t>C</t>
  </si>
  <si>
    <t>Grade Score</t>
  </si>
  <si>
    <t>Credits</t>
  </si>
  <si>
    <t>GPA</t>
  </si>
  <si>
    <t>Data Mining</t>
  </si>
  <si>
    <t>English IV</t>
  </si>
  <si>
    <t>Natural Language Processing</t>
  </si>
  <si>
    <t>AI Concepts</t>
  </si>
  <si>
    <t>Data Visualization and Presentation</t>
  </si>
  <si>
    <t>Computer Architecture</t>
  </si>
  <si>
    <t>B+</t>
  </si>
  <si>
    <t>A-</t>
  </si>
  <si>
    <t>Score</t>
  </si>
  <si>
    <t>B-</t>
  </si>
  <si>
    <t>C+</t>
  </si>
  <si>
    <t>C-</t>
  </si>
  <si>
    <t>D</t>
  </si>
  <si>
    <t>F</t>
  </si>
  <si>
    <t>Aung Cham Myae</t>
  </si>
  <si>
    <t>Acc Credits</t>
  </si>
  <si>
    <t>Row Labels</t>
  </si>
  <si>
    <t>Grand Total</t>
  </si>
  <si>
    <t>2023-1</t>
  </si>
  <si>
    <t>2022-2</t>
  </si>
  <si>
    <t>Computer Networks</t>
  </si>
  <si>
    <t>Cloud Computing</t>
  </si>
  <si>
    <t>CISCO Workshop</t>
  </si>
  <si>
    <t>Semester GPA</t>
  </si>
  <si>
    <t>Sum of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</si>
</sst>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1" fillId="0" borderId="0" xfId="0" applyFont="1"/>
    <xf numFmtId="17" fontId="0" fillId="0" borderId="0" xfId="0" quotePrefix="1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14" fontId="0" fillId="2" borderId="0" xfId="0" applyNumberFormat="1" applyFill="1"/>
    <xf numFmtId="2" fontId="0" fillId="2" borderId="0" xfId="0" applyNumberFormat="1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0" fontId="3" fillId="0" borderId="0" xfId="0" applyFont="1"/>
    <xf numFmtId="0" fontId="0" fillId="0" borderId="0" xfId="0" pivotButton="1"/>
  </cellXfs>
  <cellStyles count="1">
    <cellStyle name="Normal" xfId="0" builtinId="0"/>
  </cellStyles>
  <dxfs count="8">
    <dxf>
      <numFmt numFmtId="2" formatCode="0.0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d/m/yyyy"/>
    </dxf>
    <dxf>
      <numFmt numFmtId="22" formatCode="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[6411325_GradeBook.xlsx]Pivot!PivotTable1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Sum of Credit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Pivot!$A$2:$A$4</c:f>
              <c:strCache>
                <c:ptCount val="2"/>
                <c:pt idx="0">
                  <c:v>2023-1</c:v>
                </c:pt>
                <c:pt idx="1">
                  <c:v>2022-2</c:v>
                </c:pt>
              </c:strCache>
            </c:strRef>
          </c:cat>
          <c:val>
            <c:numRef>
              <c:f>Pivot!$B$2:$B$4</c:f>
              <c:numCache>
                <c:formatCode>General</c:formatCode>
                <c:ptCount val="2"/>
                <c:pt idx="0">
                  <c:v>18</c:v>
                </c:pt>
                <c:pt idx="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E-DB49-BFA8-9993340777B1}"/>
            </c:ext>
          </c:extLst>
        </c:ser>
        <c:ser>
          <c:idx val="1"/>
          <c:order val="1"/>
          <c:tx>
            <c:strRef>
              <c:f>Pivot!$C$1</c:f>
              <c:strCache>
                <c:ptCount val="1"/>
                <c:pt idx="0">
                  <c:v>Semester 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Pivot!$A$2:$A$4</c:f>
              <c:strCache>
                <c:ptCount val="2"/>
                <c:pt idx="0">
                  <c:v>2023-1</c:v>
                </c:pt>
                <c:pt idx="1">
                  <c:v>2022-2</c:v>
                </c:pt>
              </c:strCache>
            </c:strRef>
          </c:cat>
          <c:val>
            <c:numRef>
              <c:f>Pivot!$C$2:$C$4</c:f>
              <c:numCache>
                <c:formatCode>0.00</c:formatCode>
                <c:ptCount val="2"/>
                <c:pt idx="0">
                  <c:v>3.6666666666666665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FE-DB49-BFA8-999334077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418352"/>
        <c:axId val="709420624"/>
      </c:lineChart>
      <c:catAx>
        <c:axId val="70941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20624"/>
        <c:crosses val="autoZero"/>
        <c:auto val="1"/>
        <c:lblAlgn val="ctr"/>
        <c:lblOffset val="100"/>
        <c:noMultiLvlLbl val="0"/>
      </c:catAx>
      <c:valAx>
        <c:axId val="70942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1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</xdr:row>
      <xdr:rowOff>25400</xdr:rowOff>
    </xdr:from>
    <xdr:to>
      <xdr:col>13</xdr:col>
      <xdr:colOff>342900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D6E09-06E7-80AA-3E3F-288053343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M" refreshedDate="45166.465109837962" createdVersion="8" refreshedVersion="8" minRefreshableVersion="3" recordCount="11" xr:uid="{F64E02D6-D65E-224B-AB01-9DA80BB18968}">
  <cacheSource type="worksheet">
    <worksheetSource name="GradeCard"/>
  </cacheSource>
  <cacheFields count="7">
    <cacheField name="Semester" numFmtId="17">
      <sharedItems count="4">
        <s v="2023-1"/>
        <s v="2022-2"/>
        <s v="1/2023" u="1"/>
        <s v="2/2022" u="1"/>
      </sharedItems>
    </cacheField>
    <cacheField name="Subject" numFmtId="14">
      <sharedItems/>
    </cacheField>
    <cacheField name="Grade" numFmtId="0">
      <sharedItems/>
    </cacheField>
    <cacheField name="Grade Score" numFmtId="2">
      <sharedItems containsSemiMixedTypes="0" containsString="0" containsNumber="1" minValue="3.25" maxValue="4"/>
    </cacheField>
    <cacheField name="Credits" numFmtId="0">
      <sharedItems containsSemiMixedTypes="0" containsString="0" containsNumber="1" containsInteger="1" minValue="3" maxValue="7"/>
    </cacheField>
    <cacheField name="Score" numFmtId="0">
      <sharedItems containsSemiMixedTypes="0" containsString="0" containsNumber="1" minValue="9.75" maxValue="28"/>
    </cacheField>
    <cacheField name="Field1" numFmtId="0" formula=" SUM(Score/Credits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s v="Big Data Analytics"/>
    <s v="B+"/>
    <n v="3.25"/>
    <n v="3"/>
    <n v="9.75"/>
  </r>
  <r>
    <x v="0"/>
    <s v="Data Mining"/>
    <s v="B+"/>
    <n v="3.25"/>
    <n v="3"/>
    <n v="9.75"/>
  </r>
  <r>
    <x v="0"/>
    <s v="Natural Language Processing"/>
    <s v="A-"/>
    <n v="3.75"/>
    <n v="3"/>
    <n v="11.25"/>
  </r>
  <r>
    <x v="0"/>
    <s v="AI Concepts"/>
    <s v="A-"/>
    <n v="3.75"/>
    <n v="3"/>
    <n v="11.25"/>
  </r>
  <r>
    <x v="0"/>
    <s v="Data Visualization and Presentation"/>
    <s v="A"/>
    <n v="4"/>
    <n v="3"/>
    <n v="12"/>
  </r>
  <r>
    <x v="0"/>
    <s v="Computer Architecture"/>
    <s v="A"/>
    <n v="4"/>
    <n v="3"/>
    <n v="12"/>
  </r>
  <r>
    <x v="1"/>
    <s v="English IV"/>
    <s v="A"/>
    <n v="4"/>
    <n v="3"/>
    <n v="12"/>
  </r>
  <r>
    <x v="1"/>
    <s v="CISCO Workshop"/>
    <s v="A"/>
    <n v="4"/>
    <n v="4"/>
    <n v="16"/>
  </r>
  <r>
    <x v="1"/>
    <s v="Cloud Computing"/>
    <s v="A"/>
    <n v="4"/>
    <n v="5"/>
    <n v="20"/>
  </r>
  <r>
    <x v="1"/>
    <s v="Computer Networks"/>
    <s v="A"/>
    <n v="4"/>
    <n v="6"/>
    <n v="24"/>
  </r>
  <r>
    <x v="1"/>
    <s v="English III"/>
    <s v="A"/>
    <n v="4"/>
    <n v="7"/>
    <n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A3850D-232F-864C-A2BA-0C07315993B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4" firstHeaderRow="0" firstDataRow="1" firstDataCol="1"/>
  <pivotFields count="7">
    <pivotField axis="axisRow" showAll="0">
      <items count="5">
        <item m="1" x="2"/>
        <item m="1" x="3"/>
        <item x="0"/>
        <item x="1"/>
        <item t="default"/>
      </items>
    </pivotField>
    <pivotField showAll="0"/>
    <pivotField showAll="0"/>
    <pivotField numFmtId="2" showAll="0"/>
    <pivotField dataField="1" showAll="0"/>
    <pivotField showAll="0"/>
    <pivotField dataField="1" dragToRow="0" dragToCol="0" dragToPage="0" showAll="0" defaultSubtotal="0"/>
  </pivotFields>
  <rowFields count="1">
    <field x="0"/>
  </rowFields>
  <rowItems count="3"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redit" fld="4" baseField="0" baseItem="0"/>
    <dataField name="Semester GPA" fld="6" baseField="0" baseItem="0" numFmtId="2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319CEC-3ED3-DB43-8DB5-8333C6045852}" name="GradeScoreTable" displayName="GradeScoreTable" ref="K1:L11" totalsRowShown="0">
  <autoFilter ref="K1:L11" xr:uid="{C2319CEC-3ED3-DB43-8DB5-8333C6045852}"/>
  <tableColumns count="2">
    <tableColumn id="1" xr3:uid="{D3D4A594-6295-0F43-BD8D-6011B5D5DC63}" name="Grade"/>
    <tableColumn id="2" xr3:uid="{95C6C5A1-6882-8B4B-AF54-23040D4C1D1E}" name="Sco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F5E51B-F4A7-6D4E-BB63-E4608F8E01CC}" name="GradeCard" displayName="GradeCard" ref="A6:F17" totalsRowShown="0" headerRowDxfId="7">
  <autoFilter ref="A6:F17" xr:uid="{B3F5E51B-F4A7-6D4E-BB63-E4608F8E01CC}"/>
  <tableColumns count="6">
    <tableColumn id="1" xr3:uid="{375EC252-29C4-4847-80A2-C7A8C820A309}" name="Semester" dataDxfId="6"/>
    <tableColumn id="2" xr3:uid="{4A42C6BE-FBB5-394C-8961-B626FE879B27}" name="Subject" dataDxfId="5"/>
    <tableColumn id="3" xr3:uid="{42452CF3-F0E6-B640-A46E-43623EB468D8}" name="Grade" dataDxfId="4"/>
    <tableColumn id="4" xr3:uid="{2F81F249-CAA4-1742-8269-5331028C0E8C}" name="Grade Score" dataDxfId="3">
      <calculatedColumnFormula>VLOOKUP(C7,GradeScoreTable[],2,FALSE)</calculatedColumnFormula>
    </tableColumn>
    <tableColumn id="5" xr3:uid="{B9CFE581-247A-E44C-82CE-B955BAA3BD38}" name="Credits" dataDxfId="2"/>
    <tableColumn id="6" xr3:uid="{1E86A30E-B19B-1347-9D0C-70FBC4A7DCCB}" name="Score" dataDxfId="1">
      <calculatedColumnFormula>(GradeCard[[#This Row],[Grade Score]]*GradeCard[[#This Row],[Credits]])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B5652-1AF3-4846-9495-714BB6B2A3D6}">
  <dimension ref="A1:L17"/>
  <sheetViews>
    <sheetView zoomScale="75" workbookViewId="0">
      <selection activeCell="E5" sqref="E5"/>
    </sheetView>
  </sheetViews>
  <sheetFormatPr defaultColWidth="11.19921875" defaultRowHeight="15.6" x14ac:dyDescent="0.3"/>
  <cols>
    <col min="1" max="1" width="10.19921875" customWidth="1"/>
    <col min="2" max="2" width="30.796875" bestFit="1" customWidth="1"/>
    <col min="3" max="3" width="10.796875" customWidth="1"/>
    <col min="4" max="4" width="12.296875" style="5" customWidth="1"/>
    <col min="5" max="5" width="8.19921875" style="5" customWidth="1"/>
    <col min="6" max="6" width="7.5" customWidth="1"/>
  </cols>
  <sheetData>
    <row r="1" spans="1:12" x14ac:dyDescent="0.3">
      <c r="K1" t="s">
        <v>1</v>
      </c>
      <c r="L1" t="s">
        <v>19</v>
      </c>
    </row>
    <row r="2" spans="1:12" ht="16.05" customHeight="1" x14ac:dyDescent="0.35">
      <c r="A2" s="13" t="s">
        <v>25</v>
      </c>
      <c r="K2" t="s">
        <v>5</v>
      </c>
      <c r="L2">
        <v>4</v>
      </c>
    </row>
    <row r="3" spans="1:12" x14ac:dyDescent="0.3">
      <c r="D3" s="11" t="s">
        <v>26</v>
      </c>
      <c r="E3" s="12">
        <f>SUM(GradeCard[Credits])</f>
        <v>43</v>
      </c>
      <c r="K3" t="s">
        <v>18</v>
      </c>
      <c r="L3">
        <v>3.75</v>
      </c>
    </row>
    <row r="4" spans="1:12" x14ac:dyDescent="0.3">
      <c r="D4" s="8" t="s">
        <v>10</v>
      </c>
      <c r="E4" s="9">
        <f>SUMPRODUCT(GradeCard[Grade Score],GradeCard[Credits])/SUM(GradeCard[Credits])</f>
        <v>3.86046511627907</v>
      </c>
      <c r="F4" s="5"/>
      <c r="K4" t="s">
        <v>17</v>
      </c>
      <c r="L4">
        <v>3.25</v>
      </c>
    </row>
    <row r="5" spans="1:12" x14ac:dyDescent="0.3">
      <c r="K5" t="s">
        <v>6</v>
      </c>
      <c r="L5">
        <v>3</v>
      </c>
    </row>
    <row r="6" spans="1:12" x14ac:dyDescent="0.3">
      <c r="A6" s="2" t="s">
        <v>2</v>
      </c>
      <c r="B6" s="2" t="s">
        <v>0</v>
      </c>
      <c r="C6" s="4" t="s">
        <v>1</v>
      </c>
      <c r="D6" s="4" t="s">
        <v>8</v>
      </c>
      <c r="E6" s="4" t="s">
        <v>9</v>
      </c>
      <c r="F6" s="4" t="s">
        <v>19</v>
      </c>
      <c r="K6" t="s">
        <v>20</v>
      </c>
      <c r="L6">
        <v>2.75</v>
      </c>
    </row>
    <row r="7" spans="1:12" x14ac:dyDescent="0.3">
      <c r="A7" s="3" t="s">
        <v>29</v>
      </c>
      <c r="B7" s="1" t="s">
        <v>3</v>
      </c>
      <c r="C7" s="5" t="s">
        <v>17</v>
      </c>
      <c r="D7" s="7">
        <f>VLOOKUP(C7,GradeScoreTable[],2,FALSE)</f>
        <v>3.25</v>
      </c>
      <c r="E7" s="5">
        <v>3</v>
      </c>
      <c r="F7">
        <f>(GradeCard[[#This Row],[Grade Score]]*GradeCard[[#This Row],[Credits]])</f>
        <v>9.75</v>
      </c>
      <c r="K7" t="s">
        <v>21</v>
      </c>
      <c r="L7">
        <v>2.5</v>
      </c>
    </row>
    <row r="8" spans="1:12" x14ac:dyDescent="0.3">
      <c r="A8" s="3" t="s">
        <v>29</v>
      </c>
      <c r="B8" s="1" t="s">
        <v>11</v>
      </c>
      <c r="C8" s="5" t="s">
        <v>17</v>
      </c>
      <c r="D8" s="7">
        <f>VLOOKUP(C8,GradeScoreTable[],2,FALSE)</f>
        <v>3.25</v>
      </c>
      <c r="E8" s="5">
        <v>3</v>
      </c>
      <c r="F8">
        <f>(GradeCard[[#This Row],[Grade Score]]*GradeCard[[#This Row],[Credits]])</f>
        <v>9.75</v>
      </c>
      <c r="K8" t="s">
        <v>7</v>
      </c>
      <c r="L8">
        <v>2</v>
      </c>
    </row>
    <row r="9" spans="1:12" x14ac:dyDescent="0.3">
      <c r="A9" s="3" t="s">
        <v>29</v>
      </c>
      <c r="B9" s="1" t="s">
        <v>13</v>
      </c>
      <c r="C9" s="5" t="s">
        <v>18</v>
      </c>
      <c r="D9" s="7">
        <f>VLOOKUP(C9,GradeScoreTable[],2,FALSE)</f>
        <v>3.75</v>
      </c>
      <c r="E9" s="5">
        <v>3</v>
      </c>
      <c r="F9">
        <f>(GradeCard[[#This Row],[Grade Score]]*GradeCard[[#This Row],[Credits]])</f>
        <v>11.25</v>
      </c>
      <c r="K9" t="s">
        <v>22</v>
      </c>
      <c r="L9">
        <v>1.75</v>
      </c>
    </row>
    <row r="10" spans="1:12" x14ac:dyDescent="0.3">
      <c r="A10" s="3" t="s">
        <v>29</v>
      </c>
      <c r="B10" s="1" t="s">
        <v>14</v>
      </c>
      <c r="C10" s="5" t="s">
        <v>18</v>
      </c>
      <c r="D10" s="7">
        <f>VLOOKUP(C10,GradeScoreTable[],2,FALSE)</f>
        <v>3.75</v>
      </c>
      <c r="E10" s="5">
        <v>3</v>
      </c>
      <c r="F10">
        <f>(GradeCard[[#This Row],[Grade Score]]*GradeCard[[#This Row],[Credits]])</f>
        <v>11.25</v>
      </c>
      <c r="K10" t="s">
        <v>23</v>
      </c>
      <c r="L10">
        <v>1</v>
      </c>
    </row>
    <row r="11" spans="1:12" x14ac:dyDescent="0.3">
      <c r="A11" s="3" t="s">
        <v>29</v>
      </c>
      <c r="B11" s="1" t="s">
        <v>15</v>
      </c>
      <c r="C11" s="5" t="s">
        <v>5</v>
      </c>
      <c r="D11" s="7">
        <f>VLOOKUP(C11,GradeScoreTable[],2,FALSE)</f>
        <v>4</v>
      </c>
      <c r="E11" s="5">
        <v>3</v>
      </c>
      <c r="F11">
        <f>(GradeCard[[#This Row],[Grade Score]]*GradeCard[[#This Row],[Credits]])</f>
        <v>12</v>
      </c>
      <c r="K11" t="s">
        <v>24</v>
      </c>
      <c r="L11">
        <v>0</v>
      </c>
    </row>
    <row r="12" spans="1:12" x14ac:dyDescent="0.3">
      <c r="A12" s="3" t="s">
        <v>29</v>
      </c>
      <c r="B12" s="1" t="s">
        <v>16</v>
      </c>
      <c r="C12" s="5" t="s">
        <v>5</v>
      </c>
      <c r="D12" s="7">
        <f>VLOOKUP(C12,GradeScoreTable[],2,FALSE)</f>
        <v>4</v>
      </c>
      <c r="E12" s="5">
        <v>3</v>
      </c>
      <c r="F12">
        <f>(GradeCard[[#This Row],[Grade Score]]*GradeCard[[#This Row],[Credits]])</f>
        <v>12</v>
      </c>
    </row>
    <row r="13" spans="1:12" x14ac:dyDescent="0.3">
      <c r="A13" s="3" t="s">
        <v>30</v>
      </c>
      <c r="B13" s="1" t="s">
        <v>12</v>
      </c>
      <c r="C13" s="5" t="s">
        <v>5</v>
      </c>
      <c r="D13" s="7">
        <f>VLOOKUP(C13,GradeScoreTable[],2,FALSE)</f>
        <v>4</v>
      </c>
      <c r="E13" s="5">
        <v>3</v>
      </c>
      <c r="F13">
        <f>(GradeCard[[#This Row],[Grade Score]]*GradeCard[[#This Row],[Credits]])</f>
        <v>12</v>
      </c>
    </row>
    <row r="14" spans="1:12" x14ac:dyDescent="0.3">
      <c r="A14" s="3" t="s">
        <v>30</v>
      </c>
      <c r="B14" s="1" t="s">
        <v>33</v>
      </c>
      <c r="C14" s="5" t="s">
        <v>5</v>
      </c>
      <c r="D14" s="7">
        <f>VLOOKUP(C14,GradeScoreTable[],2,FALSE)</f>
        <v>4</v>
      </c>
      <c r="E14" s="5">
        <v>4</v>
      </c>
      <c r="F14">
        <f>(GradeCard[[#This Row],[Grade Score]]*GradeCard[[#This Row],[Credits]])</f>
        <v>16</v>
      </c>
    </row>
    <row r="15" spans="1:12" x14ac:dyDescent="0.3">
      <c r="A15" s="3" t="s">
        <v>30</v>
      </c>
      <c r="B15" s="1" t="s">
        <v>32</v>
      </c>
      <c r="C15" s="5" t="s">
        <v>5</v>
      </c>
      <c r="D15" s="7">
        <f>VLOOKUP(C15,GradeScoreTable[],2,FALSE)</f>
        <v>4</v>
      </c>
      <c r="E15" s="5">
        <v>5</v>
      </c>
      <c r="F15">
        <f>(GradeCard[[#This Row],[Grade Score]]*GradeCard[[#This Row],[Credits]])</f>
        <v>20</v>
      </c>
    </row>
    <row r="16" spans="1:12" x14ac:dyDescent="0.3">
      <c r="A16" s="3" t="s">
        <v>30</v>
      </c>
      <c r="B16" s="1" t="s">
        <v>31</v>
      </c>
      <c r="C16" s="5" t="s">
        <v>5</v>
      </c>
      <c r="D16" s="7">
        <f>VLOOKUP(C16,GradeScoreTable[],2,FALSE)</f>
        <v>4</v>
      </c>
      <c r="E16" s="5">
        <v>6</v>
      </c>
      <c r="F16">
        <f>(GradeCard[[#This Row],[Grade Score]]*GradeCard[[#This Row],[Credits]])</f>
        <v>24</v>
      </c>
    </row>
    <row r="17" spans="1:6" x14ac:dyDescent="0.3">
      <c r="A17" s="3" t="s">
        <v>30</v>
      </c>
      <c r="B17" s="1" t="s">
        <v>4</v>
      </c>
      <c r="C17" s="5" t="s">
        <v>5</v>
      </c>
      <c r="D17" s="7">
        <f>VLOOKUP(C17,GradeScoreTable[],2,FALSE)</f>
        <v>4</v>
      </c>
      <c r="E17" s="5">
        <v>7</v>
      </c>
      <c r="F17">
        <f>(GradeCard[[#This Row],[Grade Score]]*GradeCard[[#This Row],[Credits]])</f>
        <v>28</v>
      </c>
    </row>
  </sheetData>
  <phoneticPr fontId="2" type="noConversion"/>
  <dataValidations count="1">
    <dataValidation type="list" allowBlank="1" showInputMessage="1" showErrorMessage="1" sqref="C7:C17" xr:uid="{B1664D3E-272F-2A44-9916-7F5096F719D0}">
      <formula1>$K$2:$K$11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FA86-29DF-134A-80A3-D2CF5A9F5906}">
  <dimension ref="A1:C4"/>
  <sheetViews>
    <sheetView tabSelected="1" workbookViewId="0">
      <selection activeCell="O8" sqref="O8"/>
    </sheetView>
  </sheetViews>
  <sheetFormatPr defaultColWidth="11.19921875" defaultRowHeight="15.6" x14ac:dyDescent="0.3"/>
  <cols>
    <col min="1" max="1" width="13" bestFit="1" customWidth="1"/>
    <col min="2" max="2" width="12.296875" bestFit="1" customWidth="1"/>
    <col min="3" max="3" width="13" bestFit="1" customWidth="1"/>
    <col min="4" max="4" width="12.5" bestFit="1" customWidth="1"/>
  </cols>
  <sheetData>
    <row r="1" spans="1:3" x14ac:dyDescent="0.3">
      <c r="A1" s="14" t="s">
        <v>27</v>
      </c>
      <c r="B1" t="s">
        <v>35</v>
      </c>
      <c r="C1" t="s">
        <v>34</v>
      </c>
    </row>
    <row r="2" spans="1:3" x14ac:dyDescent="0.3">
      <c r="A2" s="10" t="s">
        <v>29</v>
      </c>
      <c r="B2">
        <v>18</v>
      </c>
      <c r="C2" s="6">
        <v>3.6666666666666665</v>
      </c>
    </row>
    <row r="3" spans="1:3" x14ac:dyDescent="0.3">
      <c r="A3" s="10" t="s">
        <v>30</v>
      </c>
      <c r="B3">
        <v>25</v>
      </c>
      <c r="C3" s="6">
        <v>4</v>
      </c>
    </row>
    <row r="4" spans="1:3" x14ac:dyDescent="0.3">
      <c r="A4" s="10" t="s">
        <v>28</v>
      </c>
      <c r="B4">
        <v>43</v>
      </c>
      <c r="C4" s="6">
        <v>3.86046511627907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23ABA4C4A6664AAEB0DB433C5F59BB" ma:contentTypeVersion="0" ma:contentTypeDescription="Create a new document." ma:contentTypeScope="" ma:versionID="654f09665b4ac36ec1c9fc0d066459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1d5eec3c12ee2e8127422d567928f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613418-B812-488E-A6B1-F1CC710D1E7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2E5BE0C-8C22-4684-B84A-68A6D9B32A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3AFA881-3E53-4FD9-9C1B-5C4A8FB62C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GradeCard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Tanat Arora</cp:lastModifiedBy>
  <dcterms:created xsi:type="dcterms:W3CDTF">2023-08-28T02:08:37Z</dcterms:created>
  <dcterms:modified xsi:type="dcterms:W3CDTF">2023-10-15T19:24:52Z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0x010100C823ABA4C4A6664AAEB0DB433C5F59BB</vt:lpwstr>
  </property>
</Properties>
</file>