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64e1d44bfd490ff/Desktop/Tanat's programmin/Python/Data Structure and algorithm/ClassWork/week 1/"/>
    </mc:Choice>
  </mc:AlternateContent>
  <xr:revisionPtr revIDLastSave="7" documentId="11_74A6683825E99394A44D8D57D7A26E18704B9F32" xr6:coauthVersionLast="47" xr6:coauthVersionMax="47" xr10:uidLastSave="{7157DF52-3EF7-416F-AF67-1361B1C6CE22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" i="1" l="1"/>
  <c r="L4" i="1" s="1"/>
  <c r="K1" i="1"/>
  <c r="K6" i="1" s="1"/>
  <c r="J1" i="1"/>
  <c r="I1" i="1"/>
  <c r="H4" i="1"/>
  <c r="H5" i="1"/>
  <c r="H6" i="1"/>
  <c r="H7" i="1"/>
  <c r="H8" i="1"/>
  <c r="H3" i="1"/>
  <c r="J3" i="1" s="1"/>
  <c r="I6" i="1" l="1"/>
  <c r="J6" i="1"/>
  <c r="L3" i="1"/>
  <c r="L8" i="1"/>
  <c r="L7" i="1"/>
  <c r="L6" i="1"/>
  <c r="L5" i="1"/>
  <c r="K5" i="1"/>
  <c r="K7" i="1"/>
  <c r="K4" i="1"/>
  <c r="K3" i="1"/>
  <c r="K8" i="1"/>
  <c r="J5" i="1"/>
  <c r="J7" i="1"/>
  <c r="J8" i="1"/>
  <c r="J4" i="1"/>
  <c r="I7" i="1"/>
  <c r="I5" i="1"/>
  <c r="I8" i="1"/>
  <c r="I4" i="1"/>
  <c r="I3" i="1"/>
</calcChain>
</file>

<file path=xl/sharedStrings.xml><?xml version="1.0" encoding="utf-8"?>
<sst xmlns="http://schemas.openxmlformats.org/spreadsheetml/2006/main" count="38" uniqueCount="28">
  <si>
    <t>t1000.in</t>
  </si>
  <si>
    <t>t2000.in</t>
  </si>
  <si>
    <t>t4000.in</t>
  </si>
  <si>
    <t>t8000.in</t>
  </si>
  <si>
    <t>t16000.in</t>
  </si>
  <si>
    <t>t32000.in</t>
  </si>
  <si>
    <t>m2kNaive</t>
  </si>
  <si>
    <t>m2kLoop</t>
  </si>
  <si>
    <t>m2kList</t>
  </si>
  <si>
    <t>N</t>
  </si>
  <si>
    <t>m2kBinS</t>
  </si>
  <si>
    <t>N^2</t>
  </si>
  <si>
    <t>c1n1</t>
  </si>
  <si>
    <t>c2n1</t>
  </si>
  <si>
    <t>c3n1</t>
  </si>
  <si>
    <t>c4n1</t>
  </si>
  <si>
    <t>Nlog</t>
  </si>
  <si>
    <t>t64000.in</t>
  </si>
  <si>
    <t>inssort</t>
  </si>
  <si>
    <t>mergeSort</t>
  </si>
  <si>
    <t>heap</t>
  </si>
  <si>
    <t>Selection</t>
  </si>
  <si>
    <t>random</t>
  </si>
  <si>
    <t>reverse</t>
  </si>
  <si>
    <t>sorted</t>
  </si>
  <si>
    <t>Personal Data</t>
  </si>
  <si>
    <t>RBTree</t>
  </si>
  <si>
    <t>BSTree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</si>
</sst>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Running time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Sheet1!$E$2</c:f>
              <c:strCache>
                <c:ptCount val="1"/>
                <c:pt idx="0">
                  <c:v>m2kLoop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Sheet1!$C$3:$C$8</c:f>
              <c:numCache>
                <c:formatCode>General</c:formatCode>
                <c:ptCount val="6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</c:numCache>
            </c:numRef>
          </c:cat>
          <c:val>
            <c:numRef>
              <c:f>Sheet1!$E$3:$E$8</c:f>
              <c:numCache>
                <c:formatCode>General</c:formatCode>
                <c:ptCount val="6"/>
                <c:pt idx="0">
                  <c:v>0.125</c:v>
                </c:pt>
                <c:pt idx="1">
                  <c:v>0.46875</c:v>
                </c:pt>
                <c:pt idx="2">
                  <c:v>2.0625</c:v>
                </c:pt>
                <c:pt idx="3">
                  <c:v>7.328125</c:v>
                </c:pt>
                <c:pt idx="4">
                  <c:v>31.90625</c:v>
                </c:pt>
                <c:pt idx="5">
                  <c:v>127.671875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D3-4B62-B30E-7F0791A0F970}"/>
            </c:ext>
          </c:extLst>
        </c:ser>
        <c:ser>
          <c:idx val="1"/>
          <c:order val="1"/>
          <c:tx>
            <c:strRef>
              <c:f>Sheet1!$F$2</c:f>
              <c:strCache>
                <c:ptCount val="1"/>
                <c:pt idx="0">
                  <c:v>m2kList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Sheet1!$C$3:$C$8</c:f>
              <c:numCache>
                <c:formatCode>General</c:formatCode>
                <c:ptCount val="6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</c:numCache>
            </c:numRef>
          </c:cat>
          <c:val>
            <c:numRef>
              <c:f>Sheet1!$F$3:$F$8</c:f>
              <c:numCache>
                <c:formatCode>General</c:formatCode>
                <c:ptCount val="6"/>
                <c:pt idx="0">
                  <c:v>3.125E-2</c:v>
                </c:pt>
                <c:pt idx="1">
                  <c:v>0.171875</c:v>
                </c:pt>
                <c:pt idx="2">
                  <c:v>0.6875</c:v>
                </c:pt>
                <c:pt idx="3">
                  <c:v>2.84375</c:v>
                </c:pt>
                <c:pt idx="4">
                  <c:v>11.15625</c:v>
                </c:pt>
                <c:pt idx="5">
                  <c:v>44.4375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D3-4B62-B30E-7F0791A0F970}"/>
            </c:ext>
          </c:extLst>
        </c:ser>
        <c:ser>
          <c:idx val="2"/>
          <c:order val="2"/>
          <c:tx>
            <c:strRef>
              <c:f>Sheet1!$G$2</c:f>
              <c:strCache>
                <c:ptCount val="1"/>
                <c:pt idx="0">
                  <c:v>m2kBinS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Sheet1!$C$3:$C$8</c:f>
              <c:numCache>
                <c:formatCode>General</c:formatCode>
                <c:ptCount val="6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</c:numCache>
            </c:numRef>
          </c:cat>
          <c:val>
            <c:numRef>
              <c:f>Sheet1!$G$3:$G$8</c:f>
              <c:numCache>
                <c:formatCode>General</c:formatCode>
                <c:ptCount val="6"/>
                <c:pt idx="0">
                  <c:v>1.5625E-2</c:v>
                </c:pt>
                <c:pt idx="1">
                  <c:v>1.5625E-2</c:v>
                </c:pt>
                <c:pt idx="2">
                  <c:v>3.125E-2</c:v>
                </c:pt>
                <c:pt idx="3">
                  <c:v>7.8125E-2</c:v>
                </c:pt>
                <c:pt idx="4">
                  <c:v>9.375E-2</c:v>
                </c:pt>
                <c:pt idx="5">
                  <c:v>0.171875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D3-4B62-B30E-7F0791A0F970}"/>
            </c:ext>
          </c:extLst>
        </c:ser>
        <c:ser>
          <c:idx val="3"/>
          <c:order val="3"/>
          <c:tx>
            <c:v>m2kNaive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Sheet1!$D$3:$D$8</c:f>
              <c:numCache>
                <c:formatCode>General</c:formatCode>
                <c:ptCount val="6"/>
                <c:pt idx="0">
                  <c:v>0.28125</c:v>
                </c:pt>
                <c:pt idx="1">
                  <c:v>1.203125</c:v>
                </c:pt>
                <c:pt idx="2">
                  <c:v>4.890625</c:v>
                </c:pt>
                <c:pt idx="3">
                  <c:v>17.765625</c:v>
                </c:pt>
                <c:pt idx="4">
                  <c:v>74.4375</c:v>
                </c:pt>
                <c:pt idx="5">
                  <c:v>292.484375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DD3-4B62-B30E-7F0791A0F970}"/>
            </c:ext>
          </c:extLst>
        </c:ser>
        <c:ser>
          <c:idx val="4"/>
          <c:order val="4"/>
          <c:tx>
            <c:v>c1n1</c:v>
          </c:tx>
          <c:val>
            <c:numRef>
              <c:f>Sheet1!$I$3:$I$8</c:f>
              <c:numCache>
                <c:formatCode>General</c:formatCode>
                <c:ptCount val="6"/>
                <c:pt idx="0">
                  <c:v>0.31109999999999999</c:v>
                </c:pt>
                <c:pt idx="1">
                  <c:v>1.2444</c:v>
                </c:pt>
                <c:pt idx="2">
                  <c:v>4.9775999999999998</c:v>
                </c:pt>
                <c:pt idx="3">
                  <c:v>19.910399999999999</c:v>
                </c:pt>
                <c:pt idx="4">
                  <c:v>79.641599999999997</c:v>
                </c:pt>
                <c:pt idx="5">
                  <c:v>318.56639999999999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85-4B54-BD91-499E4BF71B28}"/>
            </c:ext>
          </c:extLst>
        </c:ser>
        <c:ser>
          <c:idx val="5"/>
          <c:order val="5"/>
          <c:tx>
            <c:v>c2n1</c:v>
          </c:tx>
          <c:val>
            <c:numRef>
              <c:f>Sheet1!$J$3:$J$8</c:f>
              <c:numCache>
                <c:formatCode>General</c:formatCode>
                <c:ptCount val="6"/>
                <c:pt idx="0">
                  <c:v>0.14000000000000001</c:v>
                </c:pt>
                <c:pt idx="1">
                  <c:v>0.56000000000000005</c:v>
                </c:pt>
                <c:pt idx="2">
                  <c:v>2.2400000000000002</c:v>
                </c:pt>
                <c:pt idx="3">
                  <c:v>8.9600000000000009</c:v>
                </c:pt>
                <c:pt idx="4">
                  <c:v>35.840000000000003</c:v>
                </c:pt>
                <c:pt idx="5">
                  <c:v>143.36000000000001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85-4B54-BD91-499E4BF71B28}"/>
            </c:ext>
          </c:extLst>
        </c:ser>
        <c:ser>
          <c:idx val="6"/>
          <c:order val="6"/>
          <c:tx>
            <c:v>c3n1</c:v>
          </c:tx>
          <c:val>
            <c:numRef>
              <c:f>Sheet1!$K$3:$K$8</c:f>
              <c:numCache>
                <c:formatCode>General</c:formatCode>
                <c:ptCount val="6"/>
                <c:pt idx="0">
                  <c:v>0.06</c:v>
                </c:pt>
                <c:pt idx="1">
                  <c:v>0.24</c:v>
                </c:pt>
                <c:pt idx="2">
                  <c:v>0.96</c:v>
                </c:pt>
                <c:pt idx="3">
                  <c:v>3.84</c:v>
                </c:pt>
                <c:pt idx="4">
                  <c:v>15.36</c:v>
                </c:pt>
                <c:pt idx="5">
                  <c:v>61.44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85-4B54-BD91-499E4BF71B28}"/>
            </c:ext>
          </c:extLst>
        </c:ser>
        <c:ser>
          <c:idx val="7"/>
          <c:order val="7"/>
          <c:tx>
            <c:v>c4n1</c:v>
          </c:tx>
          <c:val>
            <c:numRef>
              <c:f>Sheet1!$L$3:$L$8</c:f>
              <c:numCache>
                <c:formatCode>General</c:formatCode>
                <c:ptCount val="6"/>
                <c:pt idx="0">
                  <c:v>1.7624999999999998E-2</c:v>
                </c:pt>
                <c:pt idx="1">
                  <c:v>1.9393551225049724E-2</c:v>
                </c:pt>
                <c:pt idx="2">
                  <c:v>2.1162102449568884E-2</c:v>
                </c:pt>
                <c:pt idx="3">
                  <c:v>2.2930653674088048E-2</c:v>
                </c:pt>
                <c:pt idx="4">
                  <c:v>2.4699204898607208E-2</c:v>
                </c:pt>
                <c:pt idx="5">
                  <c:v>2.6467756123126369E-2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885-4B54-BD91-499E4BF71B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298688"/>
        <c:axId val="77325056"/>
      </c:lineChart>
      <c:catAx>
        <c:axId val="77298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25056"/>
        <c:crosses val="autoZero"/>
        <c:auto val="1"/>
        <c:lblAlgn val="ctr"/>
        <c:lblOffset val="100"/>
        <c:noMultiLvlLbl val="0"/>
      </c:catAx>
      <c:valAx>
        <c:axId val="7732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98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Running time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Sheet1!$C$108</c:f>
              <c:strCache>
                <c:ptCount val="1"/>
                <c:pt idx="0">
                  <c:v>BSTree</c:v>
                </c:pt>
              </c:strCache>
            </c:strRef>
          </c:tx>
          <c:cat>
            <c:numRef>
              <c:f>Sheet1!$B$109:$B$112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</c:numCache>
            </c:numRef>
          </c:cat>
          <c:val>
            <c:numRef>
              <c:f>Sheet1!$C$109:$C$112</c:f>
              <c:numCache>
                <c:formatCode>General</c:formatCode>
                <c:ptCount val="4"/>
                <c:pt idx="0">
                  <c:v>0.125</c:v>
                </c:pt>
                <c:pt idx="1">
                  <c:v>0.5</c:v>
                </c:pt>
                <c:pt idx="2">
                  <c:v>1.546875</c:v>
                </c:pt>
                <c:pt idx="3">
                  <c:v>6.125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003-43BF-9D2B-E01774884F1D}"/>
            </c:ext>
          </c:extLst>
        </c:ser>
        <c:ser>
          <c:idx val="1"/>
          <c:order val="1"/>
          <c:tx>
            <c:strRef>
              <c:f>Sheet1!$D$108</c:f>
              <c:strCache>
                <c:ptCount val="1"/>
                <c:pt idx="0">
                  <c:v>RBTree</c:v>
                </c:pt>
              </c:strCache>
            </c:strRef>
          </c:tx>
          <c:cat>
            <c:numRef>
              <c:f>Sheet1!$B$109:$B$112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</c:numCache>
            </c:numRef>
          </c:cat>
          <c:val>
            <c:numRef>
              <c:f>Sheet1!$D$109:$D$112</c:f>
              <c:numCache>
                <c:formatCode>General</c:formatCode>
                <c:ptCount val="4"/>
                <c:pt idx="0">
                  <c:v>1.5625E-2</c:v>
                </c:pt>
                <c:pt idx="1">
                  <c:v>0</c:v>
                </c:pt>
                <c:pt idx="2">
                  <c:v>3.125E-2</c:v>
                </c:pt>
                <c:pt idx="3">
                  <c:v>6.25E-2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003-43BF-9D2B-E01774884F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298688"/>
        <c:axId val="77325056"/>
      </c:lineChart>
      <c:catAx>
        <c:axId val="77298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25056"/>
        <c:crosses val="autoZero"/>
        <c:auto val="1"/>
        <c:lblAlgn val="ctr"/>
        <c:lblOffset val="100"/>
        <c:noMultiLvlLbl val="0"/>
      </c:catAx>
      <c:valAx>
        <c:axId val="7732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98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Running time (Log scale)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Sheet1!$E$2</c:f>
              <c:strCache>
                <c:ptCount val="1"/>
                <c:pt idx="0">
                  <c:v>m2kLoop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cat>
            <c:numRef>
              <c:f>Sheet1!$C$3:$C$8</c:f>
              <c:numCache>
                <c:formatCode>General</c:formatCode>
                <c:ptCount val="6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</c:numCache>
            </c:numRef>
          </c:cat>
          <c:val>
            <c:numRef>
              <c:f>Sheet1!$E$3:$E$8</c:f>
              <c:numCache>
                <c:formatCode>General</c:formatCode>
                <c:ptCount val="6"/>
                <c:pt idx="0">
                  <c:v>0.125</c:v>
                </c:pt>
                <c:pt idx="1">
                  <c:v>0.46875</c:v>
                </c:pt>
                <c:pt idx="2">
                  <c:v>2.0625</c:v>
                </c:pt>
                <c:pt idx="3">
                  <c:v>7.328125</c:v>
                </c:pt>
                <c:pt idx="4">
                  <c:v>31.90625</c:v>
                </c:pt>
                <c:pt idx="5">
                  <c:v>127.671875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38-4976-8C8D-A36B513A54E6}"/>
            </c:ext>
          </c:extLst>
        </c:ser>
        <c:ser>
          <c:idx val="5"/>
          <c:order val="5"/>
          <c:tx>
            <c:strRef>
              <c:f>Sheet1!$F$2</c:f>
              <c:strCache>
                <c:ptCount val="1"/>
                <c:pt idx="0">
                  <c:v>m2kList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cat>
            <c:numRef>
              <c:f>Sheet1!$C$3:$C$8</c:f>
              <c:numCache>
                <c:formatCode>General</c:formatCode>
                <c:ptCount val="6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</c:numCache>
            </c:numRef>
          </c:cat>
          <c:val>
            <c:numRef>
              <c:f>Sheet1!$F$3:$F$8</c:f>
              <c:numCache>
                <c:formatCode>General</c:formatCode>
                <c:ptCount val="6"/>
                <c:pt idx="0">
                  <c:v>3.125E-2</c:v>
                </c:pt>
                <c:pt idx="1">
                  <c:v>0.171875</c:v>
                </c:pt>
                <c:pt idx="2">
                  <c:v>0.6875</c:v>
                </c:pt>
                <c:pt idx="3">
                  <c:v>2.84375</c:v>
                </c:pt>
                <c:pt idx="4">
                  <c:v>11.15625</c:v>
                </c:pt>
                <c:pt idx="5">
                  <c:v>44.4375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38-4976-8C8D-A36B513A54E6}"/>
            </c:ext>
          </c:extLst>
        </c:ser>
        <c:ser>
          <c:idx val="6"/>
          <c:order val="6"/>
          <c:tx>
            <c:strRef>
              <c:f>Sheet1!$G$2</c:f>
              <c:strCache>
                <c:ptCount val="1"/>
                <c:pt idx="0">
                  <c:v>m2kBinS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cat>
            <c:numRef>
              <c:f>Sheet1!$C$3:$C$8</c:f>
              <c:numCache>
                <c:formatCode>General</c:formatCode>
                <c:ptCount val="6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</c:numCache>
            </c:numRef>
          </c:cat>
          <c:val>
            <c:numRef>
              <c:f>Sheet1!$G$3:$G$8</c:f>
              <c:numCache>
                <c:formatCode>General</c:formatCode>
                <c:ptCount val="6"/>
                <c:pt idx="0">
                  <c:v>1.5625E-2</c:v>
                </c:pt>
                <c:pt idx="1">
                  <c:v>1.5625E-2</c:v>
                </c:pt>
                <c:pt idx="2">
                  <c:v>3.125E-2</c:v>
                </c:pt>
                <c:pt idx="3">
                  <c:v>7.8125E-2</c:v>
                </c:pt>
                <c:pt idx="4">
                  <c:v>9.375E-2</c:v>
                </c:pt>
                <c:pt idx="5">
                  <c:v>0.171875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38-4976-8C8D-A36B513A54E6}"/>
            </c:ext>
          </c:extLst>
        </c:ser>
        <c:ser>
          <c:idx val="7"/>
          <c:order val="7"/>
          <c:tx>
            <c:v>m2kNaive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val>
            <c:numRef>
              <c:f>Sheet1!$D$3:$D$8</c:f>
              <c:numCache>
                <c:formatCode>General</c:formatCode>
                <c:ptCount val="6"/>
                <c:pt idx="0">
                  <c:v>0.28125</c:v>
                </c:pt>
                <c:pt idx="1">
                  <c:v>1.203125</c:v>
                </c:pt>
                <c:pt idx="2">
                  <c:v>4.890625</c:v>
                </c:pt>
                <c:pt idx="3">
                  <c:v>17.765625</c:v>
                </c:pt>
                <c:pt idx="4">
                  <c:v>74.4375</c:v>
                </c:pt>
                <c:pt idx="5">
                  <c:v>292.484375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38-4976-8C8D-A36B513A54E6}"/>
            </c:ext>
          </c:extLst>
        </c:ser>
        <c:ser>
          <c:idx val="0"/>
          <c:order val="0"/>
          <c:tx>
            <c:strRef>
              <c:f>Sheet1!$E$2</c:f>
              <c:strCache>
                <c:ptCount val="1"/>
                <c:pt idx="0">
                  <c:v>m2kLoop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Sheet1!$C$3:$C$8</c:f>
              <c:numCache>
                <c:formatCode>General</c:formatCode>
                <c:ptCount val="6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</c:numCache>
            </c:numRef>
          </c:cat>
          <c:val>
            <c:numRef>
              <c:f>Sheet1!$E$3:$E$8</c:f>
              <c:numCache>
                <c:formatCode>General</c:formatCode>
                <c:ptCount val="6"/>
                <c:pt idx="0">
                  <c:v>0.125</c:v>
                </c:pt>
                <c:pt idx="1">
                  <c:v>0.46875</c:v>
                </c:pt>
                <c:pt idx="2">
                  <c:v>2.0625</c:v>
                </c:pt>
                <c:pt idx="3">
                  <c:v>7.328125</c:v>
                </c:pt>
                <c:pt idx="4">
                  <c:v>31.90625</c:v>
                </c:pt>
                <c:pt idx="5">
                  <c:v>127.671875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E7-44E7-907C-F20719175568}"/>
            </c:ext>
          </c:extLst>
        </c:ser>
        <c:ser>
          <c:idx val="1"/>
          <c:order val="1"/>
          <c:tx>
            <c:strRef>
              <c:f>Sheet1!$F$2</c:f>
              <c:strCache>
                <c:ptCount val="1"/>
                <c:pt idx="0">
                  <c:v>m2kList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Sheet1!$C$3:$C$8</c:f>
              <c:numCache>
                <c:formatCode>General</c:formatCode>
                <c:ptCount val="6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</c:numCache>
            </c:numRef>
          </c:cat>
          <c:val>
            <c:numRef>
              <c:f>Sheet1!$F$3:$F$8</c:f>
              <c:numCache>
                <c:formatCode>General</c:formatCode>
                <c:ptCount val="6"/>
                <c:pt idx="0">
                  <c:v>3.125E-2</c:v>
                </c:pt>
                <c:pt idx="1">
                  <c:v>0.171875</c:v>
                </c:pt>
                <c:pt idx="2">
                  <c:v>0.6875</c:v>
                </c:pt>
                <c:pt idx="3">
                  <c:v>2.84375</c:v>
                </c:pt>
                <c:pt idx="4">
                  <c:v>11.15625</c:v>
                </c:pt>
                <c:pt idx="5">
                  <c:v>44.4375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E7-44E7-907C-F20719175568}"/>
            </c:ext>
          </c:extLst>
        </c:ser>
        <c:ser>
          <c:idx val="2"/>
          <c:order val="2"/>
          <c:tx>
            <c:strRef>
              <c:f>Sheet1!$G$2</c:f>
              <c:strCache>
                <c:ptCount val="1"/>
                <c:pt idx="0">
                  <c:v>m2kBinS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Sheet1!$C$3:$C$8</c:f>
              <c:numCache>
                <c:formatCode>General</c:formatCode>
                <c:ptCount val="6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</c:numCache>
            </c:numRef>
          </c:cat>
          <c:val>
            <c:numRef>
              <c:f>Sheet1!$G$3:$G$8</c:f>
              <c:numCache>
                <c:formatCode>General</c:formatCode>
                <c:ptCount val="6"/>
                <c:pt idx="0">
                  <c:v>1.5625E-2</c:v>
                </c:pt>
                <c:pt idx="1">
                  <c:v>1.5625E-2</c:v>
                </c:pt>
                <c:pt idx="2">
                  <c:v>3.125E-2</c:v>
                </c:pt>
                <c:pt idx="3">
                  <c:v>7.8125E-2</c:v>
                </c:pt>
                <c:pt idx="4">
                  <c:v>9.375E-2</c:v>
                </c:pt>
                <c:pt idx="5">
                  <c:v>0.171875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E7-44E7-907C-F20719175568}"/>
            </c:ext>
          </c:extLst>
        </c:ser>
        <c:ser>
          <c:idx val="3"/>
          <c:order val="3"/>
          <c:tx>
            <c:v>m2kNaive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Sheet1!$D$3:$D$8</c:f>
              <c:numCache>
                <c:formatCode>General</c:formatCode>
                <c:ptCount val="6"/>
                <c:pt idx="0">
                  <c:v>0.28125</c:v>
                </c:pt>
                <c:pt idx="1">
                  <c:v>1.203125</c:v>
                </c:pt>
                <c:pt idx="2">
                  <c:v>4.890625</c:v>
                </c:pt>
                <c:pt idx="3">
                  <c:v>17.765625</c:v>
                </c:pt>
                <c:pt idx="4">
                  <c:v>74.4375</c:v>
                </c:pt>
                <c:pt idx="5">
                  <c:v>292.484375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EE7-44E7-907C-F207191755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775936"/>
        <c:axId val="90777472"/>
      </c:lineChart>
      <c:catAx>
        <c:axId val="90775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777472"/>
        <c:crosses val="autoZero"/>
        <c:auto val="1"/>
        <c:lblAlgn val="ctr"/>
        <c:lblOffset val="100"/>
        <c:noMultiLvlLbl val="0"/>
      </c:catAx>
      <c:valAx>
        <c:axId val="90777472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77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Running time (Log scale)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c1n1</c:v>
          </c:tx>
          <c:val>
            <c:numRef>
              <c:f>Sheet1!$I$3:$I$8</c:f>
              <c:numCache>
                <c:formatCode>General</c:formatCode>
                <c:ptCount val="6"/>
                <c:pt idx="0">
                  <c:v>0.31109999999999999</c:v>
                </c:pt>
                <c:pt idx="1">
                  <c:v>1.2444</c:v>
                </c:pt>
                <c:pt idx="2">
                  <c:v>4.9775999999999998</c:v>
                </c:pt>
                <c:pt idx="3">
                  <c:v>19.910399999999999</c:v>
                </c:pt>
                <c:pt idx="4">
                  <c:v>79.641599999999997</c:v>
                </c:pt>
                <c:pt idx="5">
                  <c:v>318.56639999999999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D1-4A08-AB26-4A9CB932A338}"/>
            </c:ext>
          </c:extLst>
        </c:ser>
        <c:ser>
          <c:idx val="1"/>
          <c:order val="1"/>
          <c:tx>
            <c:v>c2n1</c:v>
          </c:tx>
          <c:val>
            <c:numRef>
              <c:f>Sheet1!$J$3:$J$8</c:f>
              <c:numCache>
                <c:formatCode>General</c:formatCode>
                <c:ptCount val="6"/>
                <c:pt idx="0">
                  <c:v>0.14000000000000001</c:v>
                </c:pt>
                <c:pt idx="1">
                  <c:v>0.56000000000000005</c:v>
                </c:pt>
                <c:pt idx="2">
                  <c:v>2.2400000000000002</c:v>
                </c:pt>
                <c:pt idx="3">
                  <c:v>8.9600000000000009</c:v>
                </c:pt>
                <c:pt idx="4">
                  <c:v>35.840000000000003</c:v>
                </c:pt>
                <c:pt idx="5">
                  <c:v>143.36000000000001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D1-4A08-AB26-4A9CB932A338}"/>
            </c:ext>
          </c:extLst>
        </c:ser>
        <c:ser>
          <c:idx val="2"/>
          <c:order val="2"/>
          <c:tx>
            <c:v>c3n1</c:v>
          </c:tx>
          <c:val>
            <c:numRef>
              <c:f>Sheet1!$K$3:$K$8</c:f>
              <c:numCache>
                <c:formatCode>General</c:formatCode>
                <c:ptCount val="6"/>
                <c:pt idx="0">
                  <c:v>0.06</c:v>
                </c:pt>
                <c:pt idx="1">
                  <c:v>0.24</c:v>
                </c:pt>
                <c:pt idx="2">
                  <c:v>0.96</c:v>
                </c:pt>
                <c:pt idx="3">
                  <c:v>3.84</c:v>
                </c:pt>
                <c:pt idx="4">
                  <c:v>15.36</c:v>
                </c:pt>
                <c:pt idx="5">
                  <c:v>61.44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4D1-4A08-AB26-4A9CB932A338}"/>
            </c:ext>
          </c:extLst>
        </c:ser>
        <c:ser>
          <c:idx val="3"/>
          <c:order val="3"/>
          <c:tx>
            <c:v>c4n1</c:v>
          </c:tx>
          <c:val>
            <c:numRef>
              <c:f>Sheet1!$L$3:$L$8</c:f>
              <c:numCache>
                <c:formatCode>General</c:formatCode>
                <c:ptCount val="6"/>
                <c:pt idx="0">
                  <c:v>1.7624999999999998E-2</c:v>
                </c:pt>
                <c:pt idx="1">
                  <c:v>1.9393551225049724E-2</c:v>
                </c:pt>
                <c:pt idx="2">
                  <c:v>2.1162102449568884E-2</c:v>
                </c:pt>
                <c:pt idx="3">
                  <c:v>2.2930653674088048E-2</c:v>
                </c:pt>
                <c:pt idx="4">
                  <c:v>2.4699204898607208E-2</c:v>
                </c:pt>
                <c:pt idx="5">
                  <c:v>2.6467756123126369E-2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4D1-4A08-AB26-4A9CB932A3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225856"/>
        <c:axId val="90784512"/>
      </c:lineChart>
      <c:catAx>
        <c:axId val="89225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784512"/>
        <c:crosses val="autoZero"/>
        <c:auto val="1"/>
        <c:lblAlgn val="ctr"/>
        <c:lblOffset val="100"/>
        <c:noMultiLvlLbl val="0"/>
      </c:catAx>
      <c:valAx>
        <c:axId val="90784512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225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Running time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inssort</c:v>
          </c:tx>
          <c:cat>
            <c:strRef>
              <c:f>Sheet1!$B$35:$B$41</c:f>
              <c:strCache>
                <c:ptCount val="7"/>
                <c:pt idx="0">
                  <c:v>t1000.in</c:v>
                </c:pt>
                <c:pt idx="1">
                  <c:v>t2000.in</c:v>
                </c:pt>
                <c:pt idx="2">
                  <c:v>t4000.in</c:v>
                </c:pt>
                <c:pt idx="3">
                  <c:v>t8000.in</c:v>
                </c:pt>
                <c:pt idx="4">
                  <c:v>t16000.in</c:v>
                </c:pt>
                <c:pt idx="5">
                  <c:v>t32000.in</c:v>
                </c:pt>
                <c:pt idx="6">
                  <c:v>t64000.in</c:v>
                </c:pt>
              </c:strCache>
            </c:strRef>
          </c:cat>
          <c:val>
            <c:numRef>
              <c:f>Sheet1!$C$35:$C$41</c:f>
              <c:numCache>
                <c:formatCode>General</c:formatCode>
                <c:ptCount val="7"/>
                <c:pt idx="0">
                  <c:v>0.15625</c:v>
                </c:pt>
                <c:pt idx="1">
                  <c:v>0.328125</c:v>
                </c:pt>
                <c:pt idx="2">
                  <c:v>1.171875</c:v>
                </c:pt>
                <c:pt idx="3">
                  <c:v>5.46875</c:v>
                </c:pt>
                <c:pt idx="4">
                  <c:v>19.71875</c:v>
                </c:pt>
                <c:pt idx="5">
                  <c:v>83.546875</c:v>
                </c:pt>
                <c:pt idx="6">
                  <c:v>373.71875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D93-41E9-842F-F62B8491F5E7}"/>
            </c:ext>
          </c:extLst>
        </c:ser>
        <c:ser>
          <c:idx val="1"/>
          <c:order val="1"/>
          <c:tx>
            <c:strRef>
              <c:f>Sheet1!$D$34</c:f>
              <c:strCache>
                <c:ptCount val="1"/>
                <c:pt idx="0">
                  <c:v>mergeSort</c:v>
                </c:pt>
              </c:strCache>
            </c:strRef>
          </c:tx>
          <c:cat>
            <c:strRef>
              <c:f>Sheet1!$B$35:$B$41</c:f>
              <c:strCache>
                <c:ptCount val="7"/>
                <c:pt idx="0">
                  <c:v>t1000.in</c:v>
                </c:pt>
                <c:pt idx="1">
                  <c:v>t2000.in</c:v>
                </c:pt>
                <c:pt idx="2">
                  <c:v>t4000.in</c:v>
                </c:pt>
                <c:pt idx="3">
                  <c:v>t8000.in</c:v>
                </c:pt>
                <c:pt idx="4">
                  <c:v>t16000.in</c:v>
                </c:pt>
                <c:pt idx="5">
                  <c:v>t32000.in</c:v>
                </c:pt>
                <c:pt idx="6">
                  <c:v>t64000.in</c:v>
                </c:pt>
              </c:strCache>
            </c:strRef>
          </c:cat>
          <c:val>
            <c:numRef>
              <c:f>Sheet1!$D$35:$D$41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1.5625E-2</c:v>
                </c:pt>
                <c:pt idx="3">
                  <c:v>1.5625E-2</c:v>
                </c:pt>
                <c:pt idx="4">
                  <c:v>1.5625E-2</c:v>
                </c:pt>
                <c:pt idx="5">
                  <c:v>4.6875E-2</c:v>
                </c:pt>
                <c:pt idx="6">
                  <c:v>9.375E-2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D93-41E9-842F-F62B8491F5E7}"/>
            </c:ext>
          </c:extLst>
        </c:ser>
        <c:ser>
          <c:idx val="2"/>
          <c:order val="2"/>
          <c:tx>
            <c:strRef>
              <c:f>Sheet1!$F$2</c:f>
              <c:strCache>
                <c:ptCount val="1"/>
                <c:pt idx="0">
                  <c:v>m2kList</c:v>
                </c:pt>
              </c:strCache>
            </c:strRef>
          </c:tx>
          <c:val>
            <c:numRef>
              <c:f>Sheet1!$F$3:$F$8</c:f>
              <c:numCache>
                <c:formatCode>General</c:formatCode>
                <c:ptCount val="6"/>
                <c:pt idx="0">
                  <c:v>3.125E-2</c:v>
                </c:pt>
                <c:pt idx="1">
                  <c:v>0.171875</c:v>
                </c:pt>
                <c:pt idx="2">
                  <c:v>0.6875</c:v>
                </c:pt>
                <c:pt idx="3">
                  <c:v>2.84375</c:v>
                </c:pt>
                <c:pt idx="4">
                  <c:v>11.15625</c:v>
                </c:pt>
                <c:pt idx="5">
                  <c:v>44.4375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07-4CC3-9052-A9A89BDF724F}"/>
            </c:ext>
          </c:extLst>
        </c:ser>
        <c:ser>
          <c:idx val="3"/>
          <c:order val="3"/>
          <c:tx>
            <c:strRef>
              <c:f>Sheet1!$G$2</c:f>
              <c:strCache>
                <c:ptCount val="1"/>
                <c:pt idx="0">
                  <c:v>m2kBinS</c:v>
                </c:pt>
              </c:strCache>
            </c:strRef>
          </c:tx>
          <c:val>
            <c:numRef>
              <c:f>Sheet1!$G$3:$G$8</c:f>
              <c:numCache>
                <c:formatCode>General</c:formatCode>
                <c:ptCount val="6"/>
                <c:pt idx="0">
                  <c:v>1.5625E-2</c:v>
                </c:pt>
                <c:pt idx="1">
                  <c:v>1.5625E-2</c:v>
                </c:pt>
                <c:pt idx="2">
                  <c:v>3.125E-2</c:v>
                </c:pt>
                <c:pt idx="3">
                  <c:v>7.8125E-2</c:v>
                </c:pt>
                <c:pt idx="4">
                  <c:v>9.375E-2</c:v>
                </c:pt>
                <c:pt idx="5">
                  <c:v>0.171875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07-4CC3-9052-A9A89BDF72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298688"/>
        <c:axId val="77325056"/>
      </c:lineChart>
      <c:catAx>
        <c:axId val="77298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25056"/>
        <c:crosses val="autoZero"/>
        <c:auto val="1"/>
        <c:lblAlgn val="ctr"/>
        <c:lblOffset val="100"/>
        <c:noMultiLvlLbl val="0"/>
      </c:catAx>
      <c:valAx>
        <c:axId val="7732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98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Running time (Log scale)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Sheet1!$C$34</c:f>
              <c:strCache>
                <c:ptCount val="1"/>
                <c:pt idx="0">
                  <c:v>inssort</c:v>
                </c:pt>
              </c:strCache>
            </c:strRef>
          </c:tx>
          <c:val>
            <c:numRef>
              <c:f>Sheet1!$C$35:$C$41</c:f>
              <c:numCache>
                <c:formatCode>General</c:formatCode>
                <c:ptCount val="7"/>
                <c:pt idx="0">
                  <c:v>0.15625</c:v>
                </c:pt>
                <c:pt idx="1">
                  <c:v>0.328125</c:v>
                </c:pt>
                <c:pt idx="2">
                  <c:v>1.171875</c:v>
                </c:pt>
                <c:pt idx="3">
                  <c:v>5.46875</c:v>
                </c:pt>
                <c:pt idx="4">
                  <c:v>19.71875</c:v>
                </c:pt>
                <c:pt idx="5">
                  <c:v>83.546875</c:v>
                </c:pt>
                <c:pt idx="6">
                  <c:v>373.71875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64B-4631-9443-B93695072F5B}"/>
            </c:ext>
          </c:extLst>
        </c:ser>
        <c:ser>
          <c:idx val="1"/>
          <c:order val="1"/>
          <c:tx>
            <c:strRef>
              <c:f>Sheet1!$D$34</c:f>
              <c:strCache>
                <c:ptCount val="1"/>
                <c:pt idx="0">
                  <c:v>mergeSort</c:v>
                </c:pt>
              </c:strCache>
            </c:strRef>
          </c:tx>
          <c:val>
            <c:numRef>
              <c:f>Sheet1!$D$35:$D$41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1.5625E-2</c:v>
                </c:pt>
                <c:pt idx="3">
                  <c:v>1.5625E-2</c:v>
                </c:pt>
                <c:pt idx="4">
                  <c:v>1.5625E-2</c:v>
                </c:pt>
                <c:pt idx="5">
                  <c:v>4.6875E-2</c:v>
                </c:pt>
                <c:pt idx="6">
                  <c:v>9.375E-2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64B-4631-9443-B93695072F5B}"/>
            </c:ext>
          </c:extLst>
        </c:ser>
        <c:ser>
          <c:idx val="2"/>
          <c:order val="2"/>
          <c:tx>
            <c:strRef>
              <c:f>Sheet1!$F$2</c:f>
              <c:strCache>
                <c:ptCount val="1"/>
                <c:pt idx="0">
                  <c:v>m2kList</c:v>
                </c:pt>
              </c:strCache>
            </c:strRef>
          </c:tx>
          <c:val>
            <c:numRef>
              <c:f>Sheet1!$F$3:$F$8</c:f>
              <c:numCache>
                <c:formatCode>General</c:formatCode>
                <c:ptCount val="6"/>
                <c:pt idx="0">
                  <c:v>3.125E-2</c:v>
                </c:pt>
                <c:pt idx="1">
                  <c:v>0.171875</c:v>
                </c:pt>
                <c:pt idx="2">
                  <c:v>0.6875</c:v>
                </c:pt>
                <c:pt idx="3">
                  <c:v>2.84375</c:v>
                </c:pt>
                <c:pt idx="4">
                  <c:v>11.15625</c:v>
                </c:pt>
                <c:pt idx="5">
                  <c:v>44.4375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F5-43DE-B79D-F63ADF048FF6}"/>
            </c:ext>
          </c:extLst>
        </c:ser>
        <c:ser>
          <c:idx val="3"/>
          <c:order val="3"/>
          <c:tx>
            <c:strRef>
              <c:f>Sheet1!$G$2</c:f>
              <c:strCache>
                <c:ptCount val="1"/>
                <c:pt idx="0">
                  <c:v>m2kBinS</c:v>
                </c:pt>
              </c:strCache>
            </c:strRef>
          </c:tx>
          <c:val>
            <c:numRef>
              <c:f>Sheet1!$G$3:$G$8</c:f>
              <c:numCache>
                <c:formatCode>General</c:formatCode>
                <c:ptCount val="6"/>
                <c:pt idx="0">
                  <c:v>1.5625E-2</c:v>
                </c:pt>
                <c:pt idx="1">
                  <c:v>1.5625E-2</c:v>
                </c:pt>
                <c:pt idx="2">
                  <c:v>3.125E-2</c:v>
                </c:pt>
                <c:pt idx="3">
                  <c:v>7.8125E-2</c:v>
                </c:pt>
                <c:pt idx="4">
                  <c:v>9.375E-2</c:v>
                </c:pt>
                <c:pt idx="5">
                  <c:v>0.171875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F5-43DE-B79D-F63ADF048F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775936"/>
        <c:axId val="90777472"/>
      </c:lineChart>
      <c:catAx>
        <c:axId val="90775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777472"/>
        <c:crosses val="autoZero"/>
        <c:auto val="1"/>
        <c:lblAlgn val="ctr"/>
        <c:lblOffset val="100"/>
        <c:noMultiLvlLbl val="0"/>
      </c:catAx>
      <c:valAx>
        <c:axId val="90777472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77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Running time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Sheet1!$C$58</c:f>
              <c:strCache>
                <c:ptCount val="1"/>
                <c:pt idx="0">
                  <c:v>Selection</c:v>
                </c:pt>
              </c:strCache>
            </c:strRef>
          </c:tx>
          <c:cat>
            <c:numRef>
              <c:f>Sheet1!$A$59:$A$65</c:f>
              <c:numCache>
                <c:formatCode>General</c:formatCode>
                <c:ptCount val="7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</c:numCache>
            </c:numRef>
          </c:cat>
          <c:val>
            <c:numRef>
              <c:f>Sheet1!$C$59:$C$65</c:f>
              <c:numCache>
                <c:formatCode>General</c:formatCode>
                <c:ptCount val="7"/>
                <c:pt idx="0">
                  <c:v>1.5625E-2</c:v>
                </c:pt>
                <c:pt idx="1">
                  <c:v>6.25E-2</c:v>
                </c:pt>
                <c:pt idx="2">
                  <c:v>0.265625</c:v>
                </c:pt>
                <c:pt idx="3">
                  <c:v>1.015625</c:v>
                </c:pt>
                <c:pt idx="4">
                  <c:v>4.234375</c:v>
                </c:pt>
                <c:pt idx="5">
                  <c:v>17.875</c:v>
                </c:pt>
                <c:pt idx="6">
                  <c:v>71.578125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259-4755-9E04-07544D89D0AC}"/>
            </c:ext>
          </c:extLst>
        </c:ser>
        <c:ser>
          <c:idx val="1"/>
          <c:order val="1"/>
          <c:tx>
            <c:strRef>
              <c:f>Sheet1!$B$58</c:f>
              <c:strCache>
                <c:ptCount val="1"/>
                <c:pt idx="0">
                  <c:v>heap</c:v>
                </c:pt>
              </c:strCache>
            </c:strRef>
          </c:tx>
          <c:val>
            <c:numRef>
              <c:f>Sheet1!$B$59:$B$65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1.5625E-2</c:v>
                </c:pt>
                <c:pt idx="3">
                  <c:v>3.125E-2</c:v>
                </c:pt>
                <c:pt idx="4">
                  <c:v>7.8125E-2</c:v>
                </c:pt>
                <c:pt idx="5">
                  <c:v>0.1875</c:v>
                </c:pt>
                <c:pt idx="6">
                  <c:v>0.421875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259-4755-9E04-07544D89D0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298688"/>
        <c:axId val="77325056"/>
      </c:lineChart>
      <c:catAx>
        <c:axId val="77298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25056"/>
        <c:crosses val="autoZero"/>
        <c:auto val="1"/>
        <c:lblAlgn val="ctr"/>
        <c:lblOffset val="100"/>
        <c:noMultiLvlLbl val="0"/>
      </c:catAx>
      <c:valAx>
        <c:axId val="7732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98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Running time (Log scale)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Sheet1!$C$58</c:f>
              <c:strCache>
                <c:ptCount val="1"/>
                <c:pt idx="0">
                  <c:v>Selection</c:v>
                </c:pt>
              </c:strCache>
            </c:strRef>
          </c:tx>
          <c:val>
            <c:numRef>
              <c:f>Sheet1!$C$59:$C$65</c:f>
              <c:numCache>
                <c:formatCode>General</c:formatCode>
                <c:ptCount val="7"/>
                <c:pt idx="0">
                  <c:v>1.5625E-2</c:v>
                </c:pt>
                <c:pt idx="1">
                  <c:v>6.25E-2</c:v>
                </c:pt>
                <c:pt idx="2">
                  <c:v>0.265625</c:v>
                </c:pt>
                <c:pt idx="3">
                  <c:v>1.015625</c:v>
                </c:pt>
                <c:pt idx="4">
                  <c:v>4.234375</c:v>
                </c:pt>
                <c:pt idx="5">
                  <c:v>17.875</c:v>
                </c:pt>
                <c:pt idx="6">
                  <c:v>71.578125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C5B-41BE-B740-7147C403A3DE}"/>
            </c:ext>
          </c:extLst>
        </c:ser>
        <c:ser>
          <c:idx val="1"/>
          <c:order val="1"/>
          <c:tx>
            <c:strRef>
              <c:f>Sheet1!$B$58</c:f>
              <c:strCache>
                <c:ptCount val="1"/>
                <c:pt idx="0">
                  <c:v>heap</c:v>
                </c:pt>
              </c:strCache>
            </c:strRef>
          </c:tx>
          <c:val>
            <c:numRef>
              <c:f>Sheet1!$B$59:$B$65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1.5625E-2</c:v>
                </c:pt>
                <c:pt idx="3">
                  <c:v>3.125E-2</c:v>
                </c:pt>
                <c:pt idx="4">
                  <c:v>7.8125E-2</c:v>
                </c:pt>
                <c:pt idx="5">
                  <c:v>0.1875</c:v>
                </c:pt>
                <c:pt idx="6">
                  <c:v>0.421875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C5B-41BE-B740-7147C403A3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775936"/>
        <c:axId val="90777472"/>
      </c:lineChart>
      <c:catAx>
        <c:axId val="90775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777472"/>
        <c:crosses val="autoZero"/>
        <c:auto val="1"/>
        <c:lblAlgn val="ctr"/>
        <c:lblOffset val="100"/>
        <c:noMultiLvlLbl val="0"/>
      </c:catAx>
      <c:valAx>
        <c:axId val="90777472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77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Running time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Sheet1!$C$83</c:f>
              <c:strCache>
                <c:ptCount val="1"/>
                <c:pt idx="0">
                  <c:v>random</c:v>
                </c:pt>
              </c:strCache>
            </c:strRef>
          </c:tx>
          <c:cat>
            <c:numRef>
              <c:f>Sheet1!$B$84:$B$88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</c:numCache>
            </c:numRef>
          </c:cat>
          <c:val>
            <c:numRef>
              <c:f>Sheet1!$C$84:$C$88</c:f>
              <c:numCache>
                <c:formatCode>General</c:formatCode>
                <c:ptCount val="5"/>
                <c:pt idx="0">
                  <c:v>541</c:v>
                </c:pt>
                <c:pt idx="1">
                  <c:v>1541</c:v>
                </c:pt>
                <c:pt idx="2">
                  <c:v>3817</c:v>
                </c:pt>
                <c:pt idx="3">
                  <c:v>8443</c:v>
                </c:pt>
                <c:pt idx="4">
                  <c:v>19308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A65-443D-B949-FA9043C76ED3}"/>
            </c:ext>
          </c:extLst>
        </c:ser>
        <c:ser>
          <c:idx val="2"/>
          <c:order val="1"/>
          <c:tx>
            <c:strRef>
              <c:f>Sheet1!$D$83</c:f>
              <c:strCache>
                <c:ptCount val="1"/>
                <c:pt idx="0">
                  <c:v>reverse</c:v>
                </c:pt>
              </c:strCache>
            </c:strRef>
          </c:tx>
          <c:cat>
            <c:numRef>
              <c:f>Sheet1!$B$84:$B$88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</c:numCache>
            </c:numRef>
          </c:cat>
          <c:val>
            <c:numRef>
              <c:f>Sheet1!$D$84:$D$88</c:f>
              <c:numCache>
                <c:formatCode>General</c:formatCode>
                <c:ptCount val="5"/>
                <c:pt idx="0">
                  <c:v>4950</c:v>
                </c:pt>
                <c:pt idx="1">
                  <c:v>19900</c:v>
                </c:pt>
                <c:pt idx="2">
                  <c:v>79800</c:v>
                </c:pt>
                <c:pt idx="3">
                  <c:v>319600</c:v>
                </c:pt>
                <c:pt idx="4">
                  <c:v>1279200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A65-443D-B949-FA9043C76ED3}"/>
            </c:ext>
          </c:extLst>
        </c:ser>
        <c:ser>
          <c:idx val="3"/>
          <c:order val="2"/>
          <c:tx>
            <c:strRef>
              <c:f>Sheet1!$E$83</c:f>
              <c:strCache>
                <c:ptCount val="1"/>
                <c:pt idx="0">
                  <c:v>sorted</c:v>
                </c:pt>
              </c:strCache>
            </c:strRef>
          </c:tx>
          <c:cat>
            <c:numRef>
              <c:f>Sheet1!$B$84:$B$88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</c:numCache>
            </c:numRef>
          </c:cat>
          <c:val>
            <c:numRef>
              <c:f>Sheet1!$E$84:$E$88</c:f>
              <c:numCache>
                <c:formatCode>General</c:formatCode>
                <c:ptCount val="5"/>
                <c:pt idx="0">
                  <c:v>4950</c:v>
                </c:pt>
                <c:pt idx="1">
                  <c:v>19900</c:v>
                </c:pt>
                <c:pt idx="2">
                  <c:v>79800</c:v>
                </c:pt>
                <c:pt idx="3">
                  <c:v>319600</c:v>
                </c:pt>
                <c:pt idx="4">
                  <c:v>1279200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A65-443D-B949-FA9043C76ED3}"/>
            </c:ext>
          </c:extLst>
        </c:ser>
        <c:ser>
          <c:idx val="0"/>
          <c:order val="3"/>
          <c:tx>
            <c:strRef>
              <c:f>Sheet1!$F$83</c:f>
              <c:strCache>
                <c:ptCount val="1"/>
                <c:pt idx="0">
                  <c:v>Personal Data</c:v>
                </c:pt>
              </c:strCache>
            </c:strRef>
          </c:tx>
          <c:val>
            <c:numRef>
              <c:f>Sheet1!$F$84:$F$88</c:f>
              <c:numCache>
                <c:formatCode>General</c:formatCode>
                <c:ptCount val="5"/>
                <c:pt idx="0">
                  <c:v>625</c:v>
                </c:pt>
                <c:pt idx="1">
                  <c:v>1652</c:v>
                </c:pt>
                <c:pt idx="2">
                  <c:v>3705</c:v>
                </c:pt>
                <c:pt idx="3">
                  <c:v>7798</c:v>
                </c:pt>
                <c:pt idx="4">
                  <c:v>21084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2F-4936-A46C-E28425964B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298688"/>
        <c:axId val="77325056"/>
      </c:lineChart>
      <c:catAx>
        <c:axId val="77298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25056"/>
        <c:crosses val="autoZero"/>
        <c:auto val="1"/>
        <c:lblAlgn val="ctr"/>
        <c:lblOffset val="100"/>
        <c:noMultiLvlLbl val="0"/>
      </c:catAx>
      <c:valAx>
        <c:axId val="7732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98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Running time (Log scale)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Sheet1!$C$83</c:f>
              <c:strCache>
                <c:ptCount val="1"/>
                <c:pt idx="0">
                  <c:v>random</c:v>
                </c:pt>
              </c:strCache>
            </c:strRef>
          </c:tx>
          <c:val>
            <c:numRef>
              <c:f>Sheet1!$C$84:$C$88</c:f>
              <c:numCache>
                <c:formatCode>General</c:formatCode>
                <c:ptCount val="5"/>
                <c:pt idx="0">
                  <c:v>541</c:v>
                </c:pt>
                <c:pt idx="1">
                  <c:v>1541</c:v>
                </c:pt>
                <c:pt idx="2">
                  <c:v>3817</c:v>
                </c:pt>
                <c:pt idx="3">
                  <c:v>8443</c:v>
                </c:pt>
                <c:pt idx="4">
                  <c:v>19308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49C-4C21-8E42-5A2420493861}"/>
            </c:ext>
          </c:extLst>
        </c:ser>
        <c:ser>
          <c:idx val="1"/>
          <c:order val="1"/>
          <c:tx>
            <c:strRef>
              <c:f>Sheet1!$D$83</c:f>
              <c:strCache>
                <c:ptCount val="1"/>
                <c:pt idx="0">
                  <c:v>reverse</c:v>
                </c:pt>
              </c:strCache>
            </c:strRef>
          </c:tx>
          <c:val>
            <c:numRef>
              <c:f>Sheet1!$D$84:$D$88</c:f>
              <c:numCache>
                <c:formatCode>General</c:formatCode>
                <c:ptCount val="5"/>
                <c:pt idx="0">
                  <c:v>4950</c:v>
                </c:pt>
                <c:pt idx="1">
                  <c:v>19900</c:v>
                </c:pt>
                <c:pt idx="2">
                  <c:v>79800</c:v>
                </c:pt>
                <c:pt idx="3">
                  <c:v>319600</c:v>
                </c:pt>
                <c:pt idx="4">
                  <c:v>1279200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49C-4C21-8E42-5A2420493861}"/>
            </c:ext>
          </c:extLst>
        </c:ser>
        <c:ser>
          <c:idx val="2"/>
          <c:order val="2"/>
          <c:tx>
            <c:strRef>
              <c:f>Sheet1!$E$83</c:f>
              <c:strCache>
                <c:ptCount val="1"/>
                <c:pt idx="0">
                  <c:v>sorted</c:v>
                </c:pt>
              </c:strCache>
            </c:strRef>
          </c:tx>
          <c:val>
            <c:numRef>
              <c:f>Sheet1!$E$84:$E$88</c:f>
              <c:numCache>
                <c:formatCode>General</c:formatCode>
                <c:ptCount val="5"/>
                <c:pt idx="0">
                  <c:v>4950</c:v>
                </c:pt>
                <c:pt idx="1">
                  <c:v>19900</c:v>
                </c:pt>
                <c:pt idx="2">
                  <c:v>79800</c:v>
                </c:pt>
                <c:pt idx="3">
                  <c:v>319600</c:v>
                </c:pt>
                <c:pt idx="4">
                  <c:v>1279200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49C-4C21-8E42-5A2420493861}"/>
            </c:ext>
          </c:extLst>
        </c:ser>
        <c:ser>
          <c:idx val="3"/>
          <c:order val="3"/>
          <c:tx>
            <c:strRef>
              <c:f>Sheet1!$F$83</c:f>
              <c:strCache>
                <c:ptCount val="1"/>
                <c:pt idx="0">
                  <c:v>Personal Data</c:v>
                </c:pt>
              </c:strCache>
            </c:strRef>
          </c:tx>
          <c:val>
            <c:numRef>
              <c:f>Sheet1!$F$84:$F$88</c:f>
              <c:numCache>
                <c:formatCode>General</c:formatCode>
                <c:ptCount val="5"/>
                <c:pt idx="0">
                  <c:v>625</c:v>
                </c:pt>
                <c:pt idx="1">
                  <c:v>1652</c:v>
                </c:pt>
                <c:pt idx="2">
                  <c:v>3705</c:v>
                </c:pt>
                <c:pt idx="3">
                  <c:v>7798</c:v>
                </c:pt>
                <c:pt idx="4">
                  <c:v>21084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49C-4C21-8E42-5A2420493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775936"/>
        <c:axId val="90777472"/>
      </c:lineChart>
      <c:catAx>
        <c:axId val="90775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777472"/>
        <c:crosses val="autoZero"/>
        <c:auto val="1"/>
        <c:lblAlgn val="ctr"/>
        <c:lblOffset val="100"/>
        <c:noMultiLvlLbl val="0"/>
      </c:catAx>
      <c:valAx>
        <c:axId val="90777472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77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314324</xdr:colOff>
      <xdr:row>9</xdr:row>
      <xdr:rowOff>76199</xdr:rowOff>
    </xdr:from>
    <xdr:to>
      <xdr:col>7</xdr:col>
      <xdr:colOff>628649</xdr:colOff>
      <xdr:row>28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142874</xdr:colOff>
      <xdr:row>9</xdr:row>
      <xdr:rowOff>85725</xdr:rowOff>
    </xdr:from>
    <xdr:to>
      <xdr:col>12</xdr:col>
      <xdr:colOff>638175</xdr:colOff>
      <xdr:row>28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276225</xdr:colOff>
      <xdr:row>9</xdr:row>
      <xdr:rowOff>85725</xdr:rowOff>
    </xdr:from>
    <xdr:to>
      <xdr:col>19</xdr:col>
      <xdr:colOff>114301</xdr:colOff>
      <xdr:row>28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546847</xdr:colOff>
      <xdr:row>32</xdr:row>
      <xdr:rowOff>62753</xdr:rowOff>
    </xdr:from>
    <xdr:to>
      <xdr:col>12</xdr:col>
      <xdr:colOff>511549</xdr:colOff>
      <xdr:row>51</xdr:row>
      <xdr:rowOff>91329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2C75268-16D5-4CFD-863C-02F2955EBA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439271</xdr:colOff>
      <xdr:row>32</xdr:row>
      <xdr:rowOff>71717</xdr:rowOff>
    </xdr:from>
    <xdr:to>
      <xdr:col>19</xdr:col>
      <xdr:colOff>518610</xdr:colOff>
      <xdr:row>51</xdr:row>
      <xdr:rowOff>119342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D8A6137-08E2-4ED6-8E37-45B2F62470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57</xdr:row>
      <xdr:rowOff>0</xdr:rowOff>
    </xdr:from>
    <xdr:to>
      <xdr:col>12</xdr:col>
      <xdr:colOff>574302</xdr:colOff>
      <xdr:row>76</xdr:row>
      <xdr:rowOff>28576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3CC8841-70FB-4E57-82CC-1D1853C034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0</xdr:colOff>
      <xdr:row>57</xdr:row>
      <xdr:rowOff>0</xdr:rowOff>
    </xdr:from>
    <xdr:to>
      <xdr:col>20</xdr:col>
      <xdr:colOff>79339</xdr:colOff>
      <xdr:row>76</xdr:row>
      <xdr:rowOff>47625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F0851A0-7346-4DE2-A619-DC402348FB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82</xdr:row>
      <xdr:rowOff>0</xdr:rowOff>
    </xdr:from>
    <xdr:to>
      <xdr:col>12</xdr:col>
      <xdr:colOff>574302</xdr:colOff>
      <xdr:row>101</xdr:row>
      <xdr:rowOff>28576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A1EA1AF-C9E9-4C91-84B5-7CBB5214A1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0</xdr:colOff>
      <xdr:row>82</xdr:row>
      <xdr:rowOff>0</xdr:rowOff>
    </xdr:from>
    <xdr:to>
      <xdr:col>20</xdr:col>
      <xdr:colOff>79339</xdr:colOff>
      <xdr:row>101</xdr:row>
      <xdr:rowOff>47625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56CCA3E2-952D-4043-9279-4A1923849E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564776</xdr:colOff>
      <xdr:row>106</xdr:row>
      <xdr:rowOff>17929</xdr:rowOff>
    </xdr:from>
    <xdr:to>
      <xdr:col>12</xdr:col>
      <xdr:colOff>529478</xdr:colOff>
      <xdr:row>125</xdr:row>
      <xdr:rowOff>46504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D2E9FEC-B12A-4253-B8C2-4651DCF57E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12"/>
  <sheetViews>
    <sheetView tabSelected="1" topLeftCell="A98" zoomScale="85" zoomScaleNormal="85" workbookViewId="0">
      <selection activeCell="O122" sqref="O122"/>
    </sheetView>
  </sheetViews>
  <sheetFormatPr defaultRowHeight="14.4" x14ac:dyDescent="0.3"/>
  <cols>
    <col min="1" max="1" width="9.109375" bestFit="1" customWidth="1"/>
    <col min="2" max="2" width="14.21875" style="1" customWidth="1"/>
    <col min="3" max="5" width="8.88671875" style="1" bestFit="1" customWidth="1"/>
    <col min="6" max="6" width="12.88671875" style="1" customWidth="1"/>
    <col min="7" max="7" width="8.88671875" style="1" bestFit="1" customWidth="1"/>
    <col min="8" max="8" width="10.88671875" bestFit="1" customWidth="1"/>
    <col min="9" max="10" width="12.21875" bestFit="1" customWidth="1"/>
    <col min="11" max="11" width="11.88671875" bestFit="1" customWidth="1"/>
    <col min="12" max="12" width="11.21875" bestFit="1" customWidth="1"/>
  </cols>
  <sheetData>
    <row r="1" spans="1:13" x14ac:dyDescent="0.3">
      <c r="I1">
        <f>0.3111/1000000</f>
        <v>3.1109999999999997E-7</v>
      </c>
      <c r="J1" s="2">
        <f>0.14/1000000</f>
        <v>1.4000000000000001E-7</v>
      </c>
      <c r="K1" s="2">
        <f>0.06/1000000</f>
        <v>5.9999999999999995E-8</v>
      </c>
      <c r="L1" s="2">
        <f>0.017625/M3</f>
        <v>1.7685512245191612E-3</v>
      </c>
    </row>
    <row r="2" spans="1:13" x14ac:dyDescent="0.3">
      <c r="C2" s="1" t="s">
        <v>9</v>
      </c>
      <c r="D2" s="1" t="s">
        <v>6</v>
      </c>
      <c r="E2" s="1" t="s">
        <v>7</v>
      </c>
      <c r="F2" s="1" t="s">
        <v>8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</row>
    <row r="3" spans="1:13" x14ac:dyDescent="0.3">
      <c r="A3">
        <v>1000</v>
      </c>
      <c r="B3" s="1" t="s">
        <v>0</v>
      </c>
      <c r="C3" s="1">
        <v>1000</v>
      </c>
      <c r="D3" s="2">
        <v>0.28125</v>
      </c>
      <c r="E3" s="2">
        <v>0.125</v>
      </c>
      <c r="F3" s="2">
        <v>3.125E-2</v>
      </c>
      <c r="G3" s="2">
        <v>1.5625E-2</v>
      </c>
      <c r="H3">
        <f>C3^2</f>
        <v>1000000</v>
      </c>
      <c r="I3">
        <f>H3*$I$1</f>
        <v>0.31109999999999999</v>
      </c>
      <c r="J3">
        <f>H3*$J$1</f>
        <v>0.14000000000000001</v>
      </c>
      <c r="K3">
        <f>H3*$K$1</f>
        <v>0.06</v>
      </c>
      <c r="L3">
        <f>M3*$L$1</f>
        <v>1.7624999999999998E-2</v>
      </c>
      <c r="M3">
        <v>9.9657842846999998</v>
      </c>
    </row>
    <row r="4" spans="1:13" x14ac:dyDescent="0.3">
      <c r="A4">
        <v>2000</v>
      </c>
      <c r="B4" s="1" t="s">
        <v>1</v>
      </c>
      <c r="C4" s="1">
        <v>2000</v>
      </c>
      <c r="D4" s="2">
        <v>1.203125</v>
      </c>
      <c r="E4" s="2">
        <v>0.46875</v>
      </c>
      <c r="F4" s="2">
        <v>0.171875</v>
      </c>
      <c r="G4" s="2">
        <v>1.5625E-2</v>
      </c>
      <c r="H4">
        <f t="shared" ref="H4:H8" si="0">C4^2</f>
        <v>4000000</v>
      </c>
      <c r="I4">
        <f t="shared" ref="I4:I8" si="1">H4*$I$1</f>
        <v>1.2444</v>
      </c>
      <c r="J4">
        <f t="shared" ref="J4:J8" si="2">H4*$J$1</f>
        <v>0.56000000000000005</v>
      </c>
      <c r="K4">
        <f t="shared" ref="K4:K8" si="3">H4*$K$1</f>
        <v>0.24</v>
      </c>
      <c r="L4">
        <f t="shared" ref="L4:L8" si="4">M4*$L$1</f>
        <v>1.9393551225049724E-2</v>
      </c>
      <c r="M4">
        <v>10.965784285</v>
      </c>
    </row>
    <row r="5" spans="1:13" x14ac:dyDescent="0.3">
      <c r="A5">
        <v>4000</v>
      </c>
      <c r="B5" s="1" t="s">
        <v>2</v>
      </c>
      <c r="C5" s="1">
        <v>4000</v>
      </c>
      <c r="D5" s="2">
        <v>4.890625</v>
      </c>
      <c r="E5" s="2">
        <v>2.0625</v>
      </c>
      <c r="F5" s="2">
        <v>0.6875</v>
      </c>
      <c r="G5" s="2">
        <v>3.125E-2</v>
      </c>
      <c r="H5">
        <f t="shared" si="0"/>
        <v>16000000</v>
      </c>
      <c r="I5">
        <f t="shared" si="1"/>
        <v>4.9775999999999998</v>
      </c>
      <c r="J5">
        <f t="shared" si="2"/>
        <v>2.2400000000000002</v>
      </c>
      <c r="K5">
        <f t="shared" si="3"/>
        <v>0.96</v>
      </c>
      <c r="L5">
        <f t="shared" si="4"/>
        <v>2.1162102449568884E-2</v>
      </c>
      <c r="M5">
        <v>11.965784285</v>
      </c>
    </row>
    <row r="6" spans="1:13" x14ac:dyDescent="0.3">
      <c r="A6">
        <v>8000</v>
      </c>
      <c r="B6" s="1" t="s">
        <v>3</v>
      </c>
      <c r="C6" s="1">
        <v>8000</v>
      </c>
      <c r="D6" s="2">
        <v>17.765625</v>
      </c>
      <c r="E6" s="2">
        <v>7.328125</v>
      </c>
      <c r="F6" s="2">
        <v>2.84375</v>
      </c>
      <c r="G6" s="2">
        <v>7.8125E-2</v>
      </c>
      <c r="H6">
        <f t="shared" si="0"/>
        <v>64000000</v>
      </c>
      <c r="I6">
        <f t="shared" si="1"/>
        <v>19.910399999999999</v>
      </c>
      <c r="J6">
        <f t="shared" si="2"/>
        <v>8.9600000000000009</v>
      </c>
      <c r="K6">
        <f t="shared" si="3"/>
        <v>3.84</v>
      </c>
      <c r="L6">
        <f t="shared" si="4"/>
        <v>2.2930653674088048E-2</v>
      </c>
      <c r="M6">
        <v>12.965784285</v>
      </c>
    </row>
    <row r="7" spans="1:13" x14ac:dyDescent="0.3">
      <c r="A7">
        <v>16000</v>
      </c>
      <c r="B7" s="1" t="s">
        <v>4</v>
      </c>
      <c r="C7" s="1">
        <v>16000</v>
      </c>
      <c r="D7" s="2">
        <v>74.4375</v>
      </c>
      <c r="E7" s="2">
        <v>31.90625</v>
      </c>
      <c r="F7" s="2">
        <v>11.15625</v>
      </c>
      <c r="G7" s="2">
        <v>9.375E-2</v>
      </c>
      <c r="H7">
        <f t="shared" si="0"/>
        <v>256000000</v>
      </c>
      <c r="I7">
        <f t="shared" si="1"/>
        <v>79.641599999999997</v>
      </c>
      <c r="J7">
        <f t="shared" si="2"/>
        <v>35.840000000000003</v>
      </c>
      <c r="K7">
        <f t="shared" si="3"/>
        <v>15.36</v>
      </c>
      <c r="L7">
        <f t="shared" si="4"/>
        <v>2.4699204898607208E-2</v>
      </c>
      <c r="M7">
        <v>13.965784285</v>
      </c>
    </row>
    <row r="8" spans="1:13" x14ac:dyDescent="0.3">
      <c r="A8">
        <v>32000</v>
      </c>
      <c r="B8" s="1" t="s">
        <v>5</v>
      </c>
      <c r="C8" s="1">
        <v>32000</v>
      </c>
      <c r="D8" s="2">
        <v>292.484375</v>
      </c>
      <c r="E8" s="2">
        <v>127.671875</v>
      </c>
      <c r="F8" s="2">
        <v>44.4375</v>
      </c>
      <c r="G8" s="2">
        <v>0.171875</v>
      </c>
      <c r="H8">
        <f t="shared" si="0"/>
        <v>1024000000</v>
      </c>
      <c r="I8">
        <f t="shared" si="1"/>
        <v>318.56639999999999</v>
      </c>
      <c r="J8">
        <f t="shared" si="2"/>
        <v>143.36000000000001</v>
      </c>
      <c r="K8">
        <f t="shared" si="3"/>
        <v>61.44</v>
      </c>
      <c r="L8">
        <f t="shared" si="4"/>
        <v>2.6467756123126369E-2</v>
      </c>
      <c r="M8">
        <v>14.965784285</v>
      </c>
    </row>
    <row r="31" spans="1:21" x14ac:dyDescent="0.3">
      <c r="A31" s="3"/>
      <c r="B31" s="4"/>
      <c r="C31" s="4"/>
      <c r="D31" s="4"/>
      <c r="E31" s="4"/>
      <c r="F31" s="4"/>
      <c r="G31" s="4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</row>
    <row r="34" spans="1:4" x14ac:dyDescent="0.3">
      <c r="A34" s="1" t="s">
        <v>9</v>
      </c>
      <c r="C34" s="1" t="s">
        <v>18</v>
      </c>
      <c r="D34" s="1" t="s">
        <v>19</v>
      </c>
    </row>
    <row r="35" spans="1:4" x14ac:dyDescent="0.3">
      <c r="A35" s="1">
        <v>1000</v>
      </c>
      <c r="B35" s="1" t="s">
        <v>0</v>
      </c>
      <c r="C35" s="1">
        <v>0.15625</v>
      </c>
      <c r="D35" s="1">
        <v>0</v>
      </c>
    </row>
    <row r="36" spans="1:4" x14ac:dyDescent="0.3">
      <c r="A36" s="1">
        <v>2000</v>
      </c>
      <c r="B36" s="1" t="s">
        <v>1</v>
      </c>
      <c r="C36" s="1">
        <v>0.328125</v>
      </c>
      <c r="D36" s="1">
        <v>0</v>
      </c>
    </row>
    <row r="37" spans="1:4" x14ac:dyDescent="0.3">
      <c r="A37" s="1">
        <v>4000</v>
      </c>
      <c r="B37" s="1" t="s">
        <v>2</v>
      </c>
      <c r="C37" s="1">
        <v>1.171875</v>
      </c>
      <c r="D37" s="1">
        <v>1.5625E-2</v>
      </c>
    </row>
    <row r="38" spans="1:4" x14ac:dyDescent="0.3">
      <c r="A38" s="1">
        <v>8000</v>
      </c>
      <c r="B38" s="1" t="s">
        <v>3</v>
      </c>
      <c r="C38" s="1">
        <v>5.46875</v>
      </c>
      <c r="D38" s="1">
        <v>1.5625E-2</v>
      </c>
    </row>
    <row r="39" spans="1:4" x14ac:dyDescent="0.3">
      <c r="A39" s="1">
        <v>16000</v>
      </c>
      <c r="B39" s="1" t="s">
        <v>4</v>
      </c>
      <c r="C39" s="1">
        <v>19.71875</v>
      </c>
      <c r="D39" s="1">
        <v>1.5625E-2</v>
      </c>
    </row>
    <row r="40" spans="1:4" x14ac:dyDescent="0.3">
      <c r="A40" s="1">
        <v>32000</v>
      </c>
      <c r="B40" s="1" t="s">
        <v>5</v>
      </c>
      <c r="C40" s="1">
        <v>83.546875</v>
      </c>
      <c r="D40" s="1">
        <v>4.6875E-2</v>
      </c>
    </row>
    <row r="41" spans="1:4" x14ac:dyDescent="0.3">
      <c r="A41" s="1">
        <v>64000</v>
      </c>
      <c r="B41" s="1" t="s">
        <v>17</v>
      </c>
      <c r="C41" s="1">
        <v>373.71875</v>
      </c>
      <c r="D41" s="1">
        <v>9.375E-2</v>
      </c>
    </row>
    <row r="55" spans="1:22" x14ac:dyDescent="0.3">
      <c r="A55" s="3"/>
      <c r="B55" s="4"/>
      <c r="C55" s="4"/>
      <c r="D55" s="4"/>
      <c r="E55" s="4"/>
      <c r="F55" s="4"/>
      <c r="G55" s="4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</row>
    <row r="58" spans="1:22" x14ac:dyDescent="0.3">
      <c r="A58" s="1" t="s">
        <v>9</v>
      </c>
      <c r="B58" s="1" t="s">
        <v>20</v>
      </c>
      <c r="C58" s="1" t="s">
        <v>21</v>
      </c>
    </row>
    <row r="59" spans="1:22" x14ac:dyDescent="0.3">
      <c r="A59" s="1">
        <v>1000</v>
      </c>
      <c r="B59" s="1">
        <v>0</v>
      </c>
      <c r="C59" s="1">
        <v>1.5625E-2</v>
      </c>
    </row>
    <row r="60" spans="1:22" x14ac:dyDescent="0.3">
      <c r="A60" s="1">
        <v>2000</v>
      </c>
      <c r="B60" s="1">
        <v>0</v>
      </c>
      <c r="C60" s="1">
        <v>6.25E-2</v>
      </c>
    </row>
    <row r="61" spans="1:22" x14ac:dyDescent="0.3">
      <c r="A61" s="1">
        <v>4000</v>
      </c>
      <c r="B61" s="1">
        <v>1.5625E-2</v>
      </c>
      <c r="C61" s="1">
        <v>0.265625</v>
      </c>
    </row>
    <row r="62" spans="1:22" x14ac:dyDescent="0.3">
      <c r="A62" s="1">
        <v>8000</v>
      </c>
      <c r="B62" s="1">
        <v>3.125E-2</v>
      </c>
      <c r="C62" s="1">
        <v>1.015625</v>
      </c>
    </row>
    <row r="63" spans="1:22" x14ac:dyDescent="0.3">
      <c r="A63" s="1">
        <v>16000</v>
      </c>
      <c r="B63" s="1">
        <v>7.8125E-2</v>
      </c>
      <c r="C63" s="1">
        <v>4.234375</v>
      </c>
    </row>
    <row r="64" spans="1:22" x14ac:dyDescent="0.3">
      <c r="A64" s="1">
        <v>32000</v>
      </c>
      <c r="B64" s="1">
        <v>0.1875</v>
      </c>
      <c r="C64" s="1">
        <v>17.875</v>
      </c>
    </row>
    <row r="65" spans="1:21" x14ac:dyDescent="0.3">
      <c r="A65" s="1">
        <v>64000</v>
      </c>
      <c r="B65" s="1">
        <v>0.421875</v>
      </c>
      <c r="C65" s="1">
        <v>71.578125</v>
      </c>
    </row>
    <row r="66" spans="1:21" x14ac:dyDescent="0.3">
      <c r="A66" s="1"/>
    </row>
    <row r="79" spans="1:21" x14ac:dyDescent="0.3">
      <c r="A79" s="3"/>
      <c r="B79" s="4"/>
      <c r="C79" s="4"/>
      <c r="D79" s="4"/>
      <c r="E79" s="4"/>
      <c r="F79" s="4"/>
      <c r="G79" s="4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</row>
    <row r="83" spans="2:6" x14ac:dyDescent="0.3">
      <c r="B83" s="1" t="s">
        <v>9</v>
      </c>
      <c r="C83" s="1" t="s">
        <v>22</v>
      </c>
      <c r="D83" s="1" t="s">
        <v>23</v>
      </c>
      <c r="E83" s="1" t="s">
        <v>24</v>
      </c>
      <c r="F83" s="1" t="s">
        <v>25</v>
      </c>
    </row>
    <row r="84" spans="2:6" x14ac:dyDescent="0.3">
      <c r="B84" s="1">
        <v>100</v>
      </c>
      <c r="C84" s="1">
        <v>541</v>
      </c>
      <c r="D84" s="1">
        <v>4950</v>
      </c>
      <c r="E84" s="1">
        <v>4950</v>
      </c>
      <c r="F84" s="1">
        <v>625</v>
      </c>
    </row>
    <row r="85" spans="2:6" x14ac:dyDescent="0.3">
      <c r="B85" s="1">
        <v>200</v>
      </c>
      <c r="C85" s="1">
        <v>1541</v>
      </c>
      <c r="D85" s="1">
        <v>19900</v>
      </c>
      <c r="E85" s="1">
        <v>19900</v>
      </c>
      <c r="F85" s="1">
        <v>1652</v>
      </c>
    </row>
    <row r="86" spans="2:6" x14ac:dyDescent="0.3">
      <c r="B86" s="1">
        <v>400</v>
      </c>
      <c r="C86" s="1">
        <v>3817</v>
      </c>
      <c r="D86" s="1">
        <v>79800</v>
      </c>
      <c r="E86" s="1">
        <v>79800</v>
      </c>
      <c r="F86" s="1">
        <v>3705</v>
      </c>
    </row>
    <row r="87" spans="2:6" x14ac:dyDescent="0.3">
      <c r="B87" s="1">
        <v>800</v>
      </c>
      <c r="C87" s="1">
        <v>8443</v>
      </c>
      <c r="D87" s="1">
        <v>319600</v>
      </c>
      <c r="E87" s="1">
        <v>319600</v>
      </c>
      <c r="F87" s="1">
        <v>7798</v>
      </c>
    </row>
    <row r="88" spans="2:6" x14ac:dyDescent="0.3">
      <c r="B88" s="1">
        <v>1600</v>
      </c>
      <c r="C88" s="1">
        <v>19308</v>
      </c>
      <c r="D88" s="1">
        <v>1279200</v>
      </c>
      <c r="E88" s="1">
        <v>1279200</v>
      </c>
      <c r="F88" s="1">
        <v>21084</v>
      </c>
    </row>
    <row r="105" spans="1:24" x14ac:dyDescent="0.3">
      <c r="A105" s="3"/>
      <c r="B105" s="4"/>
      <c r="C105" s="4"/>
      <c r="D105" s="4"/>
      <c r="E105" s="4"/>
      <c r="F105" s="4"/>
      <c r="G105" s="4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</row>
    <row r="108" spans="1:24" x14ac:dyDescent="0.3">
      <c r="B108" s="1" t="s">
        <v>9</v>
      </c>
      <c r="C108" s="1" t="s">
        <v>27</v>
      </c>
      <c r="D108" s="1" t="s">
        <v>26</v>
      </c>
    </row>
    <row r="109" spans="1:24" x14ac:dyDescent="0.3">
      <c r="B109" s="1">
        <v>1000</v>
      </c>
      <c r="C109" s="1">
        <v>0.125</v>
      </c>
      <c r="D109" s="1">
        <v>1.5625E-2</v>
      </c>
    </row>
    <row r="110" spans="1:24" x14ac:dyDescent="0.3">
      <c r="B110" s="1">
        <v>2000</v>
      </c>
      <c r="C110" s="1">
        <v>0.5</v>
      </c>
      <c r="D110" s="1">
        <v>0</v>
      </c>
    </row>
    <row r="111" spans="1:24" x14ac:dyDescent="0.3">
      <c r="B111" s="1">
        <v>4000</v>
      </c>
      <c r="C111" s="1">
        <v>1.546875</v>
      </c>
      <c r="D111" s="1">
        <v>3.125E-2</v>
      </c>
    </row>
    <row r="112" spans="1:24" x14ac:dyDescent="0.3">
      <c r="B112" s="1">
        <v>8000</v>
      </c>
      <c r="C112" s="1">
        <v>6.125</v>
      </c>
      <c r="D112" s="1">
        <v>6.25E-2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Nui TT</dc:creator>
  <cp:lastModifiedBy>TANAT ARORA</cp:lastModifiedBy>
  <dcterms:created xsi:type="dcterms:W3CDTF">2021-11-16T13:49:33Z</dcterms:created>
  <dcterms:modified xsi:type="dcterms:W3CDTF">2022-08-11T07:53:29Z</dcterms:modified>
</cp:coreProperties>
</file>