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b" sheetId="1" r:id="rId4"/>
  </sheets>
  <definedNames/>
  <calcPr/>
</workbook>
</file>

<file path=xl/sharedStrings.xml><?xml version="1.0" encoding="utf-8"?>
<sst xmlns="http://schemas.openxmlformats.org/spreadsheetml/2006/main" count="298" uniqueCount="205">
  <si>
    <t>Reference</t>
  </si>
  <si>
    <t>Footprint</t>
  </si>
  <si>
    <t>voltage rating</t>
  </si>
  <si>
    <t>tol</t>
  </si>
  <si>
    <t>temp coff</t>
  </si>
  <si>
    <t>price</t>
  </si>
  <si>
    <t>Value</t>
  </si>
  <si>
    <t>Datasheet</t>
  </si>
  <si>
    <t>DNP</t>
  </si>
  <si>
    <t>Exclude from BOM</t>
  </si>
  <si>
    <t>Exclude from Board</t>
  </si>
  <si>
    <t>source</t>
  </si>
  <si>
    <t>C1,C2,C6,C7,C12,C41,C42,C43</t>
  </si>
  <si>
    <t>Capacitor_SMD:C_0805_2012Metric_Pad1.18x1.45mm_HandSolder</t>
  </si>
  <si>
    <t>+-10</t>
  </si>
  <si>
    <t>x7r</t>
  </si>
  <si>
    <t>0.38</t>
  </si>
  <si>
    <t>8</t>
  </si>
  <si>
    <t>10uF</t>
  </si>
  <si>
    <t>~</t>
  </si>
  <si>
    <t>https://www.digikey.co.th/en/products/detail/samsung-electro-mechanics/CL21B106KPQNNNE/3887422</t>
  </si>
  <si>
    <t>C3,C4,C8,C9,C13,C14,C15,C16,C17,C18,C19,C21,C23,C24,C25,C26,C40,C59,C60,C61,C62,C63,C64,C66,C68,C69</t>
  </si>
  <si>
    <t>Capacitor_SMD:C_0603_1608Metric_Pad1.08x0.95mm_HandSolder</t>
  </si>
  <si>
    <t>0.01500</t>
  </si>
  <si>
    <t>26</t>
  </si>
  <si>
    <t>0.1uF</t>
  </si>
  <si>
    <t>https://www.digikey.co.th/en/products/detail/samsung-electro-mechanics/CL10B104KA8NNNC/3886664</t>
  </si>
  <si>
    <t>C5,C10</t>
  </si>
  <si>
    <t>Capacitor_SMD:C_1206_3216Metric_Pad1.33x1.80mm_HandSolder</t>
  </si>
  <si>
    <t>+-20</t>
  </si>
  <si>
    <t>0.20300</t>
  </si>
  <si>
    <t>2</t>
  </si>
  <si>
    <t>22uF</t>
  </si>
  <si>
    <t>https://www.digikey.co.th/en/products/detail/samsung-electro-mechanics/CL31B226MPHNNNE/3888806</t>
  </si>
  <si>
    <t>C11</t>
  </si>
  <si>
    <t>0.10200</t>
  </si>
  <si>
    <t>1</t>
  </si>
  <si>
    <t>47pF</t>
  </si>
  <si>
    <t>https://www.digikey.co.th/en/products/detail/kyocera-avx/06035C470KAT2A/3080637</t>
  </si>
  <si>
    <t>C20,C22,C51</t>
  </si>
  <si>
    <t>0.00900</t>
  </si>
  <si>
    <t>3</t>
  </si>
  <si>
    <t>10nF</t>
  </si>
  <si>
    <t>https://www.digikey.co.th/en/products/detail/samsung-electro-mechanics/CL10B103KB8NNNC/3886667</t>
  </si>
  <si>
    <t>C27,C46,C48,C58,C74</t>
  </si>
  <si>
    <t>0.00600</t>
  </si>
  <si>
    <t>5</t>
  </si>
  <si>
    <t>1uF</t>
  </si>
  <si>
    <t>https://www.digikey.co.th/en/products/detail/samsung-electro-mechanics/CL10B105KP8NNNC/3887604</t>
  </si>
  <si>
    <t>C28,C29,C30,C31,C32,C33,C34,C72,C73</t>
  </si>
  <si>
    <t>9</t>
  </si>
  <si>
    <t>C38,C39,C50</t>
  </si>
  <si>
    <t>0.02100</t>
  </si>
  <si>
    <t>2.2uF</t>
  </si>
  <si>
    <t>https://www.digikey.co.th/en/products/detail/samsung-electro-mechanics/CL10B225KP8NNNC/3886792</t>
  </si>
  <si>
    <t>C44,C45,C52,C53</t>
  </si>
  <si>
    <t>0.10600</t>
  </si>
  <si>
    <t>4</t>
  </si>
  <si>
    <t>15pF</t>
  </si>
  <si>
    <t>https://www.digikey.co.th/en/products/detail/kyocera-avx/08055C150KAT2A/1602879</t>
  </si>
  <si>
    <t>C47,C49</t>
  </si>
  <si>
    <t>0.10800</t>
  </si>
  <si>
    <t>4.7uF</t>
  </si>
  <si>
    <t>https://www.digikey.co.th/en/products/detail/samsung-electro-mechanics/CL21B475KOFNFNE/3888628</t>
  </si>
  <si>
    <t>C54,C55</t>
  </si>
  <si>
    <t>0.12900</t>
  </si>
  <si>
    <t>18pF</t>
  </si>
  <si>
    <t>https://www.digikey.co.th/en/products/detail/kemet/C0603C180K5RACTU/12700994</t>
  </si>
  <si>
    <t>C56,C57</t>
  </si>
  <si>
    <t>0805 (2012 Metric)</t>
  </si>
  <si>
    <t>0.17300</t>
  </si>
  <si>
    <t>30pF</t>
  </si>
  <si>
    <t>https://www.digikey.co.th/en/products/detail/kemet/C0805C300K5RACAUTO/18127792</t>
  </si>
  <si>
    <t>C65,C67,C70,C71</t>
  </si>
  <si>
    <t>custom (polar )</t>
  </si>
  <si>
    <t>0.22400</t>
  </si>
  <si>
    <t>150uF</t>
  </si>
  <si>
    <t>https://www.digikey.co.th/en/products/detail/rubycon/25ZLJ150M6-3X11/3134203</t>
  </si>
  <si>
    <t>FB1,FB2,FB3,FB4,FB5,FB6,FB7,FB8,FB9</t>
  </si>
  <si>
    <t>220@100MHz</t>
  </si>
  <si>
    <t>https://www.digikey.co.th/en/products/detail/tdk-corporation/MPZ1608S221ATA00/571872</t>
  </si>
  <si>
    <t>J1</t>
  </si>
  <si>
    <t>GSB4111312HR:AMPHENOL_GSB4111312HR</t>
  </si>
  <si>
    <t>GSB4111312HR</t>
  </si>
  <si>
    <t>https://www.digikey.co.th/en/products/detail/amphenol-cs-commercial-products/GSB4111312HR/4883780</t>
  </si>
  <si>
    <t>J3</t>
  </si>
  <si>
    <t>HR911130A:HANRUN_HR911130A</t>
  </si>
  <si>
    <t>HR911130A</t>
  </si>
  <si>
    <t>https://www.chipspulse.com/product/Hanrun/HR911130A.html?utm_source=digipart&amp;sku=HR911130A</t>
  </si>
  <si>
    <t>J4</t>
  </si>
  <si>
    <t>pin01x02:61300211121</t>
  </si>
  <si>
    <t>usbBoot</t>
  </si>
  <si>
    <t>https://th.mouser.com/ProductDetail/Wurth-Elektronik/61300211121?qs=t4813l51qx%252B1A5GYDQxPlw%3D%3D&amp;srsltid=AfmBOoqnDx59CNlFzMLmcnFMQL3WDYHv7kMxyyz1Ql5cLnjABbRW6TLm</t>
  </si>
  <si>
    <t>J5,J6</t>
  </si>
  <si>
    <t>SJ2_3574A_SMT_TR:SAMESKY_SJ2-3574A-SMT-TR</t>
  </si>
  <si>
    <t>SJ2-3574A-SMT-TR</t>
  </si>
  <si>
    <t>https://www.digikey.co.th/en/products/detail/same-sky-formerly-cui-devices/SJ2-3574A-SMT-TR/6619530</t>
  </si>
  <si>
    <t>L1</t>
  </si>
  <si>
    <t>custom</t>
  </si>
  <si>
    <t>1.2uH</t>
  </si>
  <si>
    <t>https://www.digikey.co.th/en/products/detail/murata-electronics/1264EY-1R2N-P3/6205581</t>
  </si>
  <si>
    <t>L2</t>
  </si>
  <si>
    <t>3.3uH(SRP4020TA_3R3M)</t>
  </si>
  <si>
    <t>https://www.digikey.co.th/en/products/detail/bourns-inc/SRP4020TA-3R3M/4901005</t>
  </si>
  <si>
    <t>R1,R4</t>
  </si>
  <si>
    <t>Resistor_SMD:R_0603_1608Metric_Pad0.98x0.95mm_HandSolder</t>
  </si>
  <si>
    <t>100KOhm</t>
  </si>
  <si>
    <t>https://www.digikey.co.th/en/products/detail/susumu/RR0816P-104-D/432233</t>
  </si>
  <si>
    <t>R2,R8,R29,R30,R33,R34</t>
  </si>
  <si>
    <t>10KOhm</t>
  </si>
  <si>
    <t>https://www.digikey.co.th/en/products/detail/panasonic-electronic-components/ERJ-3GEYJ103V/135662</t>
  </si>
  <si>
    <t>R3</t>
  </si>
  <si>
    <t>7.5KOhm</t>
  </si>
  <si>
    <t>https://www.digikey.co.th/en/products/detail/yageo/RC0603FR-077K5L/727366</t>
  </si>
  <si>
    <t>R5</t>
  </si>
  <si>
    <t>135KOhm</t>
  </si>
  <si>
    <t>https://www.digikey.co.th/en/products/detail/yageo/RT0603BRD07135KL/5927893</t>
  </si>
  <si>
    <t>R6</t>
  </si>
  <si>
    <t>30KOhm</t>
  </si>
  <si>
    <t>https://www.digikey.co.th/en/products/detail/yageo/RC0603JR-0730KL/726768</t>
  </si>
  <si>
    <t>R7</t>
  </si>
  <si>
    <t>90.9KOhm</t>
  </si>
  <si>
    <t>https://www.digikey.co.th/en/products/detail/yageo/RC0603FR-0790K9L/727424</t>
  </si>
  <si>
    <t>R9</t>
  </si>
  <si>
    <t>470Ohm</t>
  </si>
  <si>
    <t>https://www.digikey.co.th/en/products/detail/yageo/RC0603JR-07470RL/726791</t>
  </si>
  <si>
    <t>R10</t>
  </si>
  <si>
    <t>2.49KOhm</t>
  </si>
  <si>
    <t>https://www.digikey.co.th/en/products/detail/vishay-dale/CRCW06032K49FKEAC/7928466</t>
  </si>
  <si>
    <t>R11,R20</t>
  </si>
  <si>
    <t>1KOhm</t>
  </si>
  <si>
    <t>https://www.digikey.co.th/en/products/detail/stackpole-electronics-inc/RMCF0603FT1K00/1761077</t>
  </si>
  <si>
    <t>R12</t>
  </si>
  <si>
    <t>DNF</t>
  </si>
  <si>
    <t>R13,R14</t>
  </si>
  <si>
    <t>27 Ohm</t>
  </si>
  <si>
    <t>https://www.digikey.co.th/en/products/detail/yageo/RC0603JR-0727RL/726751</t>
  </si>
  <si>
    <t>R15,R16</t>
  </si>
  <si>
    <t>2.2KOhm</t>
  </si>
  <si>
    <t>https://www.digikey.co.th/en/products/detail/te-connectivity-passive-product/CRGCQ0603F2K2/8576294</t>
  </si>
  <si>
    <t>R17,R18,R19</t>
  </si>
  <si>
    <t>5KOhm</t>
  </si>
  <si>
    <t>https://www.digikey.co.th/en/products/detail/yageo/RT0603BRE075KL/7708365</t>
  </si>
  <si>
    <t>R21</t>
  </si>
  <si>
    <t>1MOhm</t>
  </si>
  <si>
    <t>https://www.digikey.co.th/en/products/detail/yageo/RC0603FR-071ML/726844</t>
  </si>
  <si>
    <t>R22,R24,R25,R26,R27,R28,R35,R36</t>
  </si>
  <si>
    <t>4.7KOhm</t>
  </si>
  <si>
    <t>https://www.digikey.co.th/en/products/detail/yageo/RC0603FR-074K7L/727212</t>
  </si>
  <si>
    <t>R23</t>
  </si>
  <si>
    <t>9.53KOhm</t>
  </si>
  <si>
    <t>https://www.digikey.co.th/en/products/detail/yageo/RC0603FR-079K53L/727421</t>
  </si>
  <si>
    <t>R31,R32</t>
  </si>
  <si>
    <t>25.5KOhm</t>
  </si>
  <si>
    <t>https://www.digikey.co.th/en/products/detail/stackpole-electronics-inc/RMCF0603FT25K5/1713829</t>
  </si>
  <si>
    <t>U1</t>
  </si>
  <si>
    <t>SOIC_208MIL_WIN</t>
  </si>
  <si>
    <t>W25Q128JVSIQ TR</t>
  </si>
  <si>
    <t>https://www.mouser.com/ProductDetail/Winbond/W25Q128JVSIQ-TR?qs=qSfuJ%252Bfl%2Fd7vTyLA9kNdGw%3D%3D&amp;srsltid=AfmBOooMDgHRXE8kFoofogEbt0Nyb_AL6xqoGJohtCA5TXbU9C_3NnBu</t>
  </si>
  <si>
    <t>U2,U3</t>
  </si>
  <si>
    <t>DRL0006A-MFG</t>
  </si>
  <si>
    <t>TPS562243DRLR</t>
  </si>
  <si>
    <t>https://www.digikey.co.th/en/products/detail/texas-instruments/TPS562243DRLR/24708501?s=N4IgTCBcDaICoAUDKBWAbGMAWAzAEQCUAZAkAXQF8g</t>
  </si>
  <si>
    <t>U4</t>
  </si>
  <si>
    <t>TUSB8041RGCR:QFN50P900X900X100-65N</t>
  </si>
  <si>
    <t>TUSB8041RGCR</t>
  </si>
  <si>
    <t>https://th.mouser.com/ProductDetail/Texas-Instruments/TUSB8041RGCR?qs=7z%252BmIopC6%2FKwkzK7LNbP%2Fg%3D%3D</t>
  </si>
  <si>
    <t>U5</t>
  </si>
  <si>
    <t>RTL8153B-VB-CG:QFN40P500X500X90-41N</t>
  </si>
  <si>
    <t>RTL8153B-VB-CG</t>
  </si>
  <si>
    <t>https://www.lcsc.com/product-detail/Ethernet-Transceivers_Realtek-Semicon-RTL8153B-VB-CG_C2802072.html</t>
  </si>
  <si>
    <t>U13</t>
  </si>
  <si>
    <t>SC0914_13_:QFN40P700X700X90-57N</t>
  </si>
  <si>
    <t>MCU_RaspberryPi_RP2040_RP2040</t>
  </si>
  <si>
    <t>https://www.digikey.co.th/en/products/detail/raspberry-pi/SC0914-13/14306010?s=N4IgTCBcDaIE4AcwAYAsyQF0C%2BQ</t>
  </si>
  <si>
    <t>U7</t>
  </si>
  <si>
    <t>DBT0030A_N</t>
  </si>
  <si>
    <t>PCM1860DBTR</t>
  </si>
  <si>
    <t>https://www.mouser.com/ProductDetail/Texas-Instruments/PCM1860DBTR?qs=bjKSiFBd6qkC2mCf4k418w%3D%3D</t>
  </si>
  <si>
    <t>U8</t>
  </si>
  <si>
    <t>TSSOP16_DM013.B_CIR</t>
  </si>
  <si>
    <t>WM8524CGEDT/R</t>
  </si>
  <si>
    <t>https://www.digikey.co.th/en/products/detail/cirrus-logic-inc/WM8524CGEDT-R/5036730</t>
  </si>
  <si>
    <t>U9</t>
  </si>
  <si>
    <t>DPW0005A-MFG</t>
  </si>
  <si>
    <t>TMP110D3IDPWR</t>
  </si>
  <si>
    <t>https://www.digikey.co.th/en/products/detail/texas-instruments/TMP110D3IDPWR/24768909</t>
  </si>
  <si>
    <t>U10</t>
  </si>
  <si>
    <t>ABM8-272-T3:ABM8-272-T3</t>
  </si>
  <si>
    <t>ABM8-272-T3</t>
  </si>
  <si>
    <t>https://www.digikey.co.th/en/products/detail/abracon-llc/ABM8-272-T3/22472366?s=N4IgTCBcDaIIYCMC2AOAtGA7GNAXAzCALoC%2BQA</t>
  </si>
  <si>
    <t>U11,U12</t>
  </si>
  <si>
    <t>TPS2561DRCR:VREG_V62_16624-01YE</t>
  </si>
  <si>
    <t>TPS2561DRCR</t>
  </si>
  <si>
    <t>https://www.digikey.co.th/en/products/detail/texas-instruments/TPS2561DRCR/2262003</t>
  </si>
  <si>
    <t>Y1</t>
  </si>
  <si>
    <t>XRCGB24M000F2P00R0:OSC_XRCGB24M000F2P00R0</t>
  </si>
  <si>
    <t>XRCGB24M</t>
  </si>
  <si>
    <t>https://www.digikey.co.th/en/products/detail/murata-electronics/XRCGB24M000F2P00R0/4951998?s=N4IgTCBcDaIBoCUDCBxAQmALAWQAz4DEwAFfBXEAXQF8g</t>
  </si>
  <si>
    <t>Y2</t>
  </si>
  <si>
    <t>XRCGB25M000F3M00R0:OSC_XRCGB25M000F3M00R0</t>
  </si>
  <si>
    <t>XRCGB25M</t>
  </si>
  <si>
    <t>https://www.digikey.co.th/en/products/detail/murata-electronics/XRCGB25M000F3M00R0/2368378?s=N4IgTCBcDaIBoCUDCBxAQmArAWQAz4DEBmPXBXEAXQF8g</t>
  </si>
  <si>
    <t>total</t>
  </si>
  <si>
    <t>us dollar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</si>
</sst>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  <font>
      <sz val="10.0"/>
      <color theme="1"/>
      <name val="Times New Roman"/>
    </font>
    <font>
      <sz val="10.0"/>
      <color theme="1"/>
      <name val="Arial"/>
    </font>
    <font>
      <u/>
      <sz val="10.0"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3" numFmtId="49" xfId="0" applyAlignment="1" applyFont="1" applyNumberFormat="1">
      <alignment readingOrder="0" shrinkToFit="0" vertical="bottom" wrapText="1"/>
    </xf>
    <xf borderId="0" fillId="0" fontId="3" numFmtId="49" xfId="0" applyAlignment="1" applyFont="1" applyNumberFormat="1">
      <alignment shrinkToFit="0" vertical="bottom" wrapText="1"/>
    </xf>
    <xf borderId="0" fillId="0" fontId="1" numFmtId="0" xfId="0" applyAlignment="1" applyFont="1">
      <alignment readingOrder="0"/>
    </xf>
    <xf borderId="1" fillId="2" fontId="4" numFmtId="0" xfId="0" applyAlignment="1" applyBorder="1" applyFill="1" applyFont="1">
      <alignment shrinkToFit="0" vertical="bottom" wrapText="0"/>
    </xf>
    <xf borderId="1" fillId="2" fontId="3" numFmtId="49" xfId="0" applyAlignment="1" applyBorder="1" applyFont="1" applyNumberFormat="1">
      <alignment readingOrder="0" shrinkToFit="0" vertical="bottom" wrapText="1"/>
    </xf>
    <xf borderId="1" fillId="2" fontId="3" numFmtId="49" xfId="0" applyAlignment="1" applyBorder="1" applyFont="1" applyNumberFormat="1">
      <alignment shrinkToFit="0" vertical="bottom" wrapText="1"/>
    </xf>
    <xf borderId="0" fillId="2" fontId="1" numFmtId="0" xfId="0" applyFont="1"/>
    <xf borderId="0" fillId="2" fontId="1" numFmtId="0" xfId="0" applyAlignment="1" applyFont="1">
      <alignment readingOrder="0"/>
    </xf>
    <xf borderId="0" fillId="2" fontId="1" numFmtId="49" xfId="0" applyAlignment="1" applyFont="1" applyNumberFormat="1">
      <alignment readingOrder="0"/>
    </xf>
    <xf borderId="0" fillId="2" fontId="3" numFmtId="49" xfId="0" applyAlignment="1" applyFont="1" applyNumberFormat="1">
      <alignment readingOrder="0" shrinkToFit="0" vertical="bottom" wrapText="1"/>
    </xf>
    <xf borderId="0" fillId="2" fontId="3" numFmtId="49" xfId="0" applyAlignment="1" applyFont="1" applyNumberFormat="1">
      <alignment shrinkToFit="0" vertical="bottom" wrapText="1"/>
    </xf>
    <xf borderId="0" fillId="2" fontId="5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.th/en/products/detail/yageo/RT0603BRE075KL/7708365" TargetMode="External"/><Relationship Id="rId22" Type="http://schemas.openxmlformats.org/officeDocument/2006/relationships/hyperlink" Target="https://www.digikey.co.th/en/products/detail/yageo/RC0603FR-074K7L/727212" TargetMode="External"/><Relationship Id="rId21" Type="http://schemas.openxmlformats.org/officeDocument/2006/relationships/hyperlink" Target="https://www.digikey.co.th/en/products/detail/yageo/RC0603FR-071ML/726844" TargetMode="External"/><Relationship Id="rId24" Type="http://schemas.openxmlformats.org/officeDocument/2006/relationships/hyperlink" Target="https://www.digikey.co.th/en/products/detail/stackpole-electronics-inc/RMCF0603FT25K5/1713829" TargetMode="External"/><Relationship Id="rId23" Type="http://schemas.openxmlformats.org/officeDocument/2006/relationships/hyperlink" Target="https://www.digikey.co.th/en/products/detail/yageo/RC0603FR-079K53L/727421" TargetMode="External"/><Relationship Id="rId1" Type="http://schemas.openxmlformats.org/officeDocument/2006/relationships/hyperlink" Target="https://www.digikey.co.th/en/products/detail/rubycon/25ZLJ150M6-3X11/3134203" TargetMode="External"/><Relationship Id="rId2" Type="http://schemas.openxmlformats.org/officeDocument/2006/relationships/hyperlink" Target="https://www.digikey.co.th/en/products/detail/tdk-corporation/MPZ1608S221ATA00/571872" TargetMode="External"/><Relationship Id="rId3" Type="http://schemas.openxmlformats.org/officeDocument/2006/relationships/hyperlink" Target="https://www.digikey.co.th/en/products/detail/amphenol-cs-commercial-products/GSB4111312HR/4883780" TargetMode="External"/><Relationship Id="rId4" Type="http://schemas.openxmlformats.org/officeDocument/2006/relationships/hyperlink" Target="https://www.chipspulse.com/product/Hanrun/HR911130A.html?utm_source=digipart&amp;sku=HR911130A" TargetMode="External"/><Relationship Id="rId9" Type="http://schemas.openxmlformats.org/officeDocument/2006/relationships/hyperlink" Target="https://www.digikey.co.th/en/products/detail/susumu/RR0816P-104-D/432233" TargetMode="External"/><Relationship Id="rId26" Type="http://schemas.openxmlformats.org/officeDocument/2006/relationships/hyperlink" Target="https://www.digikey.co.th/en/products/detail/texas-instruments/TPS562243DRLR/24708501?s=N4IgTCBcDaICoAUDKBWAbGMAWAzAEQCUAZAkAXQF8g" TargetMode="External"/><Relationship Id="rId25" Type="http://schemas.openxmlformats.org/officeDocument/2006/relationships/hyperlink" Target="https://www.mouser.com/ProductDetail/Winbond/W25Q128JVSIQ-TR?qs=qSfuJ%252Bfl%2Fd7vTyLA9kNdGw%3D%3D&amp;srsltid=AfmBOooMDgHRXE8kFoofogEbt0Nyb_AL6xqoGJohtCA5TXbU9C_3NnBu" TargetMode="External"/><Relationship Id="rId28" Type="http://schemas.openxmlformats.org/officeDocument/2006/relationships/hyperlink" Target="https://www.lcsc.com/product-detail/Ethernet-Transceivers_Realtek-Semicon-RTL8153B-VB-CG_C2802072.html" TargetMode="External"/><Relationship Id="rId27" Type="http://schemas.openxmlformats.org/officeDocument/2006/relationships/hyperlink" Target="https://th.mouser.com/ProductDetail/Texas-Instruments/TUSB8041RGCR?qs=7z%252BmIopC6%2FKwkzK7LNbP%2Fg%3D%3D" TargetMode="External"/><Relationship Id="rId5" Type="http://schemas.openxmlformats.org/officeDocument/2006/relationships/hyperlink" Target="https://th.mouser.com/ProductDetail/Wurth-Elektronik/61300211121?qs=t4813l51qx%252B1A5GYDQxPlw%3D%3D&amp;srsltid=AfmBOoqnDx59CNlFzMLmcnFMQL3WDYHv7kMxyyz1Ql5cLnjABbRW6TLm" TargetMode="External"/><Relationship Id="rId6" Type="http://schemas.openxmlformats.org/officeDocument/2006/relationships/hyperlink" Target="https://www.digikey.co.th/en/products/detail/same-sky-formerly-cui-devices/SJ2-3574A-SMT-TR/6619530" TargetMode="External"/><Relationship Id="rId29" Type="http://schemas.openxmlformats.org/officeDocument/2006/relationships/hyperlink" Target="https://www.digikey.co.th/en/products/detail/raspberry-pi/SC0914-13/14306010?s=N4IgTCBcDaIE4AcwAYAsyQF0C%2BQ" TargetMode="External"/><Relationship Id="rId7" Type="http://schemas.openxmlformats.org/officeDocument/2006/relationships/hyperlink" Target="https://www.digikey.co.th/en/products/detail/murata-electronics/1264EY-1R2N-P3/6205581" TargetMode="External"/><Relationship Id="rId8" Type="http://schemas.openxmlformats.org/officeDocument/2006/relationships/hyperlink" Target="https://www.digikey.co.th/en/products/detail/bourns-inc/SRP4020TA-3R3M/4901005" TargetMode="External"/><Relationship Id="rId31" Type="http://schemas.openxmlformats.org/officeDocument/2006/relationships/hyperlink" Target="https://www.digikey.co.th/en/products/detail/cirrus-logic-inc/WM8524CGEDT-R/5036730" TargetMode="External"/><Relationship Id="rId30" Type="http://schemas.openxmlformats.org/officeDocument/2006/relationships/hyperlink" Target="https://www.mouser.com/ProductDetail/Texas-Instruments/PCM1860DBTR?qs=bjKSiFBd6qkC2mCf4k418w%3D%3D" TargetMode="External"/><Relationship Id="rId11" Type="http://schemas.openxmlformats.org/officeDocument/2006/relationships/hyperlink" Target="https://www.digikey.co.th/en/products/detail/yageo/RC0603FR-077K5L/727366" TargetMode="External"/><Relationship Id="rId33" Type="http://schemas.openxmlformats.org/officeDocument/2006/relationships/hyperlink" Target="https://www.digikey.co.th/en/products/detail/abracon-llc/ABM8-272-T3/22472366?s=N4IgTCBcDaIIYCMC2AOAtGA7GNAXAzCALoC%2BQA" TargetMode="External"/><Relationship Id="rId10" Type="http://schemas.openxmlformats.org/officeDocument/2006/relationships/hyperlink" Target="https://www.digikey.co.th/en/products/detail/panasonic-electronic-components/ERJ-3GEYJ103V/135662" TargetMode="External"/><Relationship Id="rId32" Type="http://schemas.openxmlformats.org/officeDocument/2006/relationships/hyperlink" Target="https://www.digikey.co.th/en/products/detail/texas-instruments/TMP110D3IDPWR/24768909" TargetMode="External"/><Relationship Id="rId13" Type="http://schemas.openxmlformats.org/officeDocument/2006/relationships/hyperlink" Target="https://www.digikey.co.th/en/products/detail/yageo/RC0603JR-0730KL/726768" TargetMode="External"/><Relationship Id="rId35" Type="http://schemas.openxmlformats.org/officeDocument/2006/relationships/hyperlink" Target="https://www.digikey.co.th/en/products/detail/murata-electronics/XRCGB24M000F2P00R0/4951998?s=N4IgTCBcDaIBoCUDCBxAQmALAWQAz4DEwAFfBXEAXQF8g" TargetMode="External"/><Relationship Id="rId12" Type="http://schemas.openxmlformats.org/officeDocument/2006/relationships/hyperlink" Target="https://www.digikey.co.th/en/products/detail/yageo/RT0603BRD07135KL/5927893" TargetMode="External"/><Relationship Id="rId34" Type="http://schemas.openxmlformats.org/officeDocument/2006/relationships/hyperlink" Target="https://www.digikey.co.th/en/products/detail/texas-instruments/TPS2561DRCR/2262003" TargetMode="External"/><Relationship Id="rId15" Type="http://schemas.openxmlformats.org/officeDocument/2006/relationships/hyperlink" Target="https://www.digikey.co.th/en/products/detail/yageo/RC0603JR-07470RL/726791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ww.digikey.co.th/en/products/detail/yageo/RC0603FR-0790K9L/727424" TargetMode="External"/><Relationship Id="rId36" Type="http://schemas.openxmlformats.org/officeDocument/2006/relationships/hyperlink" Target="https://www.digikey.co.th/en/products/detail/murata-electronics/XRCGB25M000F3M00R0/2368378?s=N4IgTCBcDaIBoCUDCBxAQmArAWQAz4DEBmPXBXEAXQF8g" TargetMode="External"/><Relationship Id="rId17" Type="http://schemas.openxmlformats.org/officeDocument/2006/relationships/hyperlink" Target="https://www.digikey.co.th/en/products/detail/stackpole-electronics-inc/RMCF0603FT1K00/1761077" TargetMode="External"/><Relationship Id="rId16" Type="http://schemas.openxmlformats.org/officeDocument/2006/relationships/hyperlink" Target="https://www.digikey.co.th/en/products/detail/vishay-dale/CRCW06032K49FKEAC/7928466" TargetMode="External"/><Relationship Id="rId19" Type="http://schemas.openxmlformats.org/officeDocument/2006/relationships/hyperlink" Target="https://www.digikey.co.th/en/products/detail/te-connectivity-passive-product/CRGCQ0603F2K2/8576294" TargetMode="External"/><Relationship Id="rId18" Type="http://schemas.openxmlformats.org/officeDocument/2006/relationships/hyperlink" Target="https://www.digikey.co.th/en/products/detail/yageo/RC0603JR-0727RL/726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1.63"/>
    <col customWidth="1" min="2" max="2" width="53.0"/>
    <col customWidth="1" min="3" max="3" width="14.75"/>
    <col customWidth="1" min="4" max="4" width="8.75"/>
    <col customWidth="1" min="5" max="5" width="10.75"/>
    <col customWidth="1" min="6" max="6" width="31.13"/>
    <col customWidth="1" min="7" max="7" width="9.13"/>
    <col customWidth="1" min="8" max="8" width="6.75"/>
    <col customWidth="1" min="9" max="9" width="21.5"/>
    <col customWidth="1" min="10" max="10" width="49.88"/>
    <col customWidth="1" min="11" max="11" width="7.0"/>
    <col customWidth="1" min="12" max="12" width="3.13"/>
    <col customWidth="1" min="13" max="13" width="2.75"/>
    <col customWidth="1" min="14" max="14" width="33.88"/>
    <col customWidth="1" min="15" max="15" width="95.0"/>
    <col customWidth="1" min="16" max="27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2.75" customHeight="1">
      <c r="A2" s="1" t="s">
        <v>12</v>
      </c>
      <c r="B2" s="2" t="s">
        <v>13</v>
      </c>
      <c r="C2" s="1">
        <v>10.0</v>
      </c>
      <c r="D2" s="1" t="s">
        <v>14</v>
      </c>
      <c r="E2" s="1" t="s">
        <v>15</v>
      </c>
      <c r="F2" s="3" t="s">
        <v>16</v>
      </c>
      <c r="G2" s="3"/>
      <c r="H2" s="4" t="s">
        <v>17</v>
      </c>
      <c r="I2" s="4">
        <f t="shared" ref="I2:I50" si="1">F2*H2</f>
        <v>3.04</v>
      </c>
      <c r="J2" s="1" t="s">
        <v>18</v>
      </c>
      <c r="K2" s="1" t="s">
        <v>19</v>
      </c>
      <c r="O2" s="1" t="s">
        <v>20</v>
      </c>
    </row>
    <row r="3" ht="12.75" customHeight="1">
      <c r="A3" s="1" t="s">
        <v>21</v>
      </c>
      <c r="B3" s="1" t="s">
        <v>22</v>
      </c>
      <c r="C3" s="1">
        <v>25.0</v>
      </c>
      <c r="D3" s="1" t="s">
        <v>14</v>
      </c>
      <c r="E3" s="1" t="s">
        <v>15</v>
      </c>
      <c r="F3" s="3" t="s">
        <v>23</v>
      </c>
      <c r="G3" s="3"/>
      <c r="H3" s="4" t="s">
        <v>24</v>
      </c>
      <c r="I3" s="4">
        <f t="shared" si="1"/>
        <v>0.39</v>
      </c>
      <c r="J3" s="1" t="s">
        <v>25</v>
      </c>
      <c r="K3" s="1" t="s">
        <v>19</v>
      </c>
      <c r="O3" s="1" t="s">
        <v>26</v>
      </c>
    </row>
    <row r="4" ht="12.75" customHeight="1">
      <c r="A4" s="1" t="s">
        <v>27</v>
      </c>
      <c r="B4" s="5" t="s">
        <v>28</v>
      </c>
      <c r="C4" s="1">
        <v>10.0</v>
      </c>
      <c r="D4" s="1" t="s">
        <v>29</v>
      </c>
      <c r="E4" s="1" t="s">
        <v>15</v>
      </c>
      <c r="F4" s="3" t="s">
        <v>30</v>
      </c>
      <c r="G4" s="3"/>
      <c r="H4" s="4" t="s">
        <v>31</v>
      </c>
      <c r="I4" s="4">
        <f t="shared" si="1"/>
        <v>0.406</v>
      </c>
      <c r="J4" s="1" t="s">
        <v>32</v>
      </c>
      <c r="K4" s="1" t="s">
        <v>19</v>
      </c>
      <c r="O4" s="1" t="s">
        <v>33</v>
      </c>
    </row>
    <row r="5" ht="12.75" customHeight="1">
      <c r="A5" s="1" t="s">
        <v>34</v>
      </c>
      <c r="B5" s="1" t="s">
        <v>22</v>
      </c>
      <c r="C5" s="1">
        <v>50.0</v>
      </c>
      <c r="D5" s="1" t="s">
        <v>14</v>
      </c>
      <c r="E5" s="1" t="s">
        <v>15</v>
      </c>
      <c r="F5" s="3" t="s">
        <v>35</v>
      </c>
      <c r="G5" s="3"/>
      <c r="H5" s="4" t="s">
        <v>36</v>
      </c>
      <c r="I5" s="4">
        <f t="shared" si="1"/>
        <v>0.102</v>
      </c>
      <c r="J5" s="1" t="s">
        <v>37</v>
      </c>
      <c r="K5" s="1" t="s">
        <v>19</v>
      </c>
      <c r="O5" s="1" t="s">
        <v>38</v>
      </c>
    </row>
    <row r="6" ht="12.75" customHeight="1">
      <c r="A6" s="1" t="s">
        <v>39</v>
      </c>
      <c r="B6" s="1" t="s">
        <v>22</v>
      </c>
      <c r="C6" s="1">
        <v>50.0</v>
      </c>
      <c r="D6" s="1" t="s">
        <v>14</v>
      </c>
      <c r="E6" s="1" t="s">
        <v>15</v>
      </c>
      <c r="F6" s="3" t="s">
        <v>40</v>
      </c>
      <c r="G6" s="3"/>
      <c r="H6" s="4" t="s">
        <v>41</v>
      </c>
      <c r="I6" s="4">
        <f t="shared" si="1"/>
        <v>0.027</v>
      </c>
      <c r="J6" s="1" t="s">
        <v>42</v>
      </c>
      <c r="K6" s="1" t="s">
        <v>19</v>
      </c>
      <c r="O6" s="1" t="s">
        <v>43</v>
      </c>
    </row>
    <row r="7" ht="12.75" customHeight="1">
      <c r="A7" s="2" t="s">
        <v>44</v>
      </c>
      <c r="B7" s="1" t="s">
        <v>22</v>
      </c>
      <c r="C7" s="1">
        <v>10.0</v>
      </c>
      <c r="D7" s="1" t="s">
        <v>14</v>
      </c>
      <c r="E7" s="1" t="s">
        <v>15</v>
      </c>
      <c r="F7" s="3" t="s">
        <v>45</v>
      </c>
      <c r="G7" s="3"/>
      <c r="H7" s="4" t="s">
        <v>46</v>
      </c>
      <c r="I7" s="4">
        <f t="shared" si="1"/>
        <v>0.03</v>
      </c>
      <c r="J7" s="1" t="s">
        <v>47</v>
      </c>
      <c r="K7" s="1" t="s">
        <v>19</v>
      </c>
      <c r="O7" s="1" t="s">
        <v>48</v>
      </c>
    </row>
    <row r="8" ht="12.75" customHeight="1">
      <c r="A8" s="2" t="s">
        <v>49</v>
      </c>
      <c r="B8" s="6" t="s">
        <v>22</v>
      </c>
      <c r="C8" s="6">
        <v>25.0</v>
      </c>
      <c r="D8" s="6" t="s">
        <v>14</v>
      </c>
      <c r="E8" s="6" t="s">
        <v>15</v>
      </c>
      <c r="F8" s="7" t="s">
        <v>23</v>
      </c>
      <c r="G8" s="7"/>
      <c r="H8" s="8" t="s">
        <v>50</v>
      </c>
      <c r="I8" s="4">
        <f t="shared" si="1"/>
        <v>0.135</v>
      </c>
      <c r="J8" s="6" t="s">
        <v>25</v>
      </c>
      <c r="K8" s="6" t="s">
        <v>19</v>
      </c>
      <c r="L8" s="6"/>
      <c r="M8" s="6"/>
      <c r="N8" s="6"/>
      <c r="O8" s="6" t="s">
        <v>26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2.75" customHeight="1">
      <c r="A9" s="1" t="s">
        <v>51</v>
      </c>
      <c r="B9" s="1" t="s">
        <v>22</v>
      </c>
      <c r="C9" s="1">
        <v>10.0</v>
      </c>
      <c r="D9" s="1" t="s">
        <v>14</v>
      </c>
      <c r="E9" s="1" t="s">
        <v>15</v>
      </c>
      <c r="F9" s="3" t="s">
        <v>52</v>
      </c>
      <c r="G9" s="3"/>
      <c r="H9" s="4" t="s">
        <v>41</v>
      </c>
      <c r="I9" s="4">
        <f t="shared" si="1"/>
        <v>0.063</v>
      </c>
      <c r="J9" s="1" t="s">
        <v>53</v>
      </c>
      <c r="K9" s="1" t="s">
        <v>19</v>
      </c>
      <c r="O9" s="1" t="s">
        <v>54</v>
      </c>
    </row>
    <row r="10" ht="12.75" customHeight="1">
      <c r="A10" s="1" t="s">
        <v>55</v>
      </c>
      <c r="B10" s="2" t="s">
        <v>13</v>
      </c>
      <c r="C10" s="1">
        <v>50.0</v>
      </c>
      <c r="D10" s="1" t="s">
        <v>14</v>
      </c>
      <c r="E10" s="1" t="s">
        <v>15</v>
      </c>
      <c r="F10" s="3" t="s">
        <v>56</v>
      </c>
      <c r="G10" s="3"/>
      <c r="H10" s="4" t="s">
        <v>57</v>
      </c>
      <c r="I10" s="4">
        <f t="shared" si="1"/>
        <v>0.424</v>
      </c>
      <c r="J10" s="1" t="s">
        <v>58</v>
      </c>
      <c r="K10" s="1" t="s">
        <v>19</v>
      </c>
      <c r="O10" s="1" t="s">
        <v>59</v>
      </c>
    </row>
    <row r="11" ht="12.75" customHeight="1">
      <c r="A11" s="1" t="s">
        <v>60</v>
      </c>
      <c r="B11" s="2" t="s">
        <v>13</v>
      </c>
      <c r="C11" s="1">
        <v>16.0</v>
      </c>
      <c r="D11" s="1" t="s">
        <v>14</v>
      </c>
      <c r="E11" s="1" t="s">
        <v>15</v>
      </c>
      <c r="F11" s="3" t="s">
        <v>61</v>
      </c>
      <c r="G11" s="3"/>
      <c r="H11" s="4" t="s">
        <v>31</v>
      </c>
      <c r="I11" s="4">
        <f t="shared" si="1"/>
        <v>0.216</v>
      </c>
      <c r="J11" s="1" t="s">
        <v>62</v>
      </c>
      <c r="K11" s="1" t="s">
        <v>19</v>
      </c>
      <c r="O11" s="1" t="s">
        <v>63</v>
      </c>
    </row>
    <row r="12" ht="12.75" customHeight="1">
      <c r="A12" s="1" t="s">
        <v>64</v>
      </c>
      <c r="B12" s="1" t="s">
        <v>22</v>
      </c>
      <c r="C12" s="1">
        <v>50.0</v>
      </c>
      <c r="D12" s="1" t="s">
        <v>14</v>
      </c>
      <c r="E12" s="1" t="s">
        <v>15</v>
      </c>
      <c r="F12" s="3" t="s">
        <v>65</v>
      </c>
      <c r="G12" s="3"/>
      <c r="H12" s="4" t="s">
        <v>31</v>
      </c>
      <c r="I12" s="4">
        <f t="shared" si="1"/>
        <v>0.258</v>
      </c>
      <c r="J12" s="1" t="s">
        <v>66</v>
      </c>
      <c r="K12" s="1" t="s">
        <v>19</v>
      </c>
      <c r="O12" s="1" t="s">
        <v>67</v>
      </c>
    </row>
    <row r="13" ht="12.75" customHeight="1">
      <c r="A13" s="1" t="s">
        <v>68</v>
      </c>
      <c r="B13" s="1" t="s">
        <v>69</v>
      </c>
      <c r="C13" s="1">
        <v>50.0</v>
      </c>
      <c r="D13" s="1" t="s">
        <v>14</v>
      </c>
      <c r="E13" s="1" t="s">
        <v>15</v>
      </c>
      <c r="F13" s="3" t="s">
        <v>70</v>
      </c>
      <c r="G13" s="3"/>
      <c r="H13" s="4" t="s">
        <v>31</v>
      </c>
      <c r="I13" s="4">
        <f t="shared" si="1"/>
        <v>0.346</v>
      </c>
      <c r="J13" s="1" t="s">
        <v>71</v>
      </c>
      <c r="K13" s="1" t="s">
        <v>19</v>
      </c>
      <c r="O13" s="1" t="s">
        <v>72</v>
      </c>
    </row>
    <row r="14" ht="12.75" customHeight="1">
      <c r="A14" s="9" t="s">
        <v>73</v>
      </c>
      <c r="B14" s="10" t="s">
        <v>74</v>
      </c>
      <c r="C14" s="9">
        <v>6.3</v>
      </c>
      <c r="D14" s="9" t="s">
        <v>29</v>
      </c>
      <c r="E14" s="9" t="s">
        <v>15</v>
      </c>
      <c r="F14" s="11" t="s">
        <v>75</v>
      </c>
      <c r="G14" s="12"/>
      <c r="H14" s="13" t="s">
        <v>57</v>
      </c>
      <c r="I14" s="13">
        <f t="shared" si="1"/>
        <v>0.896</v>
      </c>
      <c r="J14" s="9" t="s">
        <v>76</v>
      </c>
      <c r="K14" s="9" t="s">
        <v>19</v>
      </c>
      <c r="L14" s="9"/>
      <c r="M14" s="9"/>
      <c r="N14" s="9"/>
      <c r="O14" s="14" t="s">
        <v>77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ht="12.75" customHeight="1">
      <c r="A15" s="2" t="s">
        <v>78</v>
      </c>
      <c r="B15" s="5">
        <v>603.0</v>
      </c>
      <c r="F15" s="15">
        <v>0.057</v>
      </c>
      <c r="H15" s="5">
        <v>9.0</v>
      </c>
      <c r="I15" s="4">
        <f t="shared" si="1"/>
        <v>0.513</v>
      </c>
      <c r="J15" s="1" t="s">
        <v>79</v>
      </c>
      <c r="K15" s="1" t="s">
        <v>19</v>
      </c>
      <c r="O15" s="16" t="s">
        <v>80</v>
      </c>
    </row>
    <row r="16" ht="12.75" customHeight="1">
      <c r="A16" s="1" t="s">
        <v>81</v>
      </c>
      <c r="B16" s="1" t="s">
        <v>82</v>
      </c>
      <c r="F16" s="15">
        <v>0.92</v>
      </c>
      <c r="H16" s="5">
        <v>3.0</v>
      </c>
      <c r="I16" s="4">
        <f t="shared" si="1"/>
        <v>2.76</v>
      </c>
      <c r="J16" s="1" t="s">
        <v>83</v>
      </c>
      <c r="O16" s="16" t="s">
        <v>84</v>
      </c>
    </row>
    <row r="17" ht="12.75" customHeight="1">
      <c r="A17" s="1" t="s">
        <v>85</v>
      </c>
      <c r="B17" s="1" t="s">
        <v>86</v>
      </c>
      <c r="F17" s="15">
        <v>1.14302</v>
      </c>
      <c r="H17" s="5">
        <v>1.0</v>
      </c>
      <c r="I17" s="4">
        <f t="shared" si="1"/>
        <v>1.14302</v>
      </c>
      <c r="J17" s="1" t="s">
        <v>87</v>
      </c>
      <c r="O17" s="17" t="s">
        <v>88</v>
      </c>
    </row>
    <row r="18" ht="12.75" customHeight="1">
      <c r="A18" s="1" t="s">
        <v>89</v>
      </c>
      <c r="B18" s="1" t="s">
        <v>90</v>
      </c>
      <c r="F18" s="15">
        <v>0.113</v>
      </c>
      <c r="H18" s="5">
        <v>1.0</v>
      </c>
      <c r="I18" s="4">
        <f t="shared" si="1"/>
        <v>0.113</v>
      </c>
      <c r="J18" s="1" t="s">
        <v>91</v>
      </c>
      <c r="O18" s="17" t="s">
        <v>92</v>
      </c>
    </row>
    <row r="19" ht="12.75" customHeight="1">
      <c r="A19" s="1" t="s">
        <v>93</v>
      </c>
      <c r="B19" s="1" t="s">
        <v>94</v>
      </c>
      <c r="F19" s="15">
        <v>0.87</v>
      </c>
      <c r="H19" s="5">
        <v>2.0</v>
      </c>
      <c r="I19" s="4">
        <f t="shared" si="1"/>
        <v>1.74</v>
      </c>
      <c r="J19" s="1" t="s">
        <v>95</v>
      </c>
      <c r="O19" s="17" t="s">
        <v>96</v>
      </c>
    </row>
    <row r="20" ht="12.75" customHeight="1">
      <c r="A20" s="9" t="s">
        <v>97</v>
      </c>
      <c r="B20" s="10" t="s">
        <v>98</v>
      </c>
      <c r="C20" s="9"/>
      <c r="D20" s="9"/>
      <c r="E20" s="9"/>
      <c r="F20" s="18">
        <v>0.328</v>
      </c>
      <c r="G20" s="9"/>
      <c r="H20" s="10">
        <v>1.0</v>
      </c>
      <c r="I20" s="13">
        <f t="shared" si="1"/>
        <v>0.328</v>
      </c>
      <c r="J20" s="9" t="s">
        <v>99</v>
      </c>
      <c r="K20" s="9" t="s">
        <v>19</v>
      </c>
      <c r="L20" s="9"/>
      <c r="M20" s="9"/>
      <c r="N20" s="9"/>
      <c r="O20" s="19" t="s">
        <v>100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ht="12.75" customHeight="1">
      <c r="A21" s="9" t="s">
        <v>101</v>
      </c>
      <c r="B21" s="10" t="s">
        <v>98</v>
      </c>
      <c r="C21" s="9"/>
      <c r="D21" s="9"/>
      <c r="E21" s="9"/>
      <c r="F21" s="18">
        <v>0.838</v>
      </c>
      <c r="G21" s="9"/>
      <c r="H21" s="10">
        <v>1.0</v>
      </c>
      <c r="I21" s="13">
        <f t="shared" si="1"/>
        <v>0.838</v>
      </c>
      <c r="J21" s="10" t="s">
        <v>102</v>
      </c>
      <c r="K21" s="9" t="s">
        <v>19</v>
      </c>
      <c r="L21" s="9"/>
      <c r="M21" s="9"/>
      <c r="N21" s="9"/>
      <c r="O21" s="20" t="s">
        <v>103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t="12.75" customHeight="1">
      <c r="A22" s="1" t="s">
        <v>104</v>
      </c>
      <c r="B22" s="1" t="s">
        <v>105</v>
      </c>
      <c r="F22" s="15">
        <v>0.027</v>
      </c>
      <c r="H22" s="5">
        <v>2.0</v>
      </c>
      <c r="I22" s="4">
        <f t="shared" si="1"/>
        <v>0.054</v>
      </c>
      <c r="J22" s="1" t="s">
        <v>106</v>
      </c>
      <c r="K22" s="1" t="s">
        <v>19</v>
      </c>
      <c r="O22" s="17" t="s">
        <v>107</v>
      </c>
    </row>
    <row r="23" ht="12.75" customHeight="1">
      <c r="A23" s="1" t="s">
        <v>108</v>
      </c>
      <c r="B23" s="1" t="s">
        <v>105</v>
      </c>
      <c r="F23" s="15">
        <v>0.033</v>
      </c>
      <c r="H23" s="5">
        <v>6.0</v>
      </c>
      <c r="I23" s="4">
        <f t="shared" si="1"/>
        <v>0.198</v>
      </c>
      <c r="J23" s="1" t="s">
        <v>109</v>
      </c>
      <c r="K23" s="1" t="s">
        <v>19</v>
      </c>
      <c r="O23" s="17" t="s">
        <v>110</v>
      </c>
    </row>
    <row r="24" ht="12.75" customHeight="1">
      <c r="A24" s="1" t="s">
        <v>111</v>
      </c>
      <c r="B24" s="1" t="s">
        <v>105</v>
      </c>
      <c r="F24" s="15">
        <v>0.009</v>
      </c>
      <c r="H24" s="5">
        <v>1.0</v>
      </c>
      <c r="I24" s="4">
        <f t="shared" si="1"/>
        <v>0.009</v>
      </c>
      <c r="J24" s="1" t="s">
        <v>112</v>
      </c>
      <c r="K24" s="1" t="s">
        <v>19</v>
      </c>
      <c r="O24" s="17" t="s">
        <v>113</v>
      </c>
    </row>
    <row r="25" ht="12.75" customHeight="1">
      <c r="A25" s="1" t="s">
        <v>114</v>
      </c>
      <c r="B25" s="1" t="s">
        <v>105</v>
      </c>
      <c r="F25" s="15">
        <v>0.101</v>
      </c>
      <c r="H25" s="5">
        <v>1.0</v>
      </c>
      <c r="I25" s="4">
        <f t="shared" si="1"/>
        <v>0.101</v>
      </c>
      <c r="J25" s="1" t="s">
        <v>115</v>
      </c>
      <c r="K25" s="1" t="s">
        <v>19</v>
      </c>
      <c r="O25" s="17" t="s">
        <v>116</v>
      </c>
    </row>
    <row r="26" ht="12.75" customHeight="1">
      <c r="A26" s="1" t="s">
        <v>117</v>
      </c>
      <c r="B26" s="1" t="s">
        <v>105</v>
      </c>
      <c r="F26" s="15">
        <v>0.008</v>
      </c>
      <c r="H26" s="5">
        <v>1.0</v>
      </c>
      <c r="I26" s="4">
        <f t="shared" si="1"/>
        <v>0.008</v>
      </c>
      <c r="J26" s="1" t="s">
        <v>118</v>
      </c>
      <c r="K26" s="1" t="s">
        <v>19</v>
      </c>
      <c r="O26" s="17" t="s">
        <v>119</v>
      </c>
    </row>
    <row r="27" ht="12.75" customHeight="1">
      <c r="A27" s="1" t="s">
        <v>120</v>
      </c>
      <c r="B27" s="1" t="s">
        <v>105</v>
      </c>
      <c r="F27" s="15">
        <v>0.009</v>
      </c>
      <c r="H27" s="5">
        <v>1.0</v>
      </c>
      <c r="I27" s="4">
        <f t="shared" si="1"/>
        <v>0.009</v>
      </c>
      <c r="J27" s="1" t="s">
        <v>121</v>
      </c>
      <c r="K27" s="1" t="s">
        <v>19</v>
      </c>
      <c r="O27" s="17" t="s">
        <v>122</v>
      </c>
    </row>
    <row r="28" ht="12.75" customHeight="1">
      <c r="A28" s="1" t="s">
        <v>123</v>
      </c>
      <c r="B28" s="1" t="s">
        <v>105</v>
      </c>
      <c r="F28" s="15">
        <v>0.008</v>
      </c>
      <c r="H28" s="5">
        <v>1.0</v>
      </c>
      <c r="I28" s="4">
        <f t="shared" si="1"/>
        <v>0.008</v>
      </c>
      <c r="J28" s="1" t="s">
        <v>124</v>
      </c>
      <c r="K28" s="1" t="s">
        <v>19</v>
      </c>
      <c r="O28" s="17" t="s">
        <v>125</v>
      </c>
    </row>
    <row r="29" ht="12.75" customHeight="1">
      <c r="A29" s="1" t="s">
        <v>126</v>
      </c>
      <c r="B29" s="1" t="s">
        <v>105</v>
      </c>
      <c r="F29" s="15">
        <v>0.03</v>
      </c>
      <c r="H29" s="5">
        <v>1.0</v>
      </c>
      <c r="I29" s="4">
        <f t="shared" si="1"/>
        <v>0.03</v>
      </c>
      <c r="J29" s="1" t="s">
        <v>127</v>
      </c>
      <c r="K29" s="1" t="s">
        <v>19</v>
      </c>
      <c r="O29" s="17" t="s">
        <v>128</v>
      </c>
    </row>
    <row r="30" ht="12.75" customHeight="1">
      <c r="A30" s="1" t="s">
        <v>129</v>
      </c>
      <c r="B30" s="1" t="s">
        <v>105</v>
      </c>
      <c r="F30" s="15">
        <v>0.02</v>
      </c>
      <c r="H30" s="5">
        <v>2.0</v>
      </c>
      <c r="I30" s="4">
        <f t="shared" si="1"/>
        <v>0.04</v>
      </c>
      <c r="J30" s="1" t="s">
        <v>130</v>
      </c>
      <c r="K30" s="1" t="s">
        <v>19</v>
      </c>
      <c r="O30" s="17" t="s">
        <v>131</v>
      </c>
    </row>
    <row r="31" ht="12.75" customHeight="1">
      <c r="A31" s="1" t="s">
        <v>132</v>
      </c>
      <c r="B31" s="1" t="s">
        <v>105</v>
      </c>
      <c r="F31" s="21"/>
      <c r="I31" s="4">
        <f t="shared" si="1"/>
        <v>0</v>
      </c>
      <c r="J31" s="1" t="s">
        <v>133</v>
      </c>
      <c r="K31" s="1" t="s">
        <v>19</v>
      </c>
    </row>
    <row r="32" ht="12.75" customHeight="1">
      <c r="A32" s="1" t="s">
        <v>134</v>
      </c>
      <c r="B32" s="1" t="s">
        <v>105</v>
      </c>
      <c r="F32" s="15">
        <v>0.008</v>
      </c>
      <c r="H32" s="5">
        <v>2.0</v>
      </c>
      <c r="I32" s="4">
        <f t="shared" si="1"/>
        <v>0.016</v>
      </c>
      <c r="J32" s="1" t="s">
        <v>135</v>
      </c>
      <c r="K32" s="1" t="s">
        <v>19</v>
      </c>
      <c r="O32" s="17" t="s">
        <v>136</v>
      </c>
    </row>
    <row r="33" ht="12.75" customHeight="1">
      <c r="A33" s="1" t="s">
        <v>137</v>
      </c>
      <c r="B33" s="1" t="s">
        <v>105</v>
      </c>
      <c r="F33" s="15">
        <v>0.028</v>
      </c>
      <c r="H33" s="5">
        <v>2.0</v>
      </c>
      <c r="I33" s="4">
        <f t="shared" si="1"/>
        <v>0.056</v>
      </c>
      <c r="J33" s="1" t="s">
        <v>138</v>
      </c>
      <c r="K33" s="1" t="s">
        <v>19</v>
      </c>
      <c r="O33" s="17" t="s">
        <v>139</v>
      </c>
    </row>
    <row r="34" ht="12.75" customHeight="1">
      <c r="A34" s="1" t="s">
        <v>140</v>
      </c>
      <c r="B34" s="1" t="s">
        <v>105</v>
      </c>
      <c r="F34" s="15">
        <v>0.139</v>
      </c>
      <c r="H34" s="5">
        <v>3.0</v>
      </c>
      <c r="I34" s="4">
        <f t="shared" si="1"/>
        <v>0.417</v>
      </c>
      <c r="J34" s="1" t="s">
        <v>141</v>
      </c>
      <c r="K34" s="1" t="s">
        <v>19</v>
      </c>
      <c r="O34" s="17" t="s">
        <v>142</v>
      </c>
    </row>
    <row r="35" ht="12.75" customHeight="1">
      <c r="A35" s="1" t="s">
        <v>143</v>
      </c>
      <c r="B35" s="1" t="s">
        <v>105</v>
      </c>
      <c r="F35" s="15">
        <v>0.009</v>
      </c>
      <c r="H35" s="5">
        <v>1.0</v>
      </c>
      <c r="I35" s="4">
        <f t="shared" si="1"/>
        <v>0.009</v>
      </c>
      <c r="J35" s="1" t="s">
        <v>144</v>
      </c>
      <c r="K35" s="1" t="s">
        <v>19</v>
      </c>
      <c r="O35" s="17" t="s">
        <v>145</v>
      </c>
    </row>
    <row r="36" ht="12.75" customHeight="1">
      <c r="A36" s="1" t="s">
        <v>146</v>
      </c>
      <c r="B36" s="1" t="s">
        <v>105</v>
      </c>
      <c r="F36" s="15">
        <v>0.009</v>
      </c>
      <c r="H36" s="5">
        <v>8.0</v>
      </c>
      <c r="I36" s="4">
        <f t="shared" si="1"/>
        <v>0.072</v>
      </c>
      <c r="J36" s="1" t="s">
        <v>147</v>
      </c>
      <c r="K36" s="1" t="s">
        <v>19</v>
      </c>
      <c r="O36" s="17" t="s">
        <v>148</v>
      </c>
    </row>
    <row r="37" ht="12.75" customHeight="1">
      <c r="A37" s="1" t="s">
        <v>149</v>
      </c>
      <c r="B37" s="1" t="s">
        <v>105</v>
      </c>
      <c r="F37" s="15">
        <v>0.009</v>
      </c>
      <c r="H37" s="5">
        <v>1.0</v>
      </c>
      <c r="I37" s="4">
        <f t="shared" si="1"/>
        <v>0.009</v>
      </c>
      <c r="J37" s="1" t="s">
        <v>150</v>
      </c>
      <c r="K37" s="1" t="s">
        <v>19</v>
      </c>
      <c r="O37" s="16" t="s">
        <v>151</v>
      </c>
    </row>
    <row r="38" ht="12.75" customHeight="1">
      <c r="A38" s="1" t="s">
        <v>152</v>
      </c>
      <c r="B38" s="1" t="s">
        <v>105</v>
      </c>
      <c r="F38" s="15">
        <v>0.02</v>
      </c>
      <c r="H38" s="5">
        <v>2.0</v>
      </c>
      <c r="I38" s="4">
        <f t="shared" si="1"/>
        <v>0.04</v>
      </c>
      <c r="J38" s="1" t="s">
        <v>153</v>
      </c>
      <c r="K38" s="1" t="s">
        <v>19</v>
      </c>
      <c r="O38" s="17" t="s">
        <v>154</v>
      </c>
    </row>
    <row r="39" ht="12.75" customHeight="1">
      <c r="A39" s="1" t="s">
        <v>155</v>
      </c>
      <c r="B39" s="1" t="s">
        <v>156</v>
      </c>
      <c r="F39" s="15">
        <v>1.36</v>
      </c>
      <c r="H39" s="5">
        <v>1.0</v>
      </c>
      <c r="I39" s="4">
        <f t="shared" si="1"/>
        <v>1.36</v>
      </c>
      <c r="J39" s="1" t="s">
        <v>157</v>
      </c>
      <c r="K39" s="1" t="s">
        <v>157</v>
      </c>
      <c r="O39" s="17" t="s">
        <v>158</v>
      </c>
    </row>
    <row r="40" ht="12.75" customHeight="1">
      <c r="A40" s="1" t="s">
        <v>159</v>
      </c>
      <c r="B40" s="1" t="s">
        <v>160</v>
      </c>
      <c r="F40" s="15">
        <v>0.151</v>
      </c>
      <c r="H40" s="5">
        <v>2.0</v>
      </c>
      <c r="I40" s="4">
        <f t="shared" si="1"/>
        <v>0.302</v>
      </c>
      <c r="J40" s="1" t="s">
        <v>161</v>
      </c>
      <c r="K40" s="1" t="s">
        <v>161</v>
      </c>
      <c r="O40" s="17" t="s">
        <v>162</v>
      </c>
    </row>
    <row r="41" ht="12.75" customHeight="1">
      <c r="A41" s="1" t="s">
        <v>163</v>
      </c>
      <c r="B41" s="1" t="s">
        <v>164</v>
      </c>
      <c r="F41" s="15">
        <v>2.6719</v>
      </c>
      <c r="H41" s="5">
        <v>1.0</v>
      </c>
      <c r="I41" s="4">
        <f t="shared" si="1"/>
        <v>2.6719</v>
      </c>
      <c r="J41" s="1" t="s">
        <v>165</v>
      </c>
      <c r="O41" s="17" t="s">
        <v>166</v>
      </c>
    </row>
    <row r="42" ht="12.75" customHeight="1">
      <c r="A42" s="1" t="s">
        <v>167</v>
      </c>
      <c r="B42" s="1" t="s">
        <v>168</v>
      </c>
      <c r="F42" s="15">
        <v>2.6908</v>
      </c>
      <c r="H42" s="5">
        <v>1.0</v>
      </c>
      <c r="I42" s="4">
        <f t="shared" si="1"/>
        <v>2.6908</v>
      </c>
      <c r="J42" s="1" t="s">
        <v>169</v>
      </c>
      <c r="O42" s="17" t="s">
        <v>170</v>
      </c>
    </row>
    <row r="43" ht="12.75" customHeight="1">
      <c r="A43" s="10" t="s">
        <v>171</v>
      </c>
      <c r="B43" s="2" t="s">
        <v>172</v>
      </c>
      <c r="C43" s="9"/>
      <c r="D43" s="9"/>
      <c r="E43" s="9"/>
      <c r="F43" s="18">
        <v>0.7</v>
      </c>
      <c r="G43" s="9"/>
      <c r="H43" s="10">
        <v>1.0</v>
      </c>
      <c r="I43" s="13">
        <f t="shared" si="1"/>
        <v>0.7</v>
      </c>
      <c r="J43" s="9" t="s">
        <v>173</v>
      </c>
      <c r="K43" s="9"/>
      <c r="L43" s="9"/>
      <c r="M43" s="9"/>
      <c r="N43" s="9"/>
      <c r="O43" s="19" t="s">
        <v>174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12.75" customHeight="1">
      <c r="A44" s="1" t="s">
        <v>175</v>
      </c>
      <c r="B44" s="1" t="s">
        <v>176</v>
      </c>
      <c r="F44" s="15">
        <v>2.65</v>
      </c>
      <c r="H44" s="5">
        <v>1.0</v>
      </c>
      <c r="I44" s="4">
        <f t="shared" si="1"/>
        <v>2.65</v>
      </c>
      <c r="J44" s="1" t="s">
        <v>177</v>
      </c>
      <c r="K44" s="1" t="s">
        <v>177</v>
      </c>
      <c r="O44" s="16" t="s">
        <v>178</v>
      </c>
    </row>
    <row r="45" ht="12.75" customHeight="1">
      <c r="A45" s="1" t="s">
        <v>179</v>
      </c>
      <c r="B45" s="1" t="s">
        <v>180</v>
      </c>
      <c r="F45" s="15">
        <v>1.75</v>
      </c>
      <c r="H45" s="5">
        <v>1.0</v>
      </c>
      <c r="I45" s="4">
        <f t="shared" si="1"/>
        <v>1.75</v>
      </c>
      <c r="J45" s="1" t="s">
        <v>181</v>
      </c>
      <c r="K45" s="1" t="s">
        <v>181</v>
      </c>
      <c r="O45" s="16" t="s">
        <v>182</v>
      </c>
    </row>
    <row r="46" ht="12.75" customHeight="1">
      <c r="A46" s="1" t="s">
        <v>183</v>
      </c>
      <c r="B46" s="1" t="s">
        <v>184</v>
      </c>
      <c r="F46" s="15">
        <v>0.27</v>
      </c>
      <c r="H46" s="5">
        <v>1.0</v>
      </c>
      <c r="I46" s="4">
        <f t="shared" si="1"/>
        <v>0.27</v>
      </c>
      <c r="J46" s="1" t="s">
        <v>185</v>
      </c>
      <c r="K46" s="1" t="s">
        <v>185</v>
      </c>
      <c r="O46" s="17" t="s">
        <v>186</v>
      </c>
    </row>
    <row r="47" ht="12.75" customHeight="1">
      <c r="A47" s="1" t="s">
        <v>187</v>
      </c>
      <c r="B47" s="1" t="s">
        <v>188</v>
      </c>
      <c r="F47" s="15">
        <v>0.47</v>
      </c>
      <c r="H47" s="5">
        <v>1.0</v>
      </c>
      <c r="I47" s="4">
        <f t="shared" si="1"/>
        <v>0.47</v>
      </c>
      <c r="J47" s="1" t="s">
        <v>189</v>
      </c>
      <c r="O47" s="17" t="s">
        <v>190</v>
      </c>
    </row>
    <row r="48" ht="12.75" customHeight="1">
      <c r="A48" s="1" t="s">
        <v>191</v>
      </c>
      <c r="B48" s="1" t="s">
        <v>192</v>
      </c>
      <c r="F48" s="15">
        <v>0.844</v>
      </c>
      <c r="H48" s="5">
        <v>2.0</v>
      </c>
      <c r="I48" s="4">
        <f t="shared" si="1"/>
        <v>1.688</v>
      </c>
      <c r="J48" s="1" t="s">
        <v>193</v>
      </c>
      <c r="O48" s="17" t="s">
        <v>194</v>
      </c>
    </row>
    <row r="49" ht="12.75" customHeight="1">
      <c r="A49" s="1" t="s">
        <v>195</v>
      </c>
      <c r="B49" s="1" t="s">
        <v>196</v>
      </c>
      <c r="F49" s="15">
        <v>0.273</v>
      </c>
      <c r="H49" s="5">
        <v>1.0</v>
      </c>
      <c r="I49" s="4">
        <f t="shared" si="1"/>
        <v>0.273</v>
      </c>
      <c r="J49" s="1" t="s">
        <v>197</v>
      </c>
      <c r="O49" s="17" t="s">
        <v>198</v>
      </c>
    </row>
    <row r="50" ht="12.75" customHeight="1">
      <c r="A50" s="1" t="s">
        <v>199</v>
      </c>
      <c r="B50" s="1" t="s">
        <v>200</v>
      </c>
      <c r="F50" s="15">
        <v>0.269</v>
      </c>
      <c r="H50" s="5">
        <v>1.0</v>
      </c>
      <c r="I50" s="4">
        <f t="shared" si="1"/>
        <v>0.269</v>
      </c>
      <c r="J50" s="1" t="s">
        <v>201</v>
      </c>
      <c r="O50" s="17" t="s">
        <v>202</v>
      </c>
    </row>
    <row r="51" ht="12.75" customHeight="1"/>
    <row r="52" ht="12.75" customHeight="1"/>
    <row r="53" ht="12.75" customHeight="1">
      <c r="G53" s="5" t="s">
        <v>203</v>
      </c>
      <c r="H53" s="22">
        <f>sum(I2:I50)</f>
        <v>29.93872</v>
      </c>
      <c r="I53" s="5" t="s">
        <v>204</v>
      </c>
    </row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hyperlinks>
    <hyperlink r:id="rId1" ref="O14"/>
    <hyperlink r:id="rId2" ref="O15"/>
    <hyperlink r:id="rId3" ref="O16"/>
    <hyperlink r:id="rId4" ref="O17"/>
    <hyperlink r:id="rId5" ref="O18"/>
    <hyperlink r:id="rId6" ref="O19"/>
    <hyperlink r:id="rId7" ref="O20"/>
    <hyperlink r:id="rId8" ref="O21"/>
    <hyperlink r:id="rId9" ref="O22"/>
    <hyperlink r:id="rId10" ref="O23"/>
    <hyperlink r:id="rId11" ref="O24"/>
    <hyperlink r:id="rId12" ref="O25"/>
    <hyperlink r:id="rId13" ref="O26"/>
    <hyperlink r:id="rId14" ref="O27"/>
    <hyperlink r:id="rId15" ref="O28"/>
    <hyperlink r:id="rId16" ref="O29"/>
    <hyperlink r:id="rId17" ref="O30"/>
    <hyperlink r:id="rId18" ref="O32"/>
    <hyperlink r:id="rId19" ref="O33"/>
    <hyperlink r:id="rId20" ref="O34"/>
    <hyperlink r:id="rId21" ref="O35"/>
    <hyperlink r:id="rId22" ref="O36"/>
    <hyperlink r:id="rId23" ref="O37"/>
    <hyperlink r:id="rId24" ref="O38"/>
    <hyperlink r:id="rId25" ref="O39"/>
    <hyperlink r:id="rId26" ref="O40"/>
    <hyperlink r:id="rId27" ref="O41"/>
    <hyperlink r:id="rId28" ref="O42"/>
    <hyperlink r:id="rId29" ref="O43"/>
    <hyperlink r:id="rId30" ref="O44"/>
    <hyperlink r:id="rId31" ref="O45"/>
    <hyperlink r:id="rId32" ref="O46"/>
    <hyperlink r:id="rId33" ref="O47"/>
    <hyperlink r:id="rId34" ref="O48"/>
    <hyperlink r:id="rId35" ref="O49"/>
    <hyperlink r:id="rId36" ref="O50"/>
  </hyperlinks>
  <printOptions/>
  <pageMargins bottom="0.7875" footer="0.0" header="0.0" left="0.7875" right="0.7875" top="0.7875"/>
  <pageSetup paperSize="9" orientation="portrait"/>
  <drawing r:id="rId37"/>
</worksheet>
</file>