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tatistics\Assessment\"/>
    </mc:Choice>
  </mc:AlternateContent>
  <xr:revisionPtr revIDLastSave="0" documentId="13_ncr:1_{5559837C-B65E-4AC5-9553-44DFA79FF664}" xr6:coauthVersionLast="47" xr6:coauthVersionMax="47" xr10:uidLastSave="{00000000-0000-0000-0000-000000000000}"/>
  <bookViews>
    <workbookView xWindow="-108" yWindow="-108" windowWidth="23256" windowHeight="12576" xr2:uid="{1DBEDDD3-2E99-41FA-84EA-12D4D9AD0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D45" i="1"/>
  <c r="D52" i="1" s="1"/>
  <c r="D55" i="1" s="1"/>
  <c r="D44" i="1"/>
  <c r="D51" i="1" s="1"/>
  <c r="D54" i="1" s="1"/>
  <c r="C45" i="1"/>
  <c r="C52" i="1" s="1"/>
  <c r="C55" i="1" s="1"/>
  <c r="C44" i="1"/>
  <c r="C51" i="1" s="1"/>
  <c r="C54" i="1" s="1"/>
  <c r="B57" i="1" l="1"/>
</calcChain>
</file>

<file path=xl/sharedStrings.xml><?xml version="1.0" encoding="utf-8"?>
<sst xmlns="http://schemas.openxmlformats.org/spreadsheetml/2006/main" count="237" uniqueCount="220">
  <si>
    <t>girls with respect to intelligence. Tests are conducted on two groups and the following are</t>
  </si>
  <si>
    <t>the observations Validate the claim with 5% LoS (Level of Significance).</t>
  </si>
  <si>
    <t>Mean</t>
  </si>
  <si>
    <t>Standard Deviation</t>
  </si>
  <si>
    <t>Size</t>
  </si>
  <si>
    <t>Girls</t>
  </si>
  <si>
    <t>Boys</t>
  </si>
  <si>
    <t>cancer or not?</t>
  </si>
  <si>
    <r>
      <rPr>
        <b/>
        <sz val="11"/>
        <color theme="1"/>
        <rFont val="Calibri"/>
        <family val="2"/>
        <scheme val="minor"/>
      </rPr>
      <t>Question 2.</t>
    </r>
    <r>
      <rPr>
        <sz val="11"/>
        <color theme="1"/>
        <rFont val="Calibri"/>
        <family val="2"/>
        <scheme val="minor"/>
      </rPr>
      <t xml:space="preserve"> Analyze the below data and tell whether you can conclude that smoking causes</t>
    </r>
  </si>
  <si>
    <r>
      <rPr>
        <b/>
        <sz val="11"/>
        <color theme="1"/>
        <rFont val="Calibri"/>
        <family val="2"/>
        <scheme val="minor"/>
      </rPr>
      <t>Question 1.</t>
    </r>
    <r>
      <rPr>
        <sz val="11"/>
        <color theme="1"/>
        <rFont val="Calibri"/>
        <family val="2"/>
        <scheme val="minor"/>
      </rPr>
      <t xml:space="preserve"> There is an assumption that there is no significant difference between boys and</t>
    </r>
  </si>
  <si>
    <t>Category</t>
  </si>
  <si>
    <t>Smokers</t>
  </si>
  <si>
    <t>Non-Smokers</t>
  </si>
  <si>
    <t>Total</t>
  </si>
  <si>
    <t>Diagnosed as Cancer</t>
  </si>
  <si>
    <t>Without Cancer</t>
  </si>
  <si>
    <t>Observed</t>
  </si>
  <si>
    <t>Expected</t>
  </si>
  <si>
    <t>Chi-Square Test =</t>
  </si>
  <si>
    <t>DOF =</t>
  </si>
  <si>
    <t>Calculated</t>
  </si>
  <si>
    <t>Critical</t>
  </si>
  <si>
    <t>Chi-Square =</t>
  </si>
  <si>
    <t>(O-E)^2</t>
  </si>
  <si>
    <t>(O-E)^2/E</t>
  </si>
  <si>
    <t>Summation of (O-E)^2/E</t>
  </si>
  <si>
    <t>Ho =</t>
  </si>
  <si>
    <t>Ha =</t>
  </si>
  <si>
    <t>Smoking causes cancer</t>
  </si>
  <si>
    <t>Ans.</t>
  </si>
  <si>
    <t>Smoking does not cause cancer</t>
  </si>
  <si>
    <t>As Critical Chi-Square (3.84) &lt; Calculated Chi-Square (46.05), We have to reject null Hypothesis.</t>
  </si>
  <si>
    <t>Using Chi-Square Table</t>
  </si>
  <si>
    <t>IQ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</si>
  <si>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</si>
  <si>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</si>
  <si>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</si>
  <si>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</si>
  <si>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</si>
  <si>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</si>
  <si>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</si>
  <si>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</si>
  <si>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</si>
  <si>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</si>
  <si>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</si>
  <si>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</si>
  <si>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</si>
  <si>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</si>
  <si>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</si>
  <si>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</si>
  <si>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</si>
  <si>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</si>
  <si>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</si>
  <si>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</si>
  <si>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</si>
  <si>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</si>
  <si>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</si>
  <si>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</si>
  <si>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</si>
  <si>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</si>
  <si>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</si>
  <si>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</si>
  <si>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</si>
  <si>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</si>
  <si>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</si>
  <si>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</si>
  <si>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</si>
  <si>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</si>
  <si>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</si>
  <si>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</si>
  <si>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</si>
  <si>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</si>
  <si>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</si>
  <si>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</si>
  <si>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</si>
  <si>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</si>
  <si>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</si>
  <si>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</si>
  <si>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</si>
  <si>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</si>
  <si>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</si>
  <si>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</si>
  <si>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</si>
  <si>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</si>
  <si>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</si>
  <si>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</si>
  <si>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</si>
  <si>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</si>
  <si>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</si>
  <si>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</si>
  <si>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</si>
  <si>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</si>
  <si>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</si>
  <si>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</si>
  <si>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</si>
  <si>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</si>
  <si>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</si>
  <si>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</si>
  <si>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</si>
  <si>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</si>
  <si>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</si>
  <si>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</si>
  <si>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</si>
  <si>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</si>
  <si>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</si>
  <si>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</si>
  <si>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</si>
  <si>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</si>
  <si>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</si>
  <si>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</si>
  <si>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</si>
  <si>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</si>
  <si>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</si>
  <si>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</si>
  <si>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</si>
  <si>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</si>
  <si>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</si>
  <si>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</si>
  <si>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</si>
  <si>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</si>
  <si>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</si>
  <si>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</si>
  <si>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</si>
  <si>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</si>
  <si>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</si>
  <si>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</si>
  <si>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</si>
  <si>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</si>
  <si>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</si>
  <si>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</si>
  <si>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</si>
  <si>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</si>
  <si>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</si>
  <si>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</si>
  <si>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</si>
  <si>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</si>
  <si>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</si>
  <si>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</si>
  <si>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</si>
  <si>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</si>
  <si>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</si>
  <si>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</si>
  <si>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</si>
  <si>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</si>
  <si>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</si>
  <si>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</si>
  <si>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</si>
  <si>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</si>
  <si>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</si>
  <si>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</si>
  <si>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</si>
  <si>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</si>
  <si>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</si>
  <si>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</si>
  <si>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</si>
  <si>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</si>
  <si>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</si>
  <si>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</si>
  <si>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</si>
  <si>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</si>
  <si>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</si>
  <si>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</si>
  <si>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</si>
  <si>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</si>
  <si>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</si>
  <si>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</si>
  <si>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</si>
  <si>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</si>
  <si>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</si>
  <si>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</si>
  <si>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</si>
  <si>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</si>
  <si>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</si>
  <si>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</si>
  <si>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</si>
  <si>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</si>
  <si>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</si>
  <si>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</si>
  <si>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</si>
  <si>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</si>
  <si>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</si>
  <si>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</si>
  <si>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</si>
  <si>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</si>
  <si>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</si>
  <si>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</si>
  <si>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</si>
  <si>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</si>
  <si>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</si>
  <si>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</si>
  <si>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</si>
  <si>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</si>
  <si>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</si>
  <si>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</si>
  <si>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</si>
  <si>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</si>
  <si>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</si>
  <si>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</si>
  <si>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</si>
  <si>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</si>
  <si>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</si>
  <si>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</si>
  <si>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</si>
  <si>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</si>
  <si>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Data: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</si>
  <si>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</si>
  <si>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</si>
  <si>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</si>
  <si>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</si>
  <si>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</si>
  <si>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</si>
  <si>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</si>
  <si>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</si>
  <si>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</si>
  <si>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</si>
  <si>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significant difference between boys and girls with respect to IQ</t>
  </si>
  <si>
    <t>There is difference between boys and girls with respect to IQ</t>
  </si>
  <si>
    <t>Alpha =</t>
  </si>
  <si>
    <t>There is difference between boys and girls with respect to IQ.</t>
  </si>
  <si>
    <t>As per test, P-value &lt; Alpha value. So, We have to reject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</si>
</sst>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9882-E24A-494E-A222-BE8BA2FF4951}">
  <dimension ref="A1:S124"/>
  <sheetViews>
    <sheetView tabSelected="1" topLeftCell="A21" workbookViewId="0">
      <selection activeCell="D33" sqref="D33"/>
    </sheetView>
  </sheetViews>
  <sheetFormatPr defaultRowHeight="14.4" x14ac:dyDescent="0.3"/>
  <cols>
    <col min="1" max="1" width="15.109375" customWidth="1"/>
    <col min="2" max="2" width="21" bestFit="1" customWidth="1"/>
    <col min="3" max="3" width="18" bestFit="1" customWidth="1"/>
    <col min="4" max="4" width="16.5546875" bestFit="1" customWidth="1"/>
    <col min="7" max="7" width="11" customWidth="1"/>
    <col min="9" max="9" width="8.88671875" style="4"/>
    <col min="17" max="18" width="12" bestFit="1" customWidth="1"/>
  </cols>
  <sheetData>
    <row r="1" spans="1:19" x14ac:dyDescent="0.3">
      <c r="A1" t="s">
        <v>9</v>
      </c>
    </row>
    <row r="2" spans="1:19" x14ac:dyDescent="0.3">
      <c r="A2" t="s">
        <v>0</v>
      </c>
      <c r="G2" s="9" t="s">
        <v>204</v>
      </c>
    </row>
    <row r="3" spans="1:19" x14ac:dyDescent="0.3">
      <c r="A3" t="s">
        <v>1</v>
      </c>
    </row>
    <row r="4" spans="1:19" x14ac:dyDescent="0.3">
      <c r="H4" s="4" t="s">
        <v>6</v>
      </c>
      <c r="I4" s="4" t="s">
        <v>33</v>
      </c>
      <c r="L4" s="4" t="s">
        <v>5</v>
      </c>
      <c r="M4" s="4" t="s">
        <v>33</v>
      </c>
    </row>
    <row r="5" spans="1:19" x14ac:dyDescent="0.3">
      <c r="B5" s="1"/>
      <c r="C5" s="1" t="s">
        <v>2</v>
      </c>
      <c r="D5" s="1" t="s">
        <v>3</v>
      </c>
      <c r="E5" s="1" t="s">
        <v>4</v>
      </c>
      <c r="H5" s="5" t="s">
        <v>34</v>
      </c>
      <c r="I5" s="3">
        <v>57.864702719263732</v>
      </c>
      <c r="L5" s="4" t="s">
        <v>154</v>
      </c>
      <c r="M5" s="3">
        <v>93.289813659852371</v>
      </c>
    </row>
    <row r="6" spans="1:19" x14ac:dyDescent="0.3">
      <c r="B6" s="1" t="s">
        <v>5</v>
      </c>
      <c r="C6" s="1">
        <v>89</v>
      </c>
      <c r="D6" s="1">
        <v>4</v>
      </c>
      <c r="E6" s="1">
        <v>50</v>
      </c>
      <c r="H6" s="5" t="s">
        <v>35</v>
      </c>
      <c r="I6" s="3">
        <v>80.548944404319627</v>
      </c>
      <c r="L6" s="4" t="s">
        <v>155</v>
      </c>
      <c r="M6" s="3">
        <v>87.492789927695412</v>
      </c>
    </row>
    <row r="7" spans="1:19" x14ac:dyDescent="0.3">
      <c r="B7" s="1" t="s">
        <v>6</v>
      </c>
      <c r="C7" s="1">
        <v>82</v>
      </c>
      <c r="D7" s="1">
        <v>9</v>
      </c>
      <c r="E7" s="1">
        <v>120</v>
      </c>
      <c r="H7" s="5" t="s">
        <v>36</v>
      </c>
      <c r="I7" s="3">
        <v>76.685114188541775</v>
      </c>
      <c r="L7" s="4" t="s">
        <v>156</v>
      </c>
      <c r="M7" s="3">
        <v>90.031662577588577</v>
      </c>
    </row>
    <row r="8" spans="1:19" x14ac:dyDescent="0.3">
      <c r="H8" s="5" t="s">
        <v>37</v>
      </c>
      <c r="I8" s="3">
        <v>80.486141521425452</v>
      </c>
      <c r="L8" s="4" t="s">
        <v>157</v>
      </c>
      <c r="M8" s="3">
        <v>90.833814167184755</v>
      </c>
    </row>
    <row r="9" spans="1:19" x14ac:dyDescent="0.3">
      <c r="B9" s="8" t="s">
        <v>26</v>
      </c>
      <c r="C9" t="s">
        <v>215</v>
      </c>
      <c r="H9" s="5" t="s">
        <v>38</v>
      </c>
      <c r="I9" s="3">
        <v>72.261828770599095</v>
      </c>
      <c r="L9" s="4" t="s">
        <v>158</v>
      </c>
      <c r="M9" s="3">
        <v>88.26</v>
      </c>
    </row>
    <row r="10" spans="1:19" x14ac:dyDescent="0.3">
      <c r="B10" s="9" t="s">
        <v>27</v>
      </c>
      <c r="C10" t="s">
        <v>216</v>
      </c>
      <c r="H10" s="5" t="s">
        <v>39</v>
      </c>
      <c r="I10" s="3">
        <v>78.674475823965622</v>
      </c>
      <c r="L10" s="4" t="s">
        <v>159</v>
      </c>
      <c r="M10" s="3">
        <v>88.404949448944535</v>
      </c>
    </row>
    <row r="11" spans="1:19" x14ac:dyDescent="0.3">
      <c r="B11" s="9" t="s">
        <v>217</v>
      </c>
      <c r="C11" s="4">
        <v>0.05</v>
      </c>
      <c r="H11" s="5" t="s">
        <v>40</v>
      </c>
      <c r="I11" s="3">
        <v>84.984344291689922</v>
      </c>
      <c r="L11" s="4" t="s">
        <v>160</v>
      </c>
      <c r="M11" s="3">
        <v>89.386917236028239</v>
      </c>
      <c r="P11" s="13"/>
      <c r="Q11" s="13"/>
      <c r="R11" s="13"/>
      <c r="S11" s="13"/>
    </row>
    <row r="12" spans="1:19" x14ac:dyDescent="0.3">
      <c r="H12" s="5" t="s">
        <v>41</v>
      </c>
      <c r="I12" s="3">
        <v>88.125624167907517</v>
      </c>
      <c r="L12" s="4" t="s">
        <v>161</v>
      </c>
      <c r="M12" s="3">
        <v>89.264417394646443</v>
      </c>
      <c r="P12" s="13"/>
      <c r="Q12" s="13"/>
      <c r="R12" s="13"/>
      <c r="S12" s="13"/>
    </row>
    <row r="13" spans="1:19" x14ac:dyDescent="0.3">
      <c r="B13" t="s">
        <v>205</v>
      </c>
      <c r="H13" s="5" t="s">
        <v>42</v>
      </c>
      <c r="I13" s="3">
        <v>94.42473899765173</v>
      </c>
      <c r="L13" s="4" t="s">
        <v>162</v>
      </c>
      <c r="M13" s="3">
        <v>84.271837178734131</v>
      </c>
      <c r="P13" s="14"/>
      <c r="Q13" s="14"/>
      <c r="R13" s="14"/>
      <c r="S13" s="13"/>
    </row>
    <row r="14" spans="1:19" ht="15" thickBot="1" x14ac:dyDescent="0.35">
      <c r="H14" s="5" t="s">
        <v>43</v>
      </c>
      <c r="I14" s="3">
        <v>75.747051121317782</v>
      </c>
      <c r="L14" s="4" t="s">
        <v>163</v>
      </c>
      <c r="M14" s="3">
        <v>97.298302418552339</v>
      </c>
      <c r="P14" s="10"/>
      <c r="Q14" s="10"/>
      <c r="R14" s="10"/>
      <c r="S14" s="13"/>
    </row>
    <row r="15" spans="1:19" x14ac:dyDescent="0.3">
      <c r="B15" s="12"/>
      <c r="C15" s="12" t="s">
        <v>33</v>
      </c>
      <c r="D15" s="12" t="s">
        <v>33</v>
      </c>
      <c r="H15" s="5" t="s">
        <v>44</v>
      </c>
      <c r="I15" s="3">
        <v>68.427292242296971</v>
      </c>
      <c r="L15" s="4" t="s">
        <v>164</v>
      </c>
      <c r="M15" s="3">
        <v>82.709188856882975</v>
      </c>
      <c r="P15" s="10"/>
      <c r="Q15" s="10"/>
      <c r="R15" s="10"/>
      <c r="S15" s="13"/>
    </row>
    <row r="16" spans="1:19" x14ac:dyDescent="0.3">
      <c r="B16" s="10" t="s">
        <v>2</v>
      </c>
      <c r="C16" s="10">
        <v>88.800288449395268</v>
      </c>
      <c r="D16" s="10">
        <v>81.299967157639912</v>
      </c>
      <c r="H16" s="5" t="s">
        <v>45</v>
      </c>
      <c r="I16" s="3">
        <v>93.096485650341492</v>
      </c>
      <c r="L16" s="4" t="s">
        <v>165</v>
      </c>
      <c r="M16" s="3">
        <v>89.913155417947564</v>
      </c>
      <c r="P16" s="10"/>
      <c r="Q16" s="10"/>
      <c r="R16" s="10"/>
      <c r="S16" s="13"/>
    </row>
    <row r="17" spans="1:19" x14ac:dyDescent="0.3">
      <c r="B17" s="10" t="s">
        <v>206</v>
      </c>
      <c r="C17" s="10">
        <v>23.833944224877449</v>
      </c>
      <c r="D17" s="10">
        <v>77.979715136769073</v>
      </c>
      <c r="H17" s="5" t="s">
        <v>46</v>
      </c>
      <c r="I17" s="3">
        <v>94.987939044251107</v>
      </c>
      <c r="L17" s="4" t="s">
        <v>166</v>
      </c>
      <c r="M17" s="3">
        <v>95.141381163615733</v>
      </c>
      <c r="P17" s="10"/>
      <c r="Q17" s="10"/>
      <c r="R17" s="10"/>
      <c r="S17" s="13"/>
    </row>
    <row r="18" spans="1:19" x14ac:dyDescent="0.3">
      <c r="B18" s="10" t="s">
        <v>207</v>
      </c>
      <c r="C18" s="10">
        <v>50</v>
      </c>
      <c r="D18" s="10">
        <v>120</v>
      </c>
      <c r="H18" s="5" t="s">
        <v>47</v>
      </c>
      <c r="I18" s="3">
        <v>85.044783625227865</v>
      </c>
      <c r="L18" s="4" t="s">
        <v>167</v>
      </c>
      <c r="M18" s="3">
        <v>93.330822775955312</v>
      </c>
      <c r="P18" s="10"/>
      <c r="Q18" s="10"/>
      <c r="R18" s="10"/>
      <c r="S18" s="13"/>
    </row>
    <row r="19" spans="1:19" x14ac:dyDescent="0.3">
      <c r="B19" s="10" t="s">
        <v>208</v>
      </c>
      <c r="C19" s="10">
        <v>0</v>
      </c>
      <c r="D19" s="10"/>
      <c r="H19" s="5" t="s">
        <v>48</v>
      </c>
      <c r="I19" s="3">
        <v>83.313806023972575</v>
      </c>
      <c r="L19" s="4" t="s">
        <v>168</v>
      </c>
      <c r="M19" s="3">
        <v>86.924101080570836</v>
      </c>
      <c r="P19" s="10"/>
      <c r="Q19" s="10"/>
      <c r="R19" s="10"/>
      <c r="S19" s="13"/>
    </row>
    <row r="20" spans="1:19" x14ac:dyDescent="0.3">
      <c r="B20" s="10" t="s">
        <v>209</v>
      </c>
      <c r="C20" s="10">
        <v>155</v>
      </c>
      <c r="D20" s="10"/>
      <c r="H20" s="5" t="s">
        <v>49</v>
      </c>
      <c r="I20" s="3">
        <v>87.08060793436016</v>
      </c>
      <c r="L20" s="4" t="s">
        <v>169</v>
      </c>
      <c r="M20" s="3">
        <v>89.328855094267055</v>
      </c>
      <c r="P20" s="10"/>
      <c r="Q20" s="10"/>
      <c r="R20" s="10"/>
      <c r="S20" s="13"/>
    </row>
    <row r="21" spans="1:19" x14ac:dyDescent="0.3">
      <c r="B21" s="10" t="s">
        <v>210</v>
      </c>
      <c r="C21" s="10">
        <v>7.0666303145351383</v>
      </c>
      <c r="D21" s="10"/>
      <c r="H21" s="5" t="s">
        <v>50</v>
      </c>
      <c r="I21" s="3">
        <v>87.610390871879645</v>
      </c>
      <c r="L21" s="4" t="s">
        <v>170</v>
      </c>
      <c r="M21" s="3">
        <v>84.301250237389468</v>
      </c>
      <c r="P21" s="10"/>
      <c r="Q21" s="10"/>
      <c r="R21" s="10"/>
      <c r="S21" s="13"/>
    </row>
    <row r="22" spans="1:19" x14ac:dyDescent="0.3">
      <c r="B22" s="10" t="s">
        <v>211</v>
      </c>
      <c r="C22" s="10">
        <v>2.5323456416399274E-11</v>
      </c>
      <c r="D22" s="10"/>
      <c r="H22" s="5" t="s">
        <v>51</v>
      </c>
      <c r="I22" s="3">
        <v>91.702380339149386</v>
      </c>
      <c r="L22" s="4" t="s">
        <v>171</v>
      </c>
      <c r="M22" s="3">
        <v>85.399037627270445</v>
      </c>
      <c r="P22" s="10"/>
      <c r="Q22" s="10"/>
      <c r="R22" s="10"/>
      <c r="S22" s="13"/>
    </row>
    <row r="23" spans="1:19" x14ac:dyDescent="0.3">
      <c r="B23" s="10" t="s">
        <v>212</v>
      </c>
      <c r="C23" s="10">
        <v>1.6547437739197817</v>
      </c>
      <c r="D23" s="10"/>
      <c r="H23" s="5" t="s">
        <v>52</v>
      </c>
      <c r="I23" s="3">
        <v>81.733860249762074</v>
      </c>
      <c r="L23" s="4" t="s">
        <v>172</v>
      </c>
      <c r="M23" s="3">
        <v>80.618315107189119</v>
      </c>
      <c r="P23" s="10"/>
      <c r="Q23" s="10"/>
      <c r="R23" s="10"/>
      <c r="S23" s="13"/>
    </row>
    <row r="24" spans="1:19" x14ac:dyDescent="0.3">
      <c r="B24" s="10" t="s">
        <v>213</v>
      </c>
      <c r="C24" s="10">
        <v>5.0646912832798547E-11</v>
      </c>
      <c r="D24" s="10"/>
      <c r="H24" s="5" t="s">
        <v>53</v>
      </c>
      <c r="I24" s="3">
        <v>79.6239064380934</v>
      </c>
      <c r="L24" s="4" t="s">
        <v>173</v>
      </c>
      <c r="M24" s="3">
        <v>88.273418325174134</v>
      </c>
    </row>
    <row r="25" spans="1:19" ht="15" thickBot="1" x14ac:dyDescent="0.35">
      <c r="B25" s="11" t="s">
        <v>214</v>
      </c>
      <c r="C25" s="11">
        <v>1.9753871310551163</v>
      </c>
      <c r="D25" s="11"/>
      <c r="H25" s="5" t="s">
        <v>54</v>
      </c>
      <c r="I25" s="3">
        <v>78.51917732990114</v>
      </c>
      <c r="L25" s="4" t="s">
        <v>174</v>
      </c>
      <c r="M25" s="3">
        <v>98.788054740056396</v>
      </c>
    </row>
    <row r="26" spans="1:19" x14ac:dyDescent="0.3">
      <c r="H26" s="5" t="s">
        <v>55</v>
      </c>
      <c r="I26" s="3">
        <v>89.080088835209608</v>
      </c>
      <c r="L26" s="4" t="s">
        <v>175</v>
      </c>
      <c r="M26" s="3">
        <v>92.703562470036559</v>
      </c>
    </row>
    <row r="27" spans="1:19" x14ac:dyDescent="0.3">
      <c r="H27" s="5" t="s">
        <v>56</v>
      </c>
      <c r="I27" s="3">
        <v>71.25567297192174</v>
      </c>
      <c r="L27" s="4" t="s">
        <v>176</v>
      </c>
      <c r="M27" s="3">
        <v>89.36448454920901</v>
      </c>
    </row>
    <row r="28" spans="1:19" x14ac:dyDescent="0.3">
      <c r="A28" s="7" t="s">
        <v>29</v>
      </c>
      <c r="B28" t="s">
        <v>219</v>
      </c>
      <c r="H28" s="5" t="s">
        <v>57</v>
      </c>
      <c r="I28" s="3">
        <v>72.369917668431299</v>
      </c>
      <c r="L28" s="4" t="s">
        <v>177</v>
      </c>
      <c r="M28" s="3">
        <v>95.771970220142975</v>
      </c>
    </row>
    <row r="29" spans="1:19" x14ac:dyDescent="0.3">
      <c r="B29" t="s">
        <v>218</v>
      </c>
      <c r="H29" s="5" t="s">
        <v>58</v>
      </c>
      <c r="I29" s="3">
        <v>86.836210791836493</v>
      </c>
      <c r="L29" s="4" t="s">
        <v>178</v>
      </c>
      <c r="M29" s="3">
        <v>80.163276717998087</v>
      </c>
    </row>
    <row r="30" spans="1:19" x14ac:dyDescent="0.3">
      <c r="H30" s="5" t="s">
        <v>59</v>
      </c>
      <c r="I30" s="3">
        <v>81.493351197088487</v>
      </c>
      <c r="L30" s="4" t="s">
        <v>179</v>
      </c>
      <c r="M30" s="3">
        <v>88.186757122515701</v>
      </c>
    </row>
    <row r="31" spans="1:19" x14ac:dyDescent="0.3">
      <c r="H31" s="5" t="s">
        <v>60</v>
      </c>
      <c r="I31" s="3">
        <v>72.217197591846343</v>
      </c>
      <c r="L31" s="4" t="s">
        <v>180</v>
      </c>
      <c r="M31" s="3">
        <v>87.779212546651252</v>
      </c>
    </row>
    <row r="32" spans="1:19" x14ac:dyDescent="0.3">
      <c r="H32" s="5" t="s">
        <v>61</v>
      </c>
      <c r="I32" s="3">
        <v>85.185870127708768</v>
      </c>
      <c r="L32" s="4" t="s">
        <v>181</v>
      </c>
      <c r="M32" s="3">
        <v>90.956377673195675</v>
      </c>
    </row>
    <row r="33" spans="1:13" x14ac:dyDescent="0.3">
      <c r="H33" s="5" t="s">
        <v>62</v>
      </c>
      <c r="I33" s="3">
        <v>94.696414160018321</v>
      </c>
      <c r="L33" s="4" t="s">
        <v>182</v>
      </c>
      <c r="M33" s="3">
        <v>89.243262547883205</v>
      </c>
    </row>
    <row r="34" spans="1:13" x14ac:dyDescent="0.3">
      <c r="H34" s="5" t="s">
        <v>63</v>
      </c>
      <c r="I34" s="3">
        <v>82.850509422889445</v>
      </c>
      <c r="L34" s="4" t="s">
        <v>183</v>
      </c>
      <c r="M34" s="3">
        <v>86.352633727132343</v>
      </c>
    </row>
    <row r="35" spans="1:13" x14ac:dyDescent="0.3">
      <c r="A35" t="s">
        <v>8</v>
      </c>
      <c r="H35" s="5" t="s">
        <v>64</v>
      </c>
      <c r="I35" s="3">
        <v>78.874896623921813</v>
      </c>
      <c r="L35" s="4" t="s">
        <v>184</v>
      </c>
      <c r="M35" s="3">
        <v>86.835357135045342</v>
      </c>
    </row>
    <row r="36" spans="1:13" x14ac:dyDescent="0.3">
      <c r="A36" t="s">
        <v>7</v>
      </c>
      <c r="H36" s="5" t="s">
        <v>65</v>
      </c>
      <c r="I36" s="3">
        <v>72.439207522285869</v>
      </c>
      <c r="L36" s="4" t="s">
        <v>185</v>
      </c>
      <c r="M36" s="3">
        <v>84.659263731795363</v>
      </c>
    </row>
    <row r="37" spans="1:13" x14ac:dyDescent="0.3">
      <c r="H37" s="5" t="s">
        <v>66</v>
      </c>
      <c r="I37" s="3">
        <v>85.570033868527389</v>
      </c>
      <c r="L37" s="4" t="s">
        <v>186</v>
      </c>
      <c r="M37" s="3">
        <v>86.27209797129035</v>
      </c>
    </row>
    <row r="38" spans="1:13" x14ac:dyDescent="0.3">
      <c r="A38" t="s">
        <v>16</v>
      </c>
      <c r="B38" s="1" t="s">
        <v>10</v>
      </c>
      <c r="C38" s="1" t="s">
        <v>14</v>
      </c>
      <c r="D38" s="1" t="s">
        <v>15</v>
      </c>
      <c r="E38" s="1" t="s">
        <v>13</v>
      </c>
      <c r="H38" s="5" t="s">
        <v>67</v>
      </c>
      <c r="I38" s="3">
        <v>74.077935075940331</v>
      </c>
      <c r="L38" s="4" t="s">
        <v>187</v>
      </c>
      <c r="M38" s="3">
        <v>93.642479325411841</v>
      </c>
    </row>
    <row r="39" spans="1:13" x14ac:dyDescent="0.3">
      <c r="B39" s="1" t="s">
        <v>11</v>
      </c>
      <c r="C39" s="1">
        <v>220</v>
      </c>
      <c r="D39" s="1">
        <v>230</v>
      </c>
      <c r="E39" s="1">
        <v>550</v>
      </c>
      <c r="H39" s="5" t="s">
        <v>68</v>
      </c>
      <c r="I39" s="3">
        <v>66.542100719409063</v>
      </c>
      <c r="L39" s="4" t="s">
        <v>188</v>
      </c>
      <c r="M39" s="3">
        <v>96.477028702851385</v>
      </c>
    </row>
    <row r="40" spans="1:13" x14ac:dyDescent="0.3">
      <c r="B40" s="1" t="s">
        <v>12</v>
      </c>
      <c r="C40" s="1">
        <v>350</v>
      </c>
      <c r="D40" s="1">
        <v>640</v>
      </c>
      <c r="E40" s="1">
        <v>990</v>
      </c>
      <c r="H40" s="5" t="s">
        <v>69</v>
      </c>
      <c r="I40" s="3">
        <v>85.169755018461728</v>
      </c>
      <c r="L40" s="4" t="s">
        <v>189</v>
      </c>
      <c r="M40" s="3">
        <v>91.214405867562164</v>
      </c>
    </row>
    <row r="41" spans="1:13" x14ac:dyDescent="0.3">
      <c r="B41" s="1" t="s">
        <v>13</v>
      </c>
      <c r="C41" s="1">
        <v>680</v>
      </c>
      <c r="D41" s="1">
        <v>910</v>
      </c>
      <c r="E41" s="1">
        <v>1590</v>
      </c>
      <c r="H41" s="5" t="s">
        <v>70</v>
      </c>
      <c r="I41" s="3">
        <v>76.99269279112923</v>
      </c>
      <c r="L41" s="4" t="s">
        <v>190</v>
      </c>
      <c r="M41" s="3">
        <v>82.793153407750651</v>
      </c>
    </row>
    <row r="42" spans="1:13" x14ac:dyDescent="0.3">
      <c r="H42" s="5" t="s">
        <v>71</v>
      </c>
      <c r="I42" s="3">
        <v>90.342531145899557</v>
      </c>
      <c r="L42" s="4" t="s">
        <v>191</v>
      </c>
      <c r="M42" s="3">
        <v>94.542015060200356</v>
      </c>
    </row>
    <row r="43" spans="1:13" x14ac:dyDescent="0.3">
      <c r="A43" t="s">
        <v>17</v>
      </c>
      <c r="B43" s="1" t="s">
        <v>10</v>
      </c>
      <c r="C43" s="1" t="s">
        <v>14</v>
      </c>
      <c r="D43" s="1" t="s">
        <v>15</v>
      </c>
      <c r="E43" s="1" t="s">
        <v>13</v>
      </c>
      <c r="H43" s="5" t="s">
        <v>72</v>
      </c>
      <c r="I43" s="3">
        <v>92.294495496054878</v>
      </c>
      <c r="L43" s="4" t="s">
        <v>192</v>
      </c>
      <c r="M43" s="3">
        <v>86.236468516348395</v>
      </c>
    </row>
    <row r="44" spans="1:13" x14ac:dyDescent="0.3">
      <c r="B44" s="1" t="s">
        <v>11</v>
      </c>
      <c r="C44" s="2">
        <f>(C46*E44)/E46</f>
        <v>235.22012578616352</v>
      </c>
      <c r="D44" s="2">
        <f>(D46*E44)/E46</f>
        <v>314.77987421383648</v>
      </c>
      <c r="E44" s="1">
        <v>550</v>
      </c>
      <c r="H44" s="5" t="s">
        <v>73</v>
      </c>
      <c r="I44" s="3">
        <v>94.267742022231687</v>
      </c>
      <c r="L44" s="4" t="s">
        <v>193</v>
      </c>
      <c r="M44" s="3">
        <v>85.724477568932343</v>
      </c>
    </row>
    <row r="45" spans="1:13" x14ac:dyDescent="0.3">
      <c r="B45" s="1" t="s">
        <v>12</v>
      </c>
      <c r="C45" s="2">
        <f>(C46*E45)/E46</f>
        <v>423.39622641509436</v>
      </c>
      <c r="D45" s="2">
        <f>(D46*E45)/E46</f>
        <v>566.60377358490564</v>
      </c>
      <c r="E45" s="1">
        <v>990</v>
      </c>
      <c r="H45" s="5" t="s">
        <v>74</v>
      </c>
      <c r="I45" s="3">
        <v>76.444676758575952</v>
      </c>
      <c r="L45" s="4" t="s">
        <v>194</v>
      </c>
      <c r="M45" s="3">
        <v>83.157351466128603</v>
      </c>
    </row>
    <row r="46" spans="1:13" x14ac:dyDescent="0.3">
      <c r="B46" s="1" t="s">
        <v>13</v>
      </c>
      <c r="C46" s="1">
        <v>680</v>
      </c>
      <c r="D46" s="1">
        <v>910</v>
      </c>
      <c r="E46" s="1">
        <v>1590</v>
      </c>
      <c r="H46" s="5" t="s">
        <v>75</v>
      </c>
      <c r="I46" s="3">
        <v>71.800292041763896</v>
      </c>
      <c r="L46" s="4" t="s">
        <v>195</v>
      </c>
      <c r="M46" s="3">
        <v>96.384260243270546</v>
      </c>
    </row>
    <row r="47" spans="1:13" x14ac:dyDescent="0.3">
      <c r="H47" s="5" t="s">
        <v>76</v>
      </c>
      <c r="I47" s="3">
        <v>75.23914380511269</v>
      </c>
      <c r="L47" s="4" t="s">
        <v>196</v>
      </c>
      <c r="M47" s="3">
        <v>83.185654941247776</v>
      </c>
    </row>
    <row r="48" spans="1:13" x14ac:dyDescent="0.3">
      <c r="B48" s="8" t="s">
        <v>26</v>
      </c>
      <c r="C48" s="6" t="s">
        <v>28</v>
      </c>
      <c r="H48" s="5" t="s">
        <v>77</v>
      </c>
      <c r="I48" s="3">
        <v>66.457135724369437</v>
      </c>
      <c r="L48" s="4" t="s">
        <v>197</v>
      </c>
      <c r="M48" s="3">
        <v>83.200588844250888</v>
      </c>
    </row>
    <row r="49" spans="1:13" x14ac:dyDescent="0.3">
      <c r="B49" s="9" t="s">
        <v>27</v>
      </c>
      <c r="C49" t="s">
        <v>30</v>
      </c>
      <c r="H49" s="5" t="s">
        <v>78</v>
      </c>
      <c r="I49" s="3">
        <v>78.321703292778693</v>
      </c>
      <c r="L49" s="4" t="s">
        <v>198</v>
      </c>
      <c r="M49" s="3">
        <v>89.424752215621993</v>
      </c>
    </row>
    <row r="50" spans="1:13" x14ac:dyDescent="0.3">
      <c r="H50" s="5" t="s">
        <v>79</v>
      </c>
      <c r="I50" s="3">
        <v>81.596068391838344</v>
      </c>
      <c r="L50" s="4" t="s">
        <v>199</v>
      </c>
      <c r="M50" s="3">
        <v>96.058206392684951</v>
      </c>
    </row>
    <row r="51" spans="1:13" x14ac:dyDescent="0.3">
      <c r="B51" s="5" t="s">
        <v>23</v>
      </c>
      <c r="C51" s="3">
        <f>(C39-C44)^2</f>
        <v>231.65222894663975</v>
      </c>
      <c r="D51" s="3">
        <f>(D39-D44)^2</f>
        <v>7187.627071713935</v>
      </c>
      <c r="H51" s="5" t="s">
        <v>80</v>
      </c>
      <c r="I51" s="3">
        <v>84.461038093315437</v>
      </c>
      <c r="L51" s="4" t="s">
        <v>200</v>
      </c>
      <c r="M51" s="3">
        <v>80.936929291114211</v>
      </c>
    </row>
    <row r="52" spans="1:13" x14ac:dyDescent="0.3">
      <c r="C52" s="3">
        <f>(C40-C45)^2</f>
        <v>5387.0060519757953</v>
      </c>
      <c r="D52" s="3">
        <f>(D40-D45)^2</f>
        <v>5387.0060519757953</v>
      </c>
      <c r="H52" s="5" t="s">
        <v>81</v>
      </c>
      <c r="I52" s="3">
        <v>70.290587680239696</v>
      </c>
      <c r="L52" s="4" t="s">
        <v>201</v>
      </c>
      <c r="M52" s="3">
        <v>79.686919772997499</v>
      </c>
    </row>
    <row r="53" spans="1:13" x14ac:dyDescent="0.3">
      <c r="H53" s="5" t="s">
        <v>82</v>
      </c>
      <c r="I53" s="3">
        <v>58.544422679580748</v>
      </c>
      <c r="L53" s="4" t="s">
        <v>202</v>
      </c>
      <c r="M53" s="3">
        <v>90.726712071103975</v>
      </c>
    </row>
    <row r="54" spans="1:13" x14ac:dyDescent="0.3">
      <c r="B54" s="4" t="s">
        <v>24</v>
      </c>
      <c r="C54" s="3">
        <f>C51/C44</f>
        <v>0.98483166851646309</v>
      </c>
      <c r="D54" s="3">
        <f>D51/D44</f>
        <v>22.833820267782531</v>
      </c>
      <c r="H54" s="5" t="s">
        <v>83</v>
      </c>
      <c r="I54" s="3">
        <v>87.801480256195646</v>
      </c>
      <c r="L54" s="4" t="s">
        <v>203</v>
      </c>
      <c r="M54" s="3">
        <v>95.072677933843806</v>
      </c>
    </row>
    <row r="55" spans="1:13" x14ac:dyDescent="0.3">
      <c r="C55" s="3">
        <f>C52/C45</f>
        <v>12.723320889247644</v>
      </c>
      <c r="D55" s="3">
        <f>D52/D45</f>
        <v>9.5075364886685705</v>
      </c>
      <c r="H55" s="5" t="s">
        <v>84</v>
      </c>
      <c r="I55" s="3">
        <v>93.711008482961915</v>
      </c>
    </row>
    <row r="56" spans="1:13" x14ac:dyDescent="0.3">
      <c r="A56" t="s">
        <v>20</v>
      </c>
      <c r="B56" t="s">
        <v>25</v>
      </c>
      <c r="H56" s="5" t="s">
        <v>85</v>
      </c>
      <c r="I56" s="3">
        <v>83.236617208633106</v>
      </c>
    </row>
    <row r="57" spans="1:13" x14ac:dyDescent="0.3">
      <c r="A57" t="s">
        <v>18</v>
      </c>
      <c r="B57" s="3">
        <f>C54+C55+D54+D55</f>
        <v>46.049509314215207</v>
      </c>
      <c r="H57" s="5" t="s">
        <v>86</v>
      </c>
      <c r="I57" s="3">
        <v>95.01724296354223</v>
      </c>
    </row>
    <row r="58" spans="1:13" x14ac:dyDescent="0.3">
      <c r="H58" s="5" t="s">
        <v>87</v>
      </c>
      <c r="I58" s="3">
        <v>70.461806879058713</v>
      </c>
    </row>
    <row r="59" spans="1:13" x14ac:dyDescent="0.3">
      <c r="A59" t="s">
        <v>19</v>
      </c>
      <c r="B59" s="4">
        <f>(2-1)*(2-1)</f>
        <v>1</v>
      </c>
      <c r="H59" s="5" t="s">
        <v>88</v>
      </c>
      <c r="I59" s="3">
        <v>80.29234070602979</v>
      </c>
    </row>
    <row r="60" spans="1:13" x14ac:dyDescent="0.3">
      <c r="B60" s="4"/>
      <c r="H60" s="5" t="s">
        <v>89</v>
      </c>
      <c r="I60" s="3">
        <v>76.719503320084186</v>
      </c>
    </row>
    <row r="61" spans="1:13" x14ac:dyDescent="0.3">
      <c r="A61" t="s">
        <v>21</v>
      </c>
      <c r="B61" s="4" t="s">
        <v>32</v>
      </c>
      <c r="H61" s="5" t="s">
        <v>90</v>
      </c>
      <c r="I61" s="3">
        <v>84.882701437556534</v>
      </c>
    </row>
    <row r="62" spans="1:13" x14ac:dyDescent="0.3">
      <c r="A62" t="s">
        <v>22</v>
      </c>
      <c r="B62" s="4">
        <v>3.84</v>
      </c>
      <c r="H62" s="5" t="s">
        <v>91</v>
      </c>
      <c r="I62" s="3">
        <v>73.638417213835055</v>
      </c>
    </row>
    <row r="63" spans="1:13" x14ac:dyDescent="0.3">
      <c r="H63" s="5" t="s">
        <v>92</v>
      </c>
      <c r="I63" s="3">
        <v>77.16698153456673</v>
      </c>
    </row>
    <row r="64" spans="1:13" x14ac:dyDescent="0.3">
      <c r="A64" s="7" t="s">
        <v>29</v>
      </c>
      <c r="B64" t="s">
        <v>31</v>
      </c>
      <c r="H64" s="5" t="s">
        <v>93</v>
      </c>
      <c r="I64" s="3">
        <v>81.637415157849318</v>
      </c>
    </row>
    <row r="65" spans="8:9" x14ac:dyDescent="0.3">
      <c r="H65" s="5" t="s">
        <v>94</v>
      </c>
      <c r="I65" s="3">
        <v>74.389637100131949</v>
      </c>
    </row>
    <row r="66" spans="8:9" x14ac:dyDescent="0.3">
      <c r="H66" s="5" t="s">
        <v>95</v>
      </c>
      <c r="I66" s="3">
        <v>97.950008673826233</v>
      </c>
    </row>
    <row r="67" spans="8:9" x14ac:dyDescent="0.3">
      <c r="H67" s="5" t="s">
        <v>96</v>
      </c>
      <c r="I67" s="3">
        <v>74.64643520291429</v>
      </c>
    </row>
    <row r="68" spans="8:9" x14ac:dyDescent="0.3">
      <c r="H68" s="5" t="s">
        <v>97</v>
      </c>
      <c r="I68" s="3">
        <v>84.233799705209094</v>
      </c>
    </row>
    <row r="69" spans="8:9" x14ac:dyDescent="0.3">
      <c r="H69" s="5" t="s">
        <v>98</v>
      </c>
      <c r="I69" s="3">
        <v>78.806793660653057</v>
      </c>
    </row>
    <row r="70" spans="8:9" x14ac:dyDescent="0.3">
      <c r="H70" s="5" t="s">
        <v>99</v>
      </c>
      <c r="I70" s="3">
        <v>90.029130640352378</v>
      </c>
    </row>
    <row r="71" spans="8:9" x14ac:dyDescent="0.3">
      <c r="H71" s="5" t="s">
        <v>100</v>
      </c>
      <c r="I71" s="3">
        <v>68.864027050614823</v>
      </c>
    </row>
    <row r="72" spans="8:9" x14ac:dyDescent="0.3">
      <c r="H72" s="5" t="s">
        <v>101</v>
      </c>
      <c r="I72" s="3">
        <v>80.182154286041623</v>
      </c>
    </row>
    <row r="73" spans="8:9" x14ac:dyDescent="0.3">
      <c r="H73" s="5" t="s">
        <v>102</v>
      </c>
      <c r="I73" s="3">
        <v>84.217479959654156</v>
      </c>
    </row>
    <row r="74" spans="8:9" x14ac:dyDescent="0.3">
      <c r="H74" s="5" t="s">
        <v>103</v>
      </c>
      <c r="I74" s="3">
        <v>72.090691426303238</v>
      </c>
    </row>
    <row r="75" spans="8:9" x14ac:dyDescent="0.3">
      <c r="H75" s="5" t="s">
        <v>104</v>
      </c>
      <c r="I75" s="3">
        <v>84.621534349600552</v>
      </c>
    </row>
    <row r="76" spans="8:9" x14ac:dyDescent="0.3">
      <c r="H76" s="5" t="s">
        <v>105</v>
      </c>
      <c r="I76" s="3">
        <v>81.638796452927636</v>
      </c>
    </row>
    <row r="77" spans="8:9" x14ac:dyDescent="0.3">
      <c r="H77" s="5" t="s">
        <v>106</v>
      </c>
      <c r="I77" s="3">
        <v>86.544399416772649</v>
      </c>
    </row>
    <row r="78" spans="8:9" x14ac:dyDescent="0.3">
      <c r="H78" s="5" t="s">
        <v>107</v>
      </c>
      <c r="I78" s="3">
        <v>93.533506949490402</v>
      </c>
    </row>
    <row r="79" spans="8:9" x14ac:dyDescent="0.3">
      <c r="H79" s="5" t="s">
        <v>108</v>
      </c>
      <c r="I79" s="3">
        <v>80.106203520364943</v>
      </c>
    </row>
    <row r="80" spans="8:9" x14ac:dyDescent="0.3">
      <c r="H80" s="5" t="s">
        <v>109</v>
      </c>
      <c r="I80" s="3">
        <v>65.671987138222903</v>
      </c>
    </row>
    <row r="81" spans="8:9" x14ac:dyDescent="0.3">
      <c r="H81" s="5" t="s">
        <v>110</v>
      </c>
      <c r="I81" s="3">
        <v>80.568476939908578</v>
      </c>
    </row>
    <row r="82" spans="8:9" x14ac:dyDescent="0.3">
      <c r="H82" s="5" t="s">
        <v>111</v>
      </c>
      <c r="I82" s="3">
        <v>86.156695467827376</v>
      </c>
    </row>
    <row r="83" spans="8:9" x14ac:dyDescent="0.3">
      <c r="H83" s="5" t="s">
        <v>112</v>
      </c>
      <c r="I83" s="3">
        <v>81.204108007688774</v>
      </c>
    </row>
    <row r="84" spans="8:9" x14ac:dyDescent="0.3">
      <c r="H84" s="5" t="s">
        <v>113</v>
      </c>
      <c r="I84" s="3">
        <v>82.461833451481652</v>
      </c>
    </row>
    <row r="85" spans="8:9" x14ac:dyDescent="0.3">
      <c r="H85" s="5" t="s">
        <v>114</v>
      </c>
      <c r="I85" s="3">
        <v>88.476636826846516</v>
      </c>
    </row>
    <row r="86" spans="8:9" x14ac:dyDescent="0.3">
      <c r="H86" s="5" t="s">
        <v>115</v>
      </c>
      <c r="I86" s="3">
        <v>77.843304532172624</v>
      </c>
    </row>
    <row r="87" spans="8:9" x14ac:dyDescent="0.3">
      <c r="H87" s="5" t="s">
        <v>116</v>
      </c>
      <c r="I87" s="3">
        <v>87.197312020754907</v>
      </c>
    </row>
    <row r="88" spans="8:9" x14ac:dyDescent="0.3">
      <c r="H88" s="5" t="s">
        <v>117</v>
      </c>
      <c r="I88" s="3">
        <v>60.572450345382094</v>
      </c>
    </row>
    <row r="89" spans="8:9" x14ac:dyDescent="0.3">
      <c r="H89" s="5" t="s">
        <v>118</v>
      </c>
      <c r="I89" s="3">
        <v>72.037526913511101</v>
      </c>
    </row>
    <row r="90" spans="8:9" x14ac:dyDescent="0.3">
      <c r="H90" s="5" t="s">
        <v>119</v>
      </c>
      <c r="I90" s="3">
        <v>98.618391782685649</v>
      </c>
    </row>
    <row r="91" spans="8:9" x14ac:dyDescent="0.3">
      <c r="H91" s="5" t="s">
        <v>120</v>
      </c>
      <c r="I91" s="3">
        <v>87.663166575686773</v>
      </c>
    </row>
    <row r="92" spans="8:9" x14ac:dyDescent="0.3">
      <c r="H92" s="5" t="s">
        <v>121</v>
      </c>
      <c r="I92" s="3">
        <v>80.501499476333265</v>
      </c>
    </row>
    <row r="93" spans="8:9" x14ac:dyDescent="0.3">
      <c r="H93" s="5" t="s">
        <v>122</v>
      </c>
      <c r="I93" s="3">
        <v>80.047738927198225</v>
      </c>
    </row>
    <row r="94" spans="8:9" x14ac:dyDescent="0.3">
      <c r="H94" s="5" t="s">
        <v>123</v>
      </c>
      <c r="I94" s="3">
        <v>82.038205598684726</v>
      </c>
    </row>
    <row r="95" spans="8:9" x14ac:dyDescent="0.3">
      <c r="H95" s="5" t="s">
        <v>124</v>
      </c>
      <c r="I95" s="3">
        <v>92.946405382128432</v>
      </c>
    </row>
    <row r="96" spans="8:9" x14ac:dyDescent="0.3">
      <c r="H96" s="5" t="s">
        <v>125</v>
      </c>
      <c r="I96" s="3">
        <v>69.366613822814543</v>
      </c>
    </row>
    <row r="97" spans="8:9" x14ac:dyDescent="0.3">
      <c r="H97" s="5" t="s">
        <v>126</v>
      </c>
      <c r="I97" s="3">
        <v>67.623194334038999</v>
      </c>
    </row>
    <row r="98" spans="8:9" x14ac:dyDescent="0.3">
      <c r="H98" s="5" t="s">
        <v>127</v>
      </c>
      <c r="I98" s="3">
        <v>73.103088632371509</v>
      </c>
    </row>
    <row r="99" spans="8:9" x14ac:dyDescent="0.3">
      <c r="H99" s="5" t="s">
        <v>128</v>
      </c>
      <c r="I99" s="3">
        <v>74.23194436126505</v>
      </c>
    </row>
    <row r="100" spans="8:9" x14ac:dyDescent="0.3">
      <c r="H100" s="5" t="s">
        <v>129</v>
      </c>
      <c r="I100" s="3">
        <v>74.642588040325791</v>
      </c>
    </row>
    <row r="101" spans="8:9" x14ac:dyDescent="0.3">
      <c r="H101" s="5" t="s">
        <v>130</v>
      </c>
      <c r="I101" s="3">
        <v>90.961105777416378</v>
      </c>
    </row>
    <row r="102" spans="8:9" x14ac:dyDescent="0.3">
      <c r="H102" s="5" t="s">
        <v>131</v>
      </c>
      <c r="I102" s="3">
        <v>80.046326936673722</v>
      </c>
    </row>
    <row r="103" spans="8:9" x14ac:dyDescent="0.3">
      <c r="H103" s="5" t="s">
        <v>132</v>
      </c>
      <c r="I103" s="3">
        <v>77.307157405477483</v>
      </c>
    </row>
    <row r="104" spans="8:9" x14ac:dyDescent="0.3">
      <c r="H104" s="5" t="s">
        <v>133</v>
      </c>
      <c r="I104" s="3">
        <v>75.133694715652382</v>
      </c>
    </row>
    <row r="105" spans="8:9" x14ac:dyDescent="0.3">
      <c r="H105" s="5" t="s">
        <v>134</v>
      </c>
      <c r="I105" s="3">
        <v>101.97053914237767</v>
      </c>
    </row>
    <row r="106" spans="8:9" x14ac:dyDescent="0.3">
      <c r="H106" s="5" t="s">
        <v>135</v>
      </c>
      <c r="I106" s="3">
        <v>88.856175787106622</v>
      </c>
    </row>
    <row r="107" spans="8:9" x14ac:dyDescent="0.3">
      <c r="H107" s="5" t="s">
        <v>136</v>
      </c>
      <c r="I107" s="3">
        <v>85.511272552714217</v>
      </c>
    </row>
    <row r="108" spans="8:9" x14ac:dyDescent="0.3">
      <c r="H108" s="5" t="s">
        <v>137</v>
      </c>
      <c r="I108" s="3">
        <v>77.691034655465046</v>
      </c>
    </row>
    <row r="109" spans="8:9" x14ac:dyDescent="0.3">
      <c r="H109" s="5" t="s">
        <v>138</v>
      </c>
      <c r="I109" s="3">
        <v>92.656394806574099</v>
      </c>
    </row>
    <row r="110" spans="8:9" x14ac:dyDescent="0.3">
      <c r="H110" s="5" t="s">
        <v>139</v>
      </c>
      <c r="I110" s="3">
        <v>87.59618911211146</v>
      </c>
    </row>
    <row r="111" spans="8:9" x14ac:dyDescent="0.3">
      <c r="H111" s="5" t="s">
        <v>140</v>
      </c>
      <c r="I111" s="3">
        <v>78.818519321095664</v>
      </c>
    </row>
    <row r="112" spans="8:9" x14ac:dyDescent="0.3">
      <c r="H112" s="5" t="s">
        <v>141</v>
      </c>
      <c r="I112" s="3">
        <v>96.374309103004634</v>
      </c>
    </row>
    <row r="113" spans="8:9" x14ac:dyDescent="0.3">
      <c r="H113" s="5" t="s">
        <v>142</v>
      </c>
      <c r="I113" s="3">
        <v>75.510880358371651</v>
      </c>
    </row>
    <row r="114" spans="8:9" x14ac:dyDescent="0.3">
      <c r="H114" s="5" t="s">
        <v>143</v>
      </c>
      <c r="I114" s="3">
        <v>79.691569433300174</v>
      </c>
    </row>
    <row r="115" spans="8:9" x14ac:dyDescent="0.3">
      <c r="H115" s="5" t="s">
        <v>144</v>
      </c>
      <c r="I115" s="3">
        <v>91.033731203089701</v>
      </c>
    </row>
    <row r="116" spans="8:9" x14ac:dyDescent="0.3">
      <c r="H116" s="5" t="s">
        <v>145</v>
      </c>
      <c r="I116" s="3">
        <v>70.248739555274369</v>
      </c>
    </row>
    <row r="117" spans="8:9" x14ac:dyDescent="0.3">
      <c r="H117" s="5" t="s">
        <v>146</v>
      </c>
      <c r="I117" s="3">
        <v>95.299927559273783</v>
      </c>
    </row>
    <row r="118" spans="8:9" x14ac:dyDescent="0.3">
      <c r="H118" s="5" t="s">
        <v>147</v>
      </c>
      <c r="I118" s="3">
        <v>70.461806879058713</v>
      </c>
    </row>
    <row r="119" spans="8:9" x14ac:dyDescent="0.3">
      <c r="H119" s="5" t="s">
        <v>148</v>
      </c>
      <c r="I119" s="3">
        <v>86.630653620552039</v>
      </c>
    </row>
    <row r="120" spans="8:9" x14ac:dyDescent="0.3">
      <c r="H120" s="5" t="s">
        <v>149</v>
      </c>
      <c r="I120" s="3">
        <v>87.144536316947779</v>
      </c>
    </row>
    <row r="121" spans="8:9" x14ac:dyDescent="0.3">
      <c r="H121" s="5" t="s">
        <v>150</v>
      </c>
      <c r="I121" s="3">
        <v>78.516946794145042</v>
      </c>
    </row>
    <row r="122" spans="8:9" x14ac:dyDescent="0.3">
      <c r="H122" s="5" t="s">
        <v>151</v>
      </c>
      <c r="I122" s="3">
        <v>82.259939270108589</v>
      </c>
    </row>
    <row r="123" spans="8:9" x14ac:dyDescent="0.3">
      <c r="H123" s="5" t="s">
        <v>152</v>
      </c>
      <c r="I123" s="3">
        <v>94.985974535695277</v>
      </c>
    </row>
    <row r="124" spans="8:9" x14ac:dyDescent="0.3">
      <c r="H124" s="5" t="s">
        <v>153</v>
      </c>
      <c r="I124" s="3">
        <v>75.240064668498235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Tandel</dc:creator>
  <cp:lastModifiedBy>Dhruv Tandel</cp:lastModifiedBy>
  <dcterms:created xsi:type="dcterms:W3CDTF">2024-03-07T06:20:18Z</dcterms:created>
  <dcterms:modified xsi:type="dcterms:W3CDTF">2024-03-08T10:54:20Z</dcterms:modified>
</cp:coreProperties>
</file>