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<sst xmlns="http://schemas.openxmlformats.org/spreadsheetml/2006/main" count="220" uniqueCount="179">
  <si>
    <t>method</t>
  </si>
  <si>
    <t>Frames</t>
  </si>
  <si>
    <t>Clip_000</t>
  </si>
  <si>
    <t>Clip_011</t>
  </si>
  <si>
    <t>Clip_015</t>
  </si>
  <si>
    <t>Clip_020</t>
  </si>
  <si>
    <t>Average</t>
  </si>
  <si>
    <t>Bicubic</t>
  </si>
  <si>
    <t>24.55/0.6489</t>
  </si>
  <si>
    <t>26.06/0.7261</t>
  </si>
  <si>
    <t>28.52/0.8034</t>
  </si>
  <si>
    <t>25.41/0.7386</t>
  </si>
  <si>
    <t>26.14/0.7292</t>
  </si>
  <si>
    <t>RCAN</t>
  </si>
  <si>
    <t>26.17/0.7371</t>
  </si>
  <si>
    <t>29.34/0.8255</t>
  </si>
  <si>
    <t>31.85/0.8881</t>
  </si>
  <si>
    <t>27.74/0.8293</t>
  </si>
  <si>
    <t>28.78/0.8200</t>
  </si>
  <si>
    <t>TOFlow</t>
  </si>
  <si>
    <t>26.52/0.7540</t>
  </si>
  <si>
    <t>27.80/0.7858</t>
  </si>
  <si>
    <t>30.67/0.8609</t>
  </si>
  <si>
    <t>26.92/0.7953</t>
  </si>
  <si>
    <t>27.98/0.7990</t>
  </si>
  <si>
    <t>DUF</t>
  </si>
  <si>
    <t>27.30/0.7937</t>
  </si>
  <si>
    <t>28.38/0.8056</t>
  </si>
  <si>
    <t>31.55/0.8846</t>
  </si>
  <si>
    <t>27.30/0.8164</t>
  </si>
  <si>
    <t>28.63/0.8251</t>
  </si>
  <si>
    <t>EDVR-5</t>
  </si>
  <si>
    <t>27.78/0.8156</t>
  </si>
  <si>
    <t>31.60/0.8779</t>
  </si>
  <si>
    <t>33.71/0.9161</t>
  </si>
  <si>
    <t>29.74/0.8809</t>
  </si>
  <si>
    <t>30.71/0.8726</t>
  </si>
  <si>
    <t>EDVR-2</t>
  </si>
  <si>
    <t>27.17/0.7797</t>
  </si>
  <si>
    <t>30.56/0.8244</t>
  </si>
  <si>
    <t>33.02/0.9045</t>
  </si>
  <si>
    <t>28.50/0.8413</t>
  </si>
  <si>
    <t>29.81/0.8374</t>
  </si>
  <si>
    <t>PFNL-5</t>
  </si>
  <si>
    <t>/</t>
  </si>
  <si>
    <t>29.63/0.8502</t>
  </si>
  <si>
    <t>PFNL-2</t>
  </si>
  <si>
    <t>26.85/0.7628</t>
  </si>
  <si>
    <t>29.61/0.8119</t>
  </si>
  <si>
    <t>32.42/0.8937</t>
  </si>
  <si>
    <t>28.02/0.8255</t>
  </si>
  <si>
    <t>29.23/0.8234</t>
  </si>
  <si>
    <t>超分</t>
  </si>
  <si>
    <t>EDVR</t>
  </si>
  <si>
    <t>pcd一个LSTM</t>
  </si>
  <si>
    <t>27.28/0.7859</t>
  </si>
  <si>
    <t>31.02/0.8468</t>
  </si>
  <si>
    <t>33.31/0.9082</t>
  </si>
  <si>
    <t>28.94/0.8544</t>
  </si>
  <si>
    <t>30.14/0.8488</t>
  </si>
  <si>
    <t>多0.33PSNR</t>
  </si>
  <si>
    <t>去模糊</t>
  </si>
  <si>
    <t>EDPN</t>
  </si>
  <si>
    <t>最前面一个LSTM</t>
  </si>
  <si>
    <t>27.21/0.7823</t>
  </si>
  <si>
    <t>30.74/0.8357</t>
  </si>
  <si>
    <t>33.21/0.9066</t>
  </si>
  <si>
    <t>28.58/0.8435</t>
  </si>
  <si>
    <t>29.93/0.8420</t>
  </si>
  <si>
    <t>多0.12PSNR</t>
  </si>
  <si>
    <t>质量增强</t>
  </si>
  <si>
    <t>前面1个pcd1个</t>
  </si>
  <si>
    <t>目前27.29</t>
  </si>
  <si>
    <t>降噪</t>
  </si>
  <si>
    <t>pcd三个LSTM</t>
  </si>
  <si>
    <t>目前27.33</t>
  </si>
  <si>
    <t>缩减参数</t>
  </si>
  <si>
    <t>没显卡没跑</t>
  </si>
  <si>
    <t>每一个LSTM会让模型大小增加1.39MB（EDVR 15.77MB，加一个LSTM 16.93MB）</t>
  </si>
  <si>
    <t>Compare EDVR</t>
  </si>
  <si>
    <t>Params(M)</t>
  </si>
  <si>
    <t>Flops(G)</t>
  </si>
  <si>
    <t>Time</t>
  </si>
  <si>
    <t>DParam</t>
  </si>
  <si>
    <t>DFlops</t>
  </si>
  <si>
    <t>DTime</t>
  </si>
  <si>
    <t>PSNR</t>
  </si>
  <si>
    <t>SSIM</t>
  </si>
  <si>
    <t>EDVR_M_5_Root</t>
  </si>
  <si>
    <t>EDVR_M_5</t>
  </si>
  <si>
    <t>普通插值</t>
  </si>
  <si>
    <t>Tim1</t>
  </si>
  <si>
    <t>Tim2</t>
  </si>
  <si>
    <t>EDVR_M_2</t>
  </si>
  <si>
    <t>TSALSTM_2cRelu</t>
  </si>
  <si>
    <t>TSALSTM_STR</t>
  </si>
  <si>
    <t>TSALSTM_NL</t>
  </si>
  <si>
    <t>TSALSTM_DSA</t>
  </si>
  <si>
    <t>TSALSTM_DSAdd</t>
  </si>
  <si>
    <t>TSALSTM_DSACo</t>
  </si>
  <si>
    <t>Vid4</t>
  </si>
  <si>
    <t>calendar</t>
  </si>
  <si>
    <t>city</t>
  </si>
  <si>
    <t>foliage</t>
  </si>
  <si>
    <t>walk</t>
  </si>
  <si>
    <t>20.39/0.5720</t>
  </si>
  <si>
    <t>25.16/0.6028</t>
  </si>
  <si>
    <t>23.47/0.5666</t>
  </si>
  <si>
    <t>26.10/0.7974</t>
  </si>
  <si>
    <t>23.78/0.6347</t>
  </si>
  <si>
    <t>DBPN</t>
  </si>
  <si>
    <t>22.27/0.7178</t>
  </si>
  <si>
    <t>25.84/0.6835</t>
  </si>
  <si>
    <t>24.70/0.6615</t>
  </si>
  <si>
    <t>28.65/0.8706</t>
  </si>
  <si>
    <t>25.37/0.7334</t>
  </si>
  <si>
    <t>22.33/0.7254</t>
  </si>
  <si>
    <t>26.10/0.6960</t>
  </si>
  <si>
    <t>24.74/0.6647</t>
  </si>
  <si>
    <t>28.65/0.8719</t>
  </si>
  <si>
    <t>25.46/0.7395</t>
  </si>
  <si>
    <t>VESPCN</t>
  </si>
  <si>
    <t>21.98/0.691</t>
  </si>
  <si>
    <t>26.17/0.696</t>
  </si>
  <si>
    <t>2.91/0.673</t>
  </si>
  <si>
    <t>28.31/0.861</t>
  </si>
  <si>
    <t>25.34/0.730</t>
  </si>
  <si>
    <t>SPMC</t>
  </si>
  <si>
    <t>22.16/0.7465</t>
  </si>
  <si>
    <t>27.00/0.7573</t>
  </si>
  <si>
    <t>25.43/0.7208</t>
  </si>
  <si>
    <t>28.91/0.8761</t>
  </si>
  <si>
    <t>25.88/0.7752</t>
  </si>
  <si>
    <t>22.47/0.7318</t>
  </si>
  <si>
    <t>26.78/0.7403</t>
  </si>
  <si>
    <t>25.27/0.7092</t>
  </si>
  <si>
    <t>29.05/0.8790</t>
  </si>
  <si>
    <t>25.89/0.7651</t>
  </si>
  <si>
    <t>FSTRN</t>
  </si>
  <si>
    <t>22.27/0.718</t>
  </si>
  <si>
    <t>26.31/0.698</t>
  </si>
  <si>
    <t>25.02/0.675</t>
  </si>
  <si>
    <t>28.69/0.891</t>
  </si>
  <si>
    <t>25,57/0.745</t>
  </si>
  <si>
    <t>FRVSR</t>
  </si>
  <si>
    <t>23.44/0.784</t>
  </si>
  <si>
    <t>27.65/0.805</t>
  </si>
  <si>
    <t>25.97/0.753</t>
  </si>
  <si>
    <t>29.70/0.899</t>
  </si>
  <si>
    <t>26.69/0.810</t>
  </si>
  <si>
    <t>24.04/0.8110</t>
  </si>
  <si>
    <t>28.27/0.8313</t>
  </si>
  <si>
    <t>26.41/0.7709</t>
  </si>
  <si>
    <t>30.60/0.9141</t>
  </si>
  <si>
    <t>27.33/0.8318</t>
  </si>
  <si>
    <t>RBPN</t>
  </si>
  <si>
    <t>23.93/0.8030</t>
  </si>
  <si>
    <t>27.64/0.8020</t>
  </si>
  <si>
    <t>26.27/0.7570</t>
  </si>
  <si>
    <t>30.65/0.9110</t>
  </si>
  <si>
    <t>27.12/0.8180</t>
  </si>
  <si>
    <t>TDAN</t>
  </si>
  <si>
    <t>22.98/0.756</t>
  </si>
  <si>
    <t>26.99/0.757</t>
  </si>
  <si>
    <t>25.51/0.717</t>
  </si>
  <si>
    <t>29.50/0.890</t>
  </si>
  <si>
    <t>26.24/0.780</t>
  </si>
  <si>
    <t>23.82/0.8038</t>
  </si>
  <si>
    <t>27.66/0.7977</t>
  </si>
  <si>
    <t>26.06/0.7523</t>
  </si>
  <si>
    <t>30.52/0.9077</t>
  </si>
  <si>
    <t>27.02/0.8153</t>
  </si>
  <si>
    <t>OurPCDone</t>
  </si>
  <si>
    <t>自制监控视频</t>
  </si>
  <si>
    <t>A</t>
  </si>
  <si>
    <t>B</t>
  </si>
  <si>
    <t>C</t>
  </si>
  <si>
    <t>D</t>
  </si>
  <si>
    <t>Our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</si>
</sst>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17" fillId="27" borderId="2" applyNumberFormat="0" applyAlignment="0" applyProtection="0">
      <alignment vertical="center"/>
    </xf>
    <xf numFmtId="0" fontId="3" fillId="9" borderId="1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 applyAlignment="1">
      <alignment horizontal="center" vertical="center"/>
    </xf>
    <xf numFmtId="10" fontId="0" fillId="7" borderId="0" xfId="0" applyNumberFormat="1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4"/>
  <sheetViews>
    <sheetView tabSelected="1" zoomScale="115" zoomScaleNormal="115" topLeftCell="A3" workbookViewId="0">
      <selection activeCell="O32" sqref="O32"/>
    </sheetView>
  </sheetViews>
  <sheetFormatPr defaultColWidth="9" defaultRowHeight="13.5"/>
  <cols>
    <col min="1" max="1" width="13.0916666666667" customWidth="1"/>
    <col min="2" max="2" width="6.55" customWidth="1"/>
    <col min="3" max="12" width="7.55833333333333" customWidth="1"/>
    <col min="13" max="13" width="10.075" customWidth="1"/>
    <col min="14" max="14" width="10.375"/>
    <col min="15" max="15" width="10.4333333333333" customWidth="1"/>
    <col min="16" max="16" width="9.375"/>
    <col min="17" max="17" width="12.625"/>
    <col min="18" max="18" width="9.375"/>
    <col min="19" max="19" width="10.375"/>
    <col min="20" max="20" width="9.125" customWidth="1"/>
    <col min="21" max="21" width="9.56666666666667" customWidth="1"/>
    <col min="22" max="22" width="10" customWidth="1"/>
    <col min="23" max="23" width="12.625"/>
  </cols>
  <sheetData>
    <row r="1" spans="1:12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</row>
    <row r="2" spans="1:12">
      <c r="A2" t="s">
        <v>7</v>
      </c>
      <c r="B2">
        <v>1</v>
      </c>
      <c r="D2" t="s">
        <v>8</v>
      </c>
      <c r="F2" t="s">
        <v>9</v>
      </c>
      <c r="H2" t="s">
        <v>10</v>
      </c>
      <c r="J2" t="s">
        <v>11</v>
      </c>
      <c r="L2" t="s">
        <v>12</v>
      </c>
    </row>
    <row r="3" spans="1:12">
      <c r="A3" t="s">
        <v>13</v>
      </c>
      <c r="B3">
        <v>1</v>
      </c>
      <c r="D3" t="s">
        <v>14</v>
      </c>
      <c r="F3" t="s">
        <v>15</v>
      </c>
      <c r="H3" t="s">
        <v>16</v>
      </c>
      <c r="J3" t="s">
        <v>17</v>
      </c>
      <c r="L3" t="s">
        <v>18</v>
      </c>
    </row>
    <row r="4" spans="1:12">
      <c r="A4" t="s">
        <v>19</v>
      </c>
      <c r="B4">
        <v>7</v>
      </c>
      <c r="D4" t="s">
        <v>20</v>
      </c>
      <c r="F4" t="s">
        <v>21</v>
      </c>
      <c r="H4" t="s">
        <v>22</v>
      </c>
      <c r="J4" t="s">
        <v>23</v>
      </c>
      <c r="L4" t="s">
        <v>24</v>
      </c>
    </row>
    <row r="5" spans="1:12">
      <c r="A5" t="s">
        <v>25</v>
      </c>
      <c r="B5">
        <v>7</v>
      </c>
      <c r="D5" t="s">
        <v>26</v>
      </c>
      <c r="F5" t="s">
        <v>27</v>
      </c>
      <c r="H5" t="s">
        <v>28</v>
      </c>
      <c r="J5" t="s">
        <v>29</v>
      </c>
      <c r="L5" t="s">
        <v>30</v>
      </c>
    </row>
    <row r="7" spans="1:12">
      <c r="A7" t="s">
        <v>31</v>
      </c>
      <c r="B7">
        <v>5</v>
      </c>
      <c r="D7" t="s">
        <v>32</v>
      </c>
      <c r="F7" t="s">
        <v>33</v>
      </c>
      <c r="H7" t="s">
        <v>34</v>
      </c>
      <c r="J7" t="s">
        <v>35</v>
      </c>
      <c r="L7" t="s">
        <v>36</v>
      </c>
    </row>
    <row r="8" spans="1:12">
      <c r="A8" s="2" t="s">
        <v>37</v>
      </c>
      <c r="B8" s="2">
        <v>2</v>
      </c>
      <c r="C8" s="2"/>
      <c r="D8" s="2" t="s">
        <v>38</v>
      </c>
      <c r="E8" s="2"/>
      <c r="F8" s="2" t="s">
        <v>39</v>
      </c>
      <c r="G8" s="2"/>
      <c r="H8" s="2" t="s">
        <v>40</v>
      </c>
      <c r="I8" s="2"/>
      <c r="J8" s="2" t="s">
        <v>41</v>
      </c>
      <c r="K8" s="2"/>
      <c r="L8" s="2" t="s">
        <v>42</v>
      </c>
    </row>
    <row r="9" spans="1:12">
      <c r="A9" t="s">
        <v>43</v>
      </c>
      <c r="B9">
        <v>5</v>
      </c>
      <c r="D9" t="s">
        <v>44</v>
      </c>
      <c r="F9" t="s">
        <v>44</v>
      </c>
      <c r="H9" t="s">
        <v>44</v>
      </c>
      <c r="J9" t="s">
        <v>44</v>
      </c>
      <c r="L9" t="s">
        <v>45</v>
      </c>
    </row>
    <row r="10" spans="1:18">
      <c r="A10" s="2" t="s">
        <v>46</v>
      </c>
      <c r="B10" s="2">
        <v>2</v>
      </c>
      <c r="C10" s="2"/>
      <c r="D10" s="2" t="s">
        <v>47</v>
      </c>
      <c r="E10" s="2"/>
      <c r="F10" s="2" t="s">
        <v>48</v>
      </c>
      <c r="G10" s="2"/>
      <c r="H10" s="2" t="s">
        <v>49</v>
      </c>
      <c r="I10" s="2"/>
      <c r="J10" s="2" t="s">
        <v>50</v>
      </c>
      <c r="K10" s="2"/>
      <c r="L10" s="2" t="s">
        <v>51</v>
      </c>
      <c r="Q10" t="s">
        <v>52</v>
      </c>
      <c r="R10" t="s">
        <v>53</v>
      </c>
    </row>
    <row r="11" spans="1:18">
      <c r="A11" s="3" t="s">
        <v>54</v>
      </c>
      <c r="B11" s="3">
        <v>2</v>
      </c>
      <c r="C11" s="3"/>
      <c r="D11" s="3" t="s">
        <v>55</v>
      </c>
      <c r="E11" s="3"/>
      <c r="F11" s="3" t="s">
        <v>56</v>
      </c>
      <c r="G11" s="3"/>
      <c r="H11" s="3" t="s">
        <v>57</v>
      </c>
      <c r="I11" s="3"/>
      <c r="J11" s="3" t="s">
        <v>58</v>
      </c>
      <c r="K11" s="3"/>
      <c r="L11" s="3" t="s">
        <v>59</v>
      </c>
      <c r="M11" t="s">
        <v>60</v>
      </c>
      <c r="Q11" t="s">
        <v>61</v>
      </c>
      <c r="R11" t="s">
        <v>62</v>
      </c>
    </row>
    <row r="12" spans="1:17">
      <c r="A12" s="3" t="s">
        <v>63</v>
      </c>
      <c r="B12" s="3">
        <v>2</v>
      </c>
      <c r="C12" s="3"/>
      <c r="D12" s="3" t="s">
        <v>64</v>
      </c>
      <c r="E12" s="3"/>
      <c r="F12" s="3" t="s">
        <v>65</v>
      </c>
      <c r="G12" s="3"/>
      <c r="H12" s="3" t="s">
        <v>66</v>
      </c>
      <c r="I12" s="3"/>
      <c r="J12" s="3" t="s">
        <v>67</v>
      </c>
      <c r="K12" s="3"/>
      <c r="L12" s="3" t="s">
        <v>68</v>
      </c>
      <c r="M12" t="s">
        <v>69</v>
      </c>
      <c r="Q12" t="s">
        <v>70</v>
      </c>
    </row>
    <row r="13" spans="1:17">
      <c r="A13" s="3" t="s">
        <v>71</v>
      </c>
      <c r="B13" s="3">
        <v>2</v>
      </c>
      <c r="C13" s="3"/>
      <c r="D13" s="3" t="s">
        <v>72</v>
      </c>
      <c r="E13" s="3"/>
      <c r="F13" s="3"/>
      <c r="G13" s="3"/>
      <c r="H13" s="3"/>
      <c r="I13" s="3"/>
      <c r="J13" s="3"/>
      <c r="K13" s="3"/>
      <c r="L13" s="3"/>
      <c r="Q13" t="s">
        <v>73</v>
      </c>
    </row>
    <row r="14" spans="1:12">
      <c r="A14" s="3" t="s">
        <v>74</v>
      </c>
      <c r="B14" s="3">
        <v>2</v>
      </c>
      <c r="C14" s="3"/>
      <c r="D14" s="3" t="s">
        <v>75</v>
      </c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76</v>
      </c>
      <c r="B15" s="3">
        <v>2</v>
      </c>
      <c r="C15" s="3"/>
      <c r="D15" s="3" t="s">
        <v>77</v>
      </c>
      <c r="E15" s="3"/>
      <c r="F15" s="3"/>
      <c r="G15" s="3"/>
      <c r="H15" s="3"/>
      <c r="I15" s="3"/>
      <c r="J15" s="3"/>
      <c r="K15" s="3"/>
      <c r="L15" s="3"/>
    </row>
    <row r="16" spans="4:4">
      <c r="D16" t="s">
        <v>78</v>
      </c>
    </row>
    <row r="18" spans="3:22">
      <c r="C18" s="4" t="s">
        <v>2</v>
      </c>
      <c r="D18" s="1"/>
      <c r="E18" s="4" t="s">
        <v>3</v>
      </c>
      <c r="F18" s="1"/>
      <c r="G18" s="4" t="s">
        <v>4</v>
      </c>
      <c r="H18" s="1"/>
      <c r="I18" s="4" t="s">
        <v>5</v>
      </c>
      <c r="J18" s="1"/>
      <c r="K18" s="4" t="s">
        <v>6</v>
      </c>
      <c r="L18" s="1"/>
      <c r="M18" s="4" t="s">
        <v>79</v>
      </c>
      <c r="N18" s="1"/>
      <c r="O18" s="1" t="s">
        <v>80</v>
      </c>
      <c r="P18" s="1" t="s">
        <v>81</v>
      </c>
      <c r="Q18" s="1" t="s">
        <v>82</v>
      </c>
      <c r="T18" s="10" t="s">
        <v>83</v>
      </c>
      <c r="U18" s="10" t="s">
        <v>84</v>
      </c>
      <c r="V18" s="10" t="s">
        <v>85</v>
      </c>
    </row>
    <row r="19" spans="3:22">
      <c r="C19" t="s">
        <v>86</v>
      </c>
      <c r="D19" s="5" t="s">
        <v>87</v>
      </c>
      <c r="E19" t="s">
        <v>86</v>
      </c>
      <c r="F19" s="5" t="s">
        <v>87</v>
      </c>
      <c r="G19" t="s">
        <v>86</v>
      </c>
      <c r="H19" s="5" t="s">
        <v>87</v>
      </c>
      <c r="I19" t="s">
        <v>86</v>
      </c>
      <c r="J19" s="5" t="s">
        <v>87</v>
      </c>
      <c r="K19" t="s">
        <v>86</v>
      </c>
      <c r="L19" s="5" t="s">
        <v>87</v>
      </c>
      <c r="M19" t="s">
        <v>86</v>
      </c>
      <c r="N19" t="s">
        <v>87</v>
      </c>
      <c r="T19" s="11"/>
      <c r="U19" s="11"/>
      <c r="V19" s="11"/>
    </row>
    <row r="20" spans="1:22">
      <c r="A20" s="6" t="s">
        <v>88</v>
      </c>
      <c r="B20" s="6">
        <v>5</v>
      </c>
      <c r="C20" s="6">
        <v>27.7463</v>
      </c>
      <c r="D20" s="6"/>
      <c r="E20" s="6">
        <v>31.2896</v>
      </c>
      <c r="F20" s="6"/>
      <c r="G20" s="6">
        <v>33.4808</v>
      </c>
      <c r="H20" s="6"/>
      <c r="I20" s="6">
        <v>29.5926</v>
      </c>
      <c r="J20" s="6"/>
      <c r="K20" s="6">
        <f t="shared" ref="K20:K28" si="0">AVERAGE(C20,E20,G20,I20)</f>
        <v>30.527325</v>
      </c>
      <c r="L20" s="6"/>
      <c r="M20" s="6"/>
      <c r="N20" s="6"/>
      <c r="T20" s="11"/>
      <c r="U20" s="11"/>
      <c r="V20" s="11"/>
    </row>
    <row r="21" spans="1:22">
      <c r="A21" s="7" t="s">
        <v>89</v>
      </c>
      <c r="B21" s="7">
        <v>5</v>
      </c>
      <c r="C21" s="7">
        <v>27.3519</v>
      </c>
      <c r="D21" s="7"/>
      <c r="E21" s="7">
        <v>30.3537</v>
      </c>
      <c r="F21" s="7"/>
      <c r="G21" s="7">
        <v>32.7884</v>
      </c>
      <c r="H21" s="7"/>
      <c r="I21" s="7">
        <v>28.9741</v>
      </c>
      <c r="J21" s="7"/>
      <c r="K21" s="6">
        <f t="shared" si="0"/>
        <v>29.867025</v>
      </c>
      <c r="L21" s="7"/>
      <c r="M21" s="7"/>
      <c r="N21" s="7"/>
      <c r="T21" s="11"/>
      <c r="U21" s="11"/>
      <c r="V21" s="11"/>
    </row>
    <row r="22" spans="1:22">
      <c r="A22" t="s">
        <v>90</v>
      </c>
      <c r="C22" s="8">
        <v>24.1111</v>
      </c>
      <c r="D22" s="9">
        <v>0.6237</v>
      </c>
      <c r="E22" s="8">
        <v>25.5339</v>
      </c>
      <c r="F22" s="9">
        <v>0.7065</v>
      </c>
      <c r="G22" s="8">
        <v>28.0294</v>
      </c>
      <c r="H22" s="9">
        <v>0.7924</v>
      </c>
      <c r="I22" s="8">
        <v>24.8446</v>
      </c>
      <c r="J22" s="9">
        <v>0.7166</v>
      </c>
      <c r="K22" s="8">
        <f t="shared" si="0"/>
        <v>25.62975</v>
      </c>
      <c r="L22" s="9">
        <f t="shared" ref="L22:L28" si="1">AVERAGE(D22,F22,H22,J22)</f>
        <v>0.7098</v>
      </c>
      <c r="M22" s="8" t="s">
        <v>44</v>
      </c>
      <c r="N22" s="8" t="s">
        <v>44</v>
      </c>
      <c r="R22" t="s">
        <v>91</v>
      </c>
      <c r="S22" t="s">
        <v>92</v>
      </c>
      <c r="T22" s="11"/>
      <c r="U22" s="11"/>
      <c r="V22" s="11"/>
    </row>
    <row r="23" spans="1:22">
      <c r="A23" t="s">
        <v>93</v>
      </c>
      <c r="B23">
        <v>2</v>
      </c>
      <c r="C23" s="8">
        <v>27.3234</v>
      </c>
      <c r="D23" s="9">
        <v>0.7872</v>
      </c>
      <c r="E23" s="8">
        <v>31.0303</v>
      </c>
      <c r="F23" s="9">
        <v>0.8453</v>
      </c>
      <c r="G23" s="8">
        <v>33.4873</v>
      </c>
      <c r="H23" s="9">
        <v>0.911</v>
      </c>
      <c r="I23" s="8">
        <v>28.99</v>
      </c>
      <c r="J23" s="9">
        <v>0.8546</v>
      </c>
      <c r="K23" s="8">
        <f t="shared" si="0"/>
        <v>30.20775</v>
      </c>
      <c r="L23" s="9">
        <f t="shared" si="1"/>
        <v>0.849525</v>
      </c>
      <c r="M23" s="8">
        <f>K23-K22</f>
        <v>4.578</v>
      </c>
      <c r="N23" s="8" t="s">
        <v>44</v>
      </c>
      <c r="O23">
        <v>3.1278</v>
      </c>
      <c r="P23">
        <v>261.6414</v>
      </c>
      <c r="Q23">
        <f>S23-R23</f>
        <v>1.20209574699402</v>
      </c>
      <c r="R23">
        <v>4.20181894302368</v>
      </c>
      <c r="S23">
        <v>5.4039146900177</v>
      </c>
      <c r="T23" s="11"/>
      <c r="U23" s="11"/>
      <c r="V23" s="11"/>
    </row>
    <row r="24" spans="1:22">
      <c r="A24" t="s">
        <v>94</v>
      </c>
      <c r="B24">
        <v>2</v>
      </c>
      <c r="C24" s="8">
        <v>27.3457</v>
      </c>
      <c r="D24" s="9">
        <v>0.7879</v>
      </c>
      <c r="E24" s="8">
        <v>31.0938</v>
      </c>
      <c r="F24" s="9">
        <v>0.8467</v>
      </c>
      <c r="G24" s="8">
        <v>33.5394</v>
      </c>
      <c r="H24" s="9">
        <v>0.9115</v>
      </c>
      <c r="I24" s="8">
        <v>29.0223</v>
      </c>
      <c r="J24" s="9">
        <v>0.8552</v>
      </c>
      <c r="K24" s="8">
        <f t="shared" si="0"/>
        <v>30.2503</v>
      </c>
      <c r="L24" s="9">
        <f t="shared" si="1"/>
        <v>0.850325</v>
      </c>
      <c r="M24" s="8">
        <f>K24-K23</f>
        <v>0.0425500000000021</v>
      </c>
      <c r="N24" s="8">
        <f>L24-L23</f>
        <v>0.000800000000000023</v>
      </c>
      <c r="T24" s="11"/>
      <c r="U24" s="11"/>
      <c r="V24" s="11"/>
    </row>
    <row r="25" spans="1:22">
      <c r="A25" t="s">
        <v>95</v>
      </c>
      <c r="B25">
        <v>2</v>
      </c>
      <c r="C25" s="8">
        <v>27.3503</v>
      </c>
      <c r="D25" s="9">
        <v>0.788</v>
      </c>
      <c r="E25" s="8">
        <v>31.1254</v>
      </c>
      <c r="F25" s="9">
        <v>0.8465</v>
      </c>
      <c r="G25" s="8">
        <v>33.5537</v>
      </c>
      <c r="H25" s="9">
        <v>0.9116</v>
      </c>
      <c r="I25" s="8">
        <v>29.0302</v>
      </c>
      <c r="J25" s="9">
        <v>0.8554</v>
      </c>
      <c r="K25" s="8">
        <f t="shared" si="0"/>
        <v>30.2649</v>
      </c>
      <c r="L25" s="9">
        <f t="shared" si="1"/>
        <v>0.850375</v>
      </c>
      <c r="M25" s="8">
        <f>K25-K23</f>
        <v>0.0571500000000036</v>
      </c>
      <c r="N25" s="8">
        <f>L25-L23</f>
        <v>0.000850000000000017</v>
      </c>
      <c r="T25" s="11"/>
      <c r="U25" s="11"/>
      <c r="V25" s="11"/>
    </row>
    <row r="26" spans="1:22">
      <c r="A26" t="s">
        <v>96</v>
      </c>
      <c r="B26">
        <v>2</v>
      </c>
      <c r="C26" s="8">
        <v>27.3537</v>
      </c>
      <c r="D26" s="9">
        <v>0.7882</v>
      </c>
      <c r="E26" s="8">
        <v>31.1311</v>
      </c>
      <c r="F26" s="9">
        <v>0.847</v>
      </c>
      <c r="G26" s="8">
        <v>33.5694</v>
      </c>
      <c r="H26" s="9">
        <v>0.9119</v>
      </c>
      <c r="I26" s="8">
        <v>29.037</v>
      </c>
      <c r="J26" s="9">
        <v>0.8555</v>
      </c>
      <c r="K26" s="8">
        <f t="shared" si="0"/>
        <v>30.2728</v>
      </c>
      <c r="L26" s="9">
        <f t="shared" si="1"/>
        <v>0.85065</v>
      </c>
      <c r="M26" s="8">
        <f>K26-K23</f>
        <v>0.0650500000000029</v>
      </c>
      <c r="N26" s="8">
        <f>L26-L23</f>
        <v>0.00112500000000004</v>
      </c>
      <c r="T26" s="11"/>
      <c r="U26" s="11"/>
      <c r="V26" s="11"/>
    </row>
    <row r="27" spans="1:22">
      <c r="A27" t="s">
        <v>97</v>
      </c>
      <c r="B27">
        <v>2</v>
      </c>
      <c r="C27" s="8">
        <v>27.3566</v>
      </c>
      <c r="D27" s="9">
        <v>0.7882</v>
      </c>
      <c r="E27" s="8">
        <v>31.1424</v>
      </c>
      <c r="F27" s="9">
        <v>0.846</v>
      </c>
      <c r="G27" s="8">
        <v>33.5681</v>
      </c>
      <c r="H27" s="9">
        <v>0.9119</v>
      </c>
      <c r="I27" s="8">
        <v>29.042</v>
      </c>
      <c r="J27" s="9">
        <v>0.8556</v>
      </c>
      <c r="K27" s="8">
        <f t="shared" si="0"/>
        <v>30.277275</v>
      </c>
      <c r="L27" s="9">
        <f t="shared" si="1"/>
        <v>0.850425</v>
      </c>
      <c r="M27" s="8">
        <f>K27-K23</f>
        <v>0.0695249999999987</v>
      </c>
      <c r="N27" s="8">
        <f>L27-L23</f>
        <v>0.000900000000000012</v>
      </c>
      <c r="O27">
        <v>3.8538</v>
      </c>
      <c r="P27">
        <v>311.6152</v>
      </c>
      <c r="T27" s="11">
        <f>(O27-O23)/O23</f>
        <v>0.23211202762325</v>
      </c>
      <c r="U27" s="11">
        <f>(P27-P23)/P23</f>
        <v>0.191001118324547</v>
      </c>
      <c r="V27" s="11">
        <f>(Q27-Q23)/Q23</f>
        <v>-1</v>
      </c>
    </row>
    <row r="28" spans="1:22">
      <c r="A28" t="s">
        <v>98</v>
      </c>
      <c r="B28">
        <v>2</v>
      </c>
      <c r="C28" s="8">
        <v>27.3673</v>
      </c>
      <c r="D28" s="9">
        <v>0.7886</v>
      </c>
      <c r="E28" s="8">
        <v>31.1713</v>
      </c>
      <c r="F28" s="9">
        <v>0.8476</v>
      </c>
      <c r="G28" s="8">
        <v>33.6065</v>
      </c>
      <c r="H28" s="9">
        <v>0.9122</v>
      </c>
      <c r="I28" s="8">
        <v>29.0557</v>
      </c>
      <c r="J28" s="9">
        <v>0.8558</v>
      </c>
      <c r="K28" s="8">
        <f t="shared" si="0"/>
        <v>30.3002</v>
      </c>
      <c r="L28" s="9">
        <f t="shared" si="1"/>
        <v>0.85105</v>
      </c>
      <c r="M28" s="8">
        <f>K28-K23</f>
        <v>0.0924499999999995</v>
      </c>
      <c r="N28" s="8">
        <f>L28-L23</f>
        <v>0.001525</v>
      </c>
      <c r="O28">
        <v>3.423</v>
      </c>
      <c r="P28">
        <v>278.6542</v>
      </c>
      <c r="Q28">
        <f>S28-R28</f>
        <v>1.3154</v>
      </c>
      <c r="R28">
        <v>6.0374</v>
      </c>
      <c r="S28">
        <v>7.3528</v>
      </c>
      <c r="T28" s="11">
        <f>(O28-O23)/O23</f>
        <v>0.0943794360253213</v>
      </c>
      <c r="U28" s="11">
        <f>(P28-P23)/P23</f>
        <v>0.0650233487513827</v>
      </c>
      <c r="V28" s="11">
        <f>(Q28-Q23)/Q23</f>
        <v>0.0942555976005324</v>
      </c>
    </row>
    <row r="29" spans="1:22">
      <c r="A29" t="s">
        <v>99</v>
      </c>
      <c r="B29">
        <v>2</v>
      </c>
      <c r="C29" s="8">
        <v>27.367</v>
      </c>
      <c r="D29" s="9">
        <v>0.7885</v>
      </c>
      <c r="E29" s="8">
        <v>31.175</v>
      </c>
      <c r="F29" s="9">
        <v>0.8468</v>
      </c>
      <c r="G29" s="8">
        <v>33.6019</v>
      </c>
      <c r="H29" s="9">
        <v>0.9121</v>
      </c>
      <c r="I29" s="8">
        <v>29.0558</v>
      </c>
      <c r="J29" s="9">
        <v>0.8556</v>
      </c>
      <c r="K29" s="8">
        <f t="shared" ref="K29:K39" si="2">AVERAGE(C29,E29,G29,I29)</f>
        <v>30.299925</v>
      </c>
      <c r="L29" s="9">
        <f t="shared" ref="L29:L39" si="3">AVERAGE(D29,F29,H29,J29)</f>
        <v>0.85075</v>
      </c>
      <c r="M29" s="8">
        <f>K29-K23</f>
        <v>0.092175000000001</v>
      </c>
      <c r="N29" s="8">
        <f>L29-L23</f>
        <v>0.00122500000000003</v>
      </c>
      <c r="O29">
        <v>3.4599</v>
      </c>
      <c r="P29">
        <v>280.7849</v>
      </c>
      <c r="Q29">
        <f>S29-R29</f>
        <v>1.32683467864991</v>
      </c>
      <c r="R29">
        <v>4.17781448364257</v>
      </c>
      <c r="S29">
        <v>5.50464916229248</v>
      </c>
      <c r="T29" s="11">
        <f>(O29-O23)/O23</f>
        <v>0.106176865528486</v>
      </c>
      <c r="U29" s="11">
        <f>(P29-P23)/P23</f>
        <v>0.0731669376482469</v>
      </c>
      <c r="V29" s="11">
        <f>(Q29-Q23)/Q23</f>
        <v>0.103767883687979</v>
      </c>
    </row>
    <row r="30" spans="3:22">
      <c r="C30" s="8"/>
      <c r="D30" s="9"/>
      <c r="E30" s="8"/>
      <c r="F30" s="9"/>
      <c r="G30" s="8"/>
      <c r="H30" s="9"/>
      <c r="I30" s="8"/>
      <c r="J30" s="9"/>
      <c r="K30" s="8" t="e">
        <f t="shared" si="2"/>
        <v>#DIV/0!</v>
      </c>
      <c r="L30" s="9" t="e">
        <f t="shared" si="3"/>
        <v>#DIV/0!</v>
      </c>
      <c r="M30" s="8"/>
      <c r="N30" s="8"/>
      <c r="T30" s="11"/>
      <c r="U30" s="11"/>
      <c r="V30" s="11"/>
    </row>
    <row r="31" spans="3:22">
      <c r="C31" s="8"/>
      <c r="D31" s="9"/>
      <c r="E31" s="8"/>
      <c r="F31" s="9"/>
      <c r="G31" s="8"/>
      <c r="H31" s="9"/>
      <c r="I31" s="8"/>
      <c r="J31" s="9"/>
      <c r="K31" s="8" t="e">
        <f t="shared" si="2"/>
        <v>#DIV/0!</v>
      </c>
      <c r="L31" s="9" t="e">
        <f t="shared" si="3"/>
        <v>#DIV/0!</v>
      </c>
      <c r="M31" s="8"/>
      <c r="N31" s="8"/>
      <c r="T31" s="11"/>
      <c r="U31" s="11"/>
      <c r="V31" s="11"/>
    </row>
    <row r="32" spans="3:22">
      <c r="C32" s="8"/>
      <c r="D32" s="9"/>
      <c r="E32" s="8"/>
      <c r="F32" s="9"/>
      <c r="G32" s="8"/>
      <c r="H32" s="9"/>
      <c r="I32" s="8"/>
      <c r="J32" s="9"/>
      <c r="K32" s="8" t="e">
        <f t="shared" si="2"/>
        <v>#DIV/0!</v>
      </c>
      <c r="L32" s="9" t="e">
        <f t="shared" si="3"/>
        <v>#DIV/0!</v>
      </c>
      <c r="M32" s="8"/>
      <c r="N32" s="8"/>
      <c r="T32" s="11"/>
      <c r="U32" s="11"/>
      <c r="V32" s="11"/>
    </row>
    <row r="33" spans="3:22">
      <c r="C33" s="8"/>
      <c r="D33" s="9"/>
      <c r="E33" s="8"/>
      <c r="F33" s="9"/>
      <c r="G33" s="8"/>
      <c r="H33" s="9"/>
      <c r="I33" s="8"/>
      <c r="J33" s="9"/>
      <c r="K33" s="8" t="e">
        <f t="shared" si="2"/>
        <v>#DIV/0!</v>
      </c>
      <c r="L33" s="9" t="e">
        <f t="shared" si="3"/>
        <v>#DIV/0!</v>
      </c>
      <c r="M33" s="8"/>
      <c r="N33" s="8"/>
      <c r="T33" s="11"/>
      <c r="U33" s="11"/>
      <c r="V33" s="11"/>
    </row>
    <row r="34" spans="3:22">
      <c r="C34" s="8"/>
      <c r="D34" s="9"/>
      <c r="E34" s="8"/>
      <c r="F34" s="9"/>
      <c r="G34" s="8"/>
      <c r="H34" s="9"/>
      <c r="I34" s="8"/>
      <c r="J34" s="9"/>
      <c r="K34" s="8" t="e">
        <f t="shared" si="2"/>
        <v>#DIV/0!</v>
      </c>
      <c r="L34" s="9" t="e">
        <f t="shared" si="3"/>
        <v>#DIV/0!</v>
      </c>
      <c r="M34" s="8"/>
      <c r="N34" s="8"/>
      <c r="T34" s="11"/>
      <c r="U34" s="11"/>
      <c r="V34" s="11"/>
    </row>
    <row r="35" spans="3:22">
      <c r="C35" s="8"/>
      <c r="D35" s="9"/>
      <c r="E35" s="8"/>
      <c r="F35" s="9"/>
      <c r="G35" s="8"/>
      <c r="H35" s="9"/>
      <c r="I35" s="8"/>
      <c r="J35" s="9"/>
      <c r="K35" s="8" t="e">
        <f t="shared" si="2"/>
        <v>#DIV/0!</v>
      </c>
      <c r="L35" s="9" t="e">
        <f t="shared" si="3"/>
        <v>#DIV/0!</v>
      </c>
      <c r="M35" s="8"/>
      <c r="N35" s="8"/>
      <c r="T35" s="11"/>
      <c r="U35" s="11"/>
      <c r="V35" s="11"/>
    </row>
    <row r="36" spans="3:22">
      <c r="C36" s="8"/>
      <c r="D36" s="9"/>
      <c r="E36" s="8"/>
      <c r="F36" s="9"/>
      <c r="G36" s="8"/>
      <c r="H36" s="9"/>
      <c r="I36" s="8"/>
      <c r="J36" s="9"/>
      <c r="K36" s="8" t="e">
        <f t="shared" si="2"/>
        <v>#DIV/0!</v>
      </c>
      <c r="L36" s="9" t="e">
        <f t="shared" si="3"/>
        <v>#DIV/0!</v>
      </c>
      <c r="M36" s="8"/>
      <c r="N36" s="8"/>
      <c r="T36" s="11"/>
      <c r="U36" s="11"/>
      <c r="V36" s="11"/>
    </row>
    <row r="37" spans="3:22">
      <c r="C37" s="8"/>
      <c r="D37" s="9"/>
      <c r="E37" s="8"/>
      <c r="F37" s="9"/>
      <c r="G37" s="8"/>
      <c r="H37" s="9"/>
      <c r="I37" s="8"/>
      <c r="J37" s="9"/>
      <c r="K37" s="8" t="e">
        <f t="shared" si="2"/>
        <v>#DIV/0!</v>
      </c>
      <c r="L37" s="9" t="e">
        <f t="shared" si="3"/>
        <v>#DIV/0!</v>
      </c>
      <c r="M37" s="8"/>
      <c r="N37" s="8"/>
      <c r="T37" s="11"/>
      <c r="U37" s="11"/>
      <c r="V37" s="11"/>
    </row>
    <row r="38" spans="3:22">
      <c r="C38" s="8"/>
      <c r="D38" s="9"/>
      <c r="E38" s="8"/>
      <c r="F38" s="9"/>
      <c r="G38" s="8"/>
      <c r="H38" s="9"/>
      <c r="I38" s="8"/>
      <c r="J38" s="9"/>
      <c r="K38" s="8" t="e">
        <f t="shared" si="2"/>
        <v>#DIV/0!</v>
      </c>
      <c r="L38" s="9" t="e">
        <f t="shared" si="3"/>
        <v>#DIV/0!</v>
      </c>
      <c r="M38" s="8"/>
      <c r="N38" s="8"/>
      <c r="T38" s="11"/>
      <c r="U38" s="11"/>
      <c r="V38" s="11"/>
    </row>
    <row r="39" spans="3:22">
      <c r="C39" s="8"/>
      <c r="D39" s="9"/>
      <c r="E39" s="8"/>
      <c r="F39" s="9"/>
      <c r="G39" s="8"/>
      <c r="H39" s="9"/>
      <c r="I39" s="8"/>
      <c r="J39" s="9"/>
      <c r="K39" s="8" t="e">
        <f t="shared" si="2"/>
        <v>#DIV/0!</v>
      </c>
      <c r="L39" s="9" t="e">
        <f t="shared" si="3"/>
        <v>#DIV/0!</v>
      </c>
      <c r="M39" s="8"/>
      <c r="N39" s="8"/>
      <c r="T39" s="11"/>
      <c r="U39" s="11"/>
      <c r="V39" s="11"/>
    </row>
    <row r="40" spans="3:22"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8"/>
      <c r="T40" s="11"/>
      <c r="U40" s="11"/>
      <c r="V40" s="11"/>
    </row>
    <row r="41" spans="3:22"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8"/>
      <c r="T41" s="11"/>
      <c r="U41" s="11"/>
      <c r="V41" s="11"/>
    </row>
    <row r="42" spans="3:22"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8"/>
      <c r="T42" s="11"/>
      <c r="U42" s="11"/>
      <c r="V42" s="11"/>
    </row>
    <row r="43" spans="3:22"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8"/>
      <c r="T43" s="11"/>
      <c r="U43" s="11"/>
      <c r="V43" s="11"/>
    </row>
    <row r="44" spans="3:22"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8"/>
      <c r="T44" s="11"/>
      <c r="U44" s="11"/>
      <c r="V44" s="11"/>
    </row>
    <row r="45" spans="3:22"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8"/>
      <c r="T45" s="11"/>
      <c r="U45" s="11"/>
      <c r="V45" s="11"/>
    </row>
    <row r="46" spans="3:22"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8"/>
      <c r="T46" s="12"/>
      <c r="U46" s="12"/>
      <c r="V46" s="12"/>
    </row>
    <row r="47" spans="3:22"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8"/>
      <c r="T47" s="13"/>
      <c r="U47" s="13"/>
      <c r="V47" s="13"/>
    </row>
    <row r="48" spans="3:22"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8"/>
      <c r="T48" s="13"/>
      <c r="U48" s="13"/>
      <c r="V48" s="13"/>
    </row>
    <row r="49" spans="4:12">
      <c r="D49" s="5"/>
      <c r="F49" s="5"/>
      <c r="H49" s="5"/>
      <c r="J49" s="5"/>
      <c r="L49" s="5"/>
    </row>
    <row r="50" spans="4:12">
      <c r="D50" s="5"/>
      <c r="F50" s="5"/>
      <c r="H50" s="5"/>
      <c r="J50" s="5"/>
      <c r="L50" s="5"/>
    </row>
    <row r="51" spans="4:12">
      <c r="D51" s="5"/>
      <c r="F51" s="5"/>
      <c r="H51" s="5"/>
      <c r="J51" s="5"/>
      <c r="L51" s="5"/>
    </row>
    <row r="52" spans="4:12">
      <c r="D52" s="5"/>
      <c r="F52" s="5"/>
      <c r="H52" s="5"/>
      <c r="J52" s="5"/>
      <c r="L52" s="5"/>
    </row>
    <row r="53" spans="4:12">
      <c r="D53" s="5"/>
      <c r="F53" s="5"/>
      <c r="H53" s="5"/>
      <c r="J53" s="5"/>
      <c r="L53" s="5"/>
    </row>
    <row r="54" spans="4:12">
      <c r="D54" s="5"/>
      <c r="F54" s="5"/>
      <c r="H54" s="5"/>
      <c r="J54" s="5"/>
      <c r="L54" s="5"/>
    </row>
    <row r="55" spans="4:12">
      <c r="D55" s="5"/>
      <c r="F55" s="5"/>
      <c r="H55" s="5"/>
      <c r="J55" s="5"/>
      <c r="L55" s="5"/>
    </row>
    <row r="56" spans="4:12">
      <c r="D56" s="5"/>
      <c r="F56" s="5"/>
      <c r="H56" s="5"/>
      <c r="J56" s="5"/>
      <c r="L56" s="5"/>
    </row>
    <row r="57" spans="4:12">
      <c r="D57" s="5"/>
      <c r="F57" s="5"/>
      <c r="H57" s="5"/>
      <c r="J57" s="5"/>
      <c r="L57" s="5"/>
    </row>
    <row r="58" spans="4:12">
      <c r="D58" s="5"/>
      <c r="F58" s="5"/>
      <c r="H58" s="5"/>
      <c r="J58" s="5"/>
      <c r="L58" s="5"/>
    </row>
    <row r="59" spans="4:12">
      <c r="D59" s="5"/>
      <c r="F59" s="5"/>
      <c r="H59" s="5"/>
      <c r="J59" s="5"/>
      <c r="L59" s="5"/>
    </row>
    <row r="60" spans="1:1">
      <c r="A60" t="s">
        <v>100</v>
      </c>
    </row>
    <row r="61" spans="1:12">
      <c r="A61" s="1" t="s">
        <v>0</v>
      </c>
      <c r="B61" s="1" t="s">
        <v>1</v>
      </c>
      <c r="C61" s="1"/>
      <c r="D61" t="s">
        <v>101</v>
      </c>
      <c r="F61" t="s">
        <v>102</v>
      </c>
      <c r="H61" t="s">
        <v>103</v>
      </c>
      <c r="J61" t="s">
        <v>104</v>
      </c>
      <c r="L61" s="1" t="s">
        <v>6</v>
      </c>
    </row>
    <row r="62" spans="1:12">
      <c r="A62" t="s">
        <v>7</v>
      </c>
      <c r="B62">
        <v>1</v>
      </c>
      <c r="D62" t="s">
        <v>105</v>
      </c>
      <c r="F62" t="s">
        <v>106</v>
      </c>
      <c r="H62" t="s">
        <v>107</v>
      </c>
      <c r="J62" t="s">
        <v>108</v>
      </c>
      <c r="L62" t="s">
        <v>109</v>
      </c>
    </row>
    <row r="63" spans="1:12">
      <c r="A63" t="s">
        <v>110</v>
      </c>
      <c r="B63">
        <v>1</v>
      </c>
      <c r="D63" t="s">
        <v>111</v>
      </c>
      <c r="F63" t="s">
        <v>112</v>
      </c>
      <c r="H63" t="s">
        <v>113</v>
      </c>
      <c r="J63" t="s">
        <v>114</v>
      </c>
      <c r="L63" t="s">
        <v>115</v>
      </c>
    </row>
    <row r="64" spans="1:12">
      <c r="A64" t="s">
        <v>13</v>
      </c>
      <c r="B64">
        <v>1</v>
      </c>
      <c r="D64" t="s">
        <v>116</v>
      </c>
      <c r="F64" t="s">
        <v>117</v>
      </c>
      <c r="H64" t="s">
        <v>118</v>
      </c>
      <c r="J64" t="s">
        <v>119</v>
      </c>
      <c r="L64" t="s">
        <v>120</v>
      </c>
    </row>
    <row r="65" spans="1:12">
      <c r="A65" t="s">
        <v>121</v>
      </c>
      <c r="B65">
        <v>3</v>
      </c>
      <c r="D65" t="s">
        <v>122</v>
      </c>
      <c r="F65" t="s">
        <v>123</v>
      </c>
      <c r="H65" t="s">
        <v>124</v>
      </c>
      <c r="J65" t="s">
        <v>125</v>
      </c>
      <c r="L65" t="s">
        <v>126</v>
      </c>
    </row>
    <row r="66" spans="1:12">
      <c r="A66" t="s">
        <v>127</v>
      </c>
      <c r="B66">
        <v>1</v>
      </c>
      <c r="D66" t="s">
        <v>128</v>
      </c>
      <c r="F66" t="s">
        <v>129</v>
      </c>
      <c r="H66" t="s">
        <v>130</v>
      </c>
      <c r="J66" t="s">
        <v>131</v>
      </c>
      <c r="L66" t="s">
        <v>132</v>
      </c>
    </row>
    <row r="67" spans="1:12">
      <c r="A67" t="s">
        <v>19</v>
      </c>
      <c r="B67">
        <v>7</v>
      </c>
      <c r="D67" t="s">
        <v>133</v>
      </c>
      <c r="F67" t="s">
        <v>134</v>
      </c>
      <c r="H67" t="s">
        <v>135</v>
      </c>
      <c r="J67" t="s">
        <v>136</v>
      </c>
      <c r="L67" t="s">
        <v>137</v>
      </c>
    </row>
    <row r="68" spans="1:12">
      <c r="A68" t="s">
        <v>138</v>
      </c>
      <c r="B68">
        <v>5</v>
      </c>
      <c r="D68" t="s">
        <v>139</v>
      </c>
      <c r="F68" t="s">
        <v>140</v>
      </c>
      <c r="H68" t="s">
        <v>141</v>
      </c>
      <c r="J68" t="s">
        <v>142</v>
      </c>
      <c r="L68" t="s">
        <v>143</v>
      </c>
    </row>
    <row r="69" spans="1:12">
      <c r="A69" t="s">
        <v>144</v>
      </c>
      <c r="B69">
        <v>10</v>
      </c>
      <c r="D69" t="s">
        <v>145</v>
      </c>
      <c r="F69" t="s">
        <v>146</v>
      </c>
      <c r="H69" t="s">
        <v>147</v>
      </c>
      <c r="J69" t="s">
        <v>148</v>
      </c>
      <c r="L69" t="s">
        <v>149</v>
      </c>
    </row>
    <row r="70" spans="1:12">
      <c r="A70" t="s">
        <v>25</v>
      </c>
      <c r="B70">
        <v>7</v>
      </c>
      <c r="D70" t="s">
        <v>150</v>
      </c>
      <c r="F70" t="s">
        <v>151</v>
      </c>
      <c r="H70" t="s">
        <v>152</v>
      </c>
      <c r="J70" t="s">
        <v>153</v>
      </c>
      <c r="L70" t="s">
        <v>154</v>
      </c>
    </row>
    <row r="71" spans="1:12">
      <c r="A71" t="s">
        <v>155</v>
      </c>
      <c r="B71">
        <v>3</v>
      </c>
      <c r="D71" t="s">
        <v>156</v>
      </c>
      <c r="F71" t="s">
        <v>157</v>
      </c>
      <c r="H71" t="s">
        <v>158</v>
      </c>
      <c r="J71" t="s">
        <v>159</v>
      </c>
      <c r="L71" t="s">
        <v>160</v>
      </c>
    </row>
    <row r="72" spans="1:12">
      <c r="A72" t="s">
        <v>161</v>
      </c>
      <c r="B72">
        <v>5</v>
      </c>
      <c r="D72" t="s">
        <v>162</v>
      </c>
      <c r="F72" t="s">
        <v>163</v>
      </c>
      <c r="H72" t="s">
        <v>164</v>
      </c>
      <c r="J72" t="s">
        <v>165</v>
      </c>
      <c r="L72" t="s">
        <v>166</v>
      </c>
    </row>
    <row r="73" spans="1:12">
      <c r="A73" t="s">
        <v>31</v>
      </c>
      <c r="B73">
        <v>5</v>
      </c>
      <c r="D73" t="s">
        <v>167</v>
      </c>
      <c r="F73" t="s">
        <v>168</v>
      </c>
      <c r="H73" t="s">
        <v>169</v>
      </c>
      <c r="J73" t="s">
        <v>170</v>
      </c>
      <c r="L73" t="s">
        <v>171</v>
      </c>
    </row>
    <row r="74" spans="1:2">
      <c r="A74" t="s">
        <v>37</v>
      </c>
      <c r="B74">
        <v>2</v>
      </c>
    </row>
    <row r="75" spans="1:12">
      <c r="A75" t="s">
        <v>43</v>
      </c>
      <c r="B75">
        <v>5</v>
      </c>
      <c r="L75" t="s">
        <v>45</v>
      </c>
    </row>
    <row r="76" spans="1:2">
      <c r="A76" t="s">
        <v>46</v>
      </c>
      <c r="B76">
        <v>2</v>
      </c>
    </row>
    <row r="77" spans="1:2">
      <c r="A77" t="s">
        <v>172</v>
      </c>
      <c r="B77">
        <v>2</v>
      </c>
    </row>
    <row r="80" spans="1:1">
      <c r="A80" t="s">
        <v>173</v>
      </c>
    </row>
    <row r="81" spans="1:12">
      <c r="A81" s="1" t="s">
        <v>0</v>
      </c>
      <c r="B81" s="1" t="s">
        <v>1</v>
      </c>
      <c r="C81" s="1"/>
      <c r="D81" t="s">
        <v>174</v>
      </c>
      <c r="F81" t="s">
        <v>175</v>
      </c>
      <c r="H81" t="s">
        <v>176</v>
      </c>
      <c r="J81" t="s">
        <v>177</v>
      </c>
      <c r="L81" s="1" t="s">
        <v>6</v>
      </c>
    </row>
    <row r="82" spans="1:12">
      <c r="A82" t="s">
        <v>7</v>
      </c>
      <c r="B82">
        <v>1</v>
      </c>
      <c r="D82">
        <v>27.093</v>
      </c>
      <c r="F82">
        <v>26.8911</v>
      </c>
      <c r="H82" t="s">
        <v>10</v>
      </c>
      <c r="J82" t="s">
        <v>11</v>
      </c>
      <c r="L82" t="s">
        <v>12</v>
      </c>
    </row>
    <row r="83" spans="1:2">
      <c r="A83" t="s">
        <v>37</v>
      </c>
      <c r="B83">
        <v>2</v>
      </c>
    </row>
    <row r="84" spans="1:2">
      <c r="A84" t="s">
        <v>178</v>
      </c>
      <c r="B84">
        <v>2</v>
      </c>
    </row>
  </sheetData>
  <mergeCells count="7">
    <mergeCell ref="D16:J16"/>
    <mergeCell ref="C18:D18"/>
    <mergeCell ref="E18:F18"/>
    <mergeCell ref="G18:H18"/>
    <mergeCell ref="I18:J18"/>
    <mergeCell ref="K18:L18"/>
    <mergeCell ref="M18:N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8" sqref="F2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8" sqref="F2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小明</dc:creator>
  <cp:lastModifiedBy>土巴鼠</cp:lastModifiedBy>
  <dcterms:created xsi:type="dcterms:W3CDTF">2022-02-19T09:12:00Z</dcterms:created>
  <dcterms:modified xsi:type="dcterms:W3CDTF">2022-03-25T09:55:11Z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38B7C41EE90C4F2AAE36D97D615E8678</vt:lpwstr>
  </property>
  <property fmtid="{D5CDD505-2E9C-101B-9397-08002B2CF9AE}" pid="3" name="KSOProductBuildVer">
    <vt:lpwstr>2052-11.1.0.11365</vt:lpwstr>
  </property>
</Properties>
</file>