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24795" windowHeight="1096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U2" i="1" l="1"/>
  <c r="T2" i="1"/>
  <c r="O3" i="1" l="1"/>
  <c r="O4" i="1"/>
  <c r="O5" i="1"/>
  <c r="O6" i="1"/>
  <c r="O7" i="1"/>
  <c r="O8" i="1"/>
  <c r="O9" i="1"/>
  <c r="O10" i="1"/>
  <c r="O11" i="1"/>
  <c r="P11" i="1" s="1"/>
  <c r="O12" i="1"/>
  <c r="P12" i="1" s="1"/>
  <c r="O13" i="1"/>
  <c r="P13" i="1" s="1"/>
  <c r="O14" i="1"/>
  <c r="P14" i="1" s="1"/>
  <c r="O15" i="1"/>
  <c r="P15" i="1" s="1"/>
  <c r="O16" i="1"/>
  <c r="P16" i="1" s="1"/>
  <c r="O17" i="1"/>
  <c r="P17" i="1" s="1"/>
  <c r="O18" i="1"/>
  <c r="P18" i="1" s="1"/>
  <c r="O19" i="1"/>
  <c r="P19" i="1" s="1"/>
  <c r="O20" i="1"/>
  <c r="P20" i="1" s="1"/>
  <c r="O21" i="1"/>
  <c r="P21" i="1" s="1"/>
  <c r="O22" i="1"/>
  <c r="P22" i="1" s="1"/>
  <c r="O23" i="1"/>
  <c r="P23" i="1" s="1"/>
  <c r="O24" i="1"/>
  <c r="P24" i="1" s="1"/>
  <c r="O25" i="1"/>
  <c r="P25" i="1" s="1"/>
  <c r="O26" i="1"/>
  <c r="P26" i="1" s="1"/>
  <c r="O27" i="1"/>
  <c r="P27" i="1" s="1"/>
  <c r="O28" i="1"/>
  <c r="P28" i="1" s="1"/>
  <c r="O29" i="1"/>
  <c r="P29" i="1" s="1"/>
  <c r="O30" i="1"/>
  <c r="P30" i="1" s="1"/>
  <c r="O31" i="1"/>
  <c r="P31" i="1" s="1"/>
  <c r="O32" i="1"/>
  <c r="P32" i="1" s="1"/>
  <c r="O2" i="1"/>
  <c r="K3" i="1"/>
  <c r="K4" i="1"/>
  <c r="K5" i="1"/>
  <c r="K6" i="1"/>
  <c r="K7" i="1"/>
  <c r="K8" i="1"/>
  <c r="K9" i="1"/>
  <c r="K10" i="1"/>
  <c r="K11" i="1"/>
  <c r="L11" i="1" s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2" i="1"/>
  <c r="D10" i="1"/>
  <c r="D3" i="1"/>
  <c r="D4" i="1"/>
  <c r="D5" i="1"/>
  <c r="D6" i="1"/>
  <c r="D7" i="1"/>
  <c r="D8" i="1"/>
  <c r="D9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2" i="1"/>
  <c r="S2" i="1"/>
  <c r="P3" i="1" l="1"/>
  <c r="P4" i="1"/>
  <c r="P5" i="1"/>
  <c r="P6" i="1"/>
  <c r="P7" i="1"/>
  <c r="P8" i="1"/>
  <c r="P9" i="1"/>
  <c r="P10" i="1"/>
  <c r="L3" i="1"/>
  <c r="L4" i="1"/>
  <c r="L5" i="1"/>
  <c r="L6" i="1"/>
  <c r="L7" i="1"/>
  <c r="L8" i="1"/>
  <c r="L9" i="1"/>
  <c r="L10" i="1"/>
  <c r="L12" i="1"/>
  <c r="L13" i="1"/>
  <c r="L14" i="1"/>
  <c r="L15" i="1"/>
  <c r="L16" i="1"/>
  <c r="L17" i="1"/>
  <c r="L18" i="1"/>
  <c r="Q18" i="1" s="1"/>
  <c r="L19" i="1"/>
  <c r="L20" i="1"/>
  <c r="L21" i="1"/>
  <c r="Q21" i="1" s="1"/>
  <c r="L22" i="1"/>
  <c r="L23" i="1"/>
  <c r="L24" i="1"/>
  <c r="L25" i="1"/>
  <c r="L26" i="1"/>
  <c r="Q26" i="1" s="1"/>
  <c r="L27" i="1"/>
  <c r="L28" i="1"/>
  <c r="L29" i="1"/>
  <c r="Q29" i="1" s="1"/>
  <c r="L30" i="1"/>
  <c r="L31" i="1"/>
  <c r="L32" i="1"/>
  <c r="H3" i="1"/>
  <c r="H4" i="1"/>
  <c r="H5" i="1"/>
  <c r="H6" i="1"/>
  <c r="H7" i="1"/>
  <c r="H8" i="1"/>
  <c r="H9" i="1"/>
  <c r="H10" i="1"/>
  <c r="H11" i="1"/>
  <c r="H12" i="1"/>
  <c r="Q12" i="1" s="1"/>
  <c r="H13" i="1"/>
  <c r="H14" i="1"/>
  <c r="H15" i="1"/>
  <c r="Q15" i="1" s="1"/>
  <c r="H16" i="1"/>
  <c r="Q16" i="1" s="1"/>
  <c r="H17" i="1"/>
  <c r="H18" i="1"/>
  <c r="H19" i="1"/>
  <c r="Q19" i="1" s="1"/>
  <c r="H20" i="1"/>
  <c r="Q20" i="1" s="1"/>
  <c r="H21" i="1"/>
  <c r="H22" i="1"/>
  <c r="H23" i="1"/>
  <c r="Q23" i="1" s="1"/>
  <c r="H24" i="1"/>
  <c r="Q24" i="1" s="1"/>
  <c r="H25" i="1"/>
  <c r="H26" i="1"/>
  <c r="H27" i="1"/>
  <c r="Q27" i="1" s="1"/>
  <c r="H28" i="1"/>
  <c r="Q28" i="1" s="1"/>
  <c r="H29" i="1"/>
  <c r="H30" i="1"/>
  <c r="H31" i="1"/>
  <c r="Q31" i="1" s="1"/>
  <c r="H32" i="1"/>
  <c r="Q32" i="1" s="1"/>
  <c r="P2" i="1"/>
  <c r="L2" i="1"/>
  <c r="H2" i="1"/>
  <c r="Q13" i="1" l="1"/>
  <c r="Q22" i="1"/>
  <c r="Q25" i="1"/>
  <c r="Q17" i="1"/>
  <c r="Q30" i="1"/>
  <c r="Q14" i="1"/>
  <c r="Q11" i="1"/>
  <c r="Q10" i="1"/>
  <c r="R2" i="1"/>
  <c r="Q3" i="1"/>
  <c r="Q2" i="1"/>
  <c r="Q9" i="1"/>
  <c r="Q8" i="1"/>
  <c r="Q7" i="1"/>
  <c r="Q6" i="1"/>
  <c r="Q5" i="1"/>
  <c r="Q4" i="1"/>
</calcChain>
</file>

<file path=xl/sharedStrings.xml><?xml version="1.0" encoding="utf-8"?>
<sst xmlns="http://schemas.openxmlformats.org/spreadsheetml/2006/main" count="8" uniqueCount="8">
  <si>
    <t>テクノロジ系</t>
    <rPh sb="5" eb="6">
      <t>ケイ</t>
    </rPh>
    <phoneticPr fontId="1"/>
  </si>
  <si>
    <t>総合</t>
    <rPh sb="0" eb="2">
      <t>ソウゴウ</t>
    </rPh>
    <phoneticPr fontId="1"/>
  </si>
  <si>
    <t>マネジメント系</t>
    <rPh sb="6" eb="7">
      <t>ケイ</t>
    </rPh>
    <phoneticPr fontId="1"/>
  </si>
  <si>
    <t>ストラテジ系</t>
    <rPh sb="5" eb="6">
      <t>ケイ</t>
    </rPh>
    <phoneticPr fontId="1"/>
  </si>
  <si>
    <t>スコア</t>
    <phoneticPr fontId="1"/>
  </si>
  <si>
    <t>最高</t>
    <rPh sb="0" eb="2">
      <t>サイコウ</t>
    </rPh>
    <phoneticPr fontId="1"/>
  </si>
  <si>
    <t>最低</t>
    <rPh sb="0" eb="2">
      <t>サイテイ</t>
    </rPh>
    <phoneticPr fontId="1"/>
  </si>
  <si>
    <t>平均</t>
    <rPh sb="0" eb="2">
      <t>ヘイキン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</si>
</sst>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;@"/>
    <numFmt numFmtId="177" formatCode="0_);[Red]\(0\)"/>
  </numFmts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22" fontId="0" fillId="0" borderId="0" xfId="0" applyNumberFormat="1" applyAlignment="1">
      <alignment horizontal="left" vertical="center"/>
    </xf>
    <xf numFmtId="176" fontId="0" fillId="0" borderId="0" xfId="0" applyNumberFormat="1" applyAlignment="1">
      <alignment horizontal="left" vertical="center"/>
    </xf>
    <xf numFmtId="177" fontId="0" fillId="0" borderId="0" xfId="0" applyNumberForma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2"/>
  <sheetViews>
    <sheetView tabSelected="1" workbookViewId="0">
      <selection activeCell="A2" sqref="A2:A11"/>
    </sheetView>
  </sheetViews>
  <sheetFormatPr defaultRowHeight="13.5" x14ac:dyDescent="0.15"/>
  <cols>
    <col min="1" max="1" width="17.25" bestFit="1" customWidth="1"/>
    <col min="5" max="5" width="10.875" customWidth="1"/>
    <col min="21" max="21" width="15" bestFit="1" customWidth="1"/>
  </cols>
  <sheetData>
    <row r="1" spans="1:21" x14ac:dyDescent="0.15">
      <c r="B1" s="5" t="s">
        <v>1</v>
      </c>
      <c r="C1" s="5"/>
      <c r="D1" s="5"/>
      <c r="E1" s="6" t="s">
        <v>0</v>
      </c>
      <c r="F1" s="6"/>
      <c r="G1" s="6"/>
      <c r="H1" s="6"/>
      <c r="I1" s="6" t="s">
        <v>2</v>
      </c>
      <c r="J1" s="6"/>
      <c r="K1" s="6"/>
      <c r="L1" s="6"/>
      <c r="M1" s="6" t="s">
        <v>3</v>
      </c>
      <c r="N1" s="6"/>
      <c r="O1" s="6"/>
      <c r="P1" s="6"/>
      <c r="Q1" s="1" t="s">
        <v>4</v>
      </c>
      <c r="R1" t="s">
        <v>5</v>
      </c>
      <c r="S1" t="s">
        <v>6</v>
      </c>
      <c r="T1" t="s">
        <v>7</v>
      </c>
    </row>
    <row r="2" spans="1:21" x14ac:dyDescent="0.15">
      <c r="A2" s="2">
        <v>42704.48541666667</v>
      </c>
      <c r="B2">
        <v>43</v>
      </c>
      <c r="C2">
        <v>80</v>
      </c>
      <c r="D2">
        <f>IF(A2="",0,ROUND(B2/C2*100,0))</f>
        <v>54</v>
      </c>
      <c r="E2">
        <v>33</v>
      </c>
      <c r="F2">
        <v>62</v>
      </c>
      <c r="G2">
        <f>IF(A2="",0,ROUND(E2/F2*100,1))</f>
        <v>53.2</v>
      </c>
      <c r="H2">
        <f>ROUND(G2*50/80,0)</f>
        <v>33</v>
      </c>
      <c r="I2">
        <v>1</v>
      </c>
      <c r="J2">
        <v>2</v>
      </c>
      <c r="K2">
        <f>IF(A2="",0,ROUND(I2/J2*100,1))</f>
        <v>50</v>
      </c>
      <c r="L2">
        <f>ROUND(K2*10/80,0)</f>
        <v>6</v>
      </c>
      <c r="M2">
        <v>9</v>
      </c>
      <c r="N2">
        <v>16</v>
      </c>
      <c r="O2">
        <f>IF(A2="",0,ROUND(M2/N2*100,1))</f>
        <v>56.3</v>
      </c>
      <c r="P2">
        <f>ROUND(O2*20/80,0)</f>
        <v>14</v>
      </c>
      <c r="Q2">
        <f>SUM(H2,L2,P2)</f>
        <v>53</v>
      </c>
      <c r="R2">
        <f>SUM(MAX(H2:H100)+MAX(L2:L100)+MAX(P2:P100))</f>
        <v>84</v>
      </c>
      <c r="S2">
        <f ca="1">SUM(MIN(H2:INDIRECT(ADDRESS(U2,8)))+MIN(L2:INDIRECT(ADDRESS(U2,12)))+MIN(P2:INDIRECT(ADDRESS(U2,16))))</f>
        <v>51</v>
      </c>
      <c r="T2">
        <f ca="1">SUM(AVERAGEA(H2:INDIRECT(ADDRESS(U2,8)))+AVERAGEA(L2:INDIRECT(ADDRESS(U2,12)))+AVERAGEA(P2:INDIRECT(ADDRESS(U2,16))))</f>
        <v>67.7</v>
      </c>
      <c r="U2" s="4">
        <f>COUNT(A2:A100)+1</f>
        <v>11</v>
      </c>
    </row>
    <row r="3" spans="1:21" x14ac:dyDescent="0.15">
      <c r="A3" s="2">
        <v>42704.745833333334</v>
      </c>
      <c r="B3">
        <v>56</v>
      </c>
      <c r="C3">
        <v>80</v>
      </c>
      <c r="D3">
        <f t="shared" ref="D3:D32" si="0">IF(A3="",0,ROUND(B3/C3*100,0))</f>
        <v>70</v>
      </c>
      <c r="E3">
        <v>41</v>
      </c>
      <c r="F3">
        <v>60</v>
      </c>
      <c r="G3">
        <f t="shared" ref="G3:G32" si="1">IF(A3="",0,ROUND(E3/F3*100,1))</f>
        <v>68.3</v>
      </c>
      <c r="H3">
        <f t="shared" ref="H3:H32" si="2">ROUND(G3*50/80,0)</f>
        <v>43</v>
      </c>
      <c r="I3">
        <v>5</v>
      </c>
      <c r="J3">
        <v>5</v>
      </c>
      <c r="K3">
        <f t="shared" ref="K3:K32" si="3">IF(A3="",0,ROUND(I3/J3*100,1))</f>
        <v>100</v>
      </c>
      <c r="L3">
        <f t="shared" ref="L3:L32" si="4">ROUND(K3*10/80,0)</f>
        <v>13</v>
      </c>
      <c r="M3">
        <v>10</v>
      </c>
      <c r="N3">
        <v>15</v>
      </c>
      <c r="O3">
        <f t="shared" ref="O3:O32" si="5">IF(A3="",0,ROUND(M3/N3*100,1))</f>
        <v>66.7</v>
      </c>
      <c r="P3">
        <f t="shared" ref="P3:P32" si="6">ROUND(O3*20/80,0)</f>
        <v>17</v>
      </c>
      <c r="Q3">
        <f t="shared" ref="Q3:Q32" si="7">SUM(H3,L3,P3)</f>
        <v>73</v>
      </c>
    </row>
    <row r="4" spans="1:21" x14ac:dyDescent="0.15">
      <c r="A4" s="3">
        <v>42709.40347222222</v>
      </c>
      <c r="B4">
        <v>49</v>
      </c>
      <c r="C4">
        <v>80</v>
      </c>
      <c r="D4">
        <f t="shared" si="0"/>
        <v>61</v>
      </c>
      <c r="E4">
        <v>38</v>
      </c>
      <c r="F4">
        <v>64</v>
      </c>
      <c r="G4">
        <f t="shared" si="1"/>
        <v>59.4</v>
      </c>
      <c r="H4">
        <f t="shared" si="2"/>
        <v>37</v>
      </c>
      <c r="I4">
        <v>4</v>
      </c>
      <c r="J4">
        <v>6</v>
      </c>
      <c r="K4">
        <f t="shared" si="3"/>
        <v>66.7</v>
      </c>
      <c r="L4">
        <f t="shared" si="4"/>
        <v>8</v>
      </c>
      <c r="M4">
        <v>7</v>
      </c>
      <c r="N4">
        <v>10</v>
      </c>
      <c r="O4">
        <f t="shared" si="5"/>
        <v>70</v>
      </c>
      <c r="P4">
        <f t="shared" si="6"/>
        <v>18</v>
      </c>
      <c r="Q4">
        <f t="shared" si="7"/>
        <v>63</v>
      </c>
    </row>
    <row r="5" spans="1:21" x14ac:dyDescent="0.15">
      <c r="A5" s="2">
        <v>42709.585416666669</v>
      </c>
      <c r="B5">
        <v>56</v>
      </c>
      <c r="C5">
        <v>80</v>
      </c>
      <c r="D5">
        <f t="shared" si="0"/>
        <v>70</v>
      </c>
      <c r="E5">
        <v>41</v>
      </c>
      <c r="F5">
        <v>56</v>
      </c>
      <c r="G5">
        <f t="shared" si="1"/>
        <v>73.2</v>
      </c>
      <c r="H5">
        <f t="shared" si="2"/>
        <v>46</v>
      </c>
      <c r="I5">
        <v>5</v>
      </c>
      <c r="J5">
        <v>6</v>
      </c>
      <c r="K5">
        <f t="shared" si="3"/>
        <v>83.3</v>
      </c>
      <c r="L5">
        <f t="shared" si="4"/>
        <v>10</v>
      </c>
      <c r="M5">
        <v>10</v>
      </c>
      <c r="N5">
        <v>18</v>
      </c>
      <c r="O5">
        <f t="shared" si="5"/>
        <v>55.6</v>
      </c>
      <c r="P5">
        <f t="shared" si="6"/>
        <v>14</v>
      </c>
      <c r="Q5">
        <f t="shared" si="7"/>
        <v>70</v>
      </c>
    </row>
    <row r="6" spans="1:21" x14ac:dyDescent="0.15">
      <c r="A6" s="2">
        <v>42712.381944444445</v>
      </c>
      <c r="B6">
        <v>59</v>
      </c>
      <c r="C6">
        <v>80</v>
      </c>
      <c r="D6">
        <f t="shared" si="0"/>
        <v>74</v>
      </c>
      <c r="E6">
        <v>41</v>
      </c>
      <c r="F6">
        <v>55</v>
      </c>
      <c r="G6">
        <f t="shared" si="1"/>
        <v>74.5</v>
      </c>
      <c r="H6">
        <f t="shared" si="2"/>
        <v>47</v>
      </c>
      <c r="I6">
        <v>8</v>
      </c>
      <c r="J6">
        <v>11</v>
      </c>
      <c r="K6">
        <f t="shared" si="3"/>
        <v>72.7</v>
      </c>
      <c r="L6">
        <f t="shared" si="4"/>
        <v>9</v>
      </c>
      <c r="M6">
        <v>10</v>
      </c>
      <c r="N6">
        <v>14</v>
      </c>
      <c r="O6">
        <f t="shared" si="5"/>
        <v>71.400000000000006</v>
      </c>
      <c r="P6">
        <f t="shared" si="6"/>
        <v>18</v>
      </c>
      <c r="Q6">
        <f t="shared" si="7"/>
        <v>74</v>
      </c>
    </row>
    <row r="7" spans="1:21" x14ac:dyDescent="0.15">
      <c r="A7" s="2">
        <v>42716.443749999999</v>
      </c>
      <c r="B7">
        <v>60</v>
      </c>
      <c r="C7">
        <v>80</v>
      </c>
      <c r="D7">
        <f t="shared" si="0"/>
        <v>75</v>
      </c>
      <c r="E7">
        <v>46</v>
      </c>
      <c r="F7">
        <v>57</v>
      </c>
      <c r="G7">
        <f t="shared" si="1"/>
        <v>80.7</v>
      </c>
      <c r="H7">
        <f t="shared" si="2"/>
        <v>50</v>
      </c>
      <c r="I7">
        <v>6</v>
      </c>
      <c r="J7">
        <v>12</v>
      </c>
      <c r="K7">
        <f t="shared" si="3"/>
        <v>50</v>
      </c>
      <c r="L7">
        <f t="shared" si="4"/>
        <v>6</v>
      </c>
      <c r="M7">
        <v>8</v>
      </c>
      <c r="N7">
        <v>11</v>
      </c>
      <c r="O7">
        <f t="shared" si="5"/>
        <v>72.7</v>
      </c>
      <c r="P7">
        <f t="shared" si="6"/>
        <v>18</v>
      </c>
      <c r="Q7">
        <f t="shared" si="7"/>
        <v>74</v>
      </c>
    </row>
    <row r="8" spans="1:21" x14ac:dyDescent="0.15">
      <c r="A8" s="2">
        <v>42716.492361111108</v>
      </c>
      <c r="B8">
        <v>51</v>
      </c>
      <c r="C8">
        <v>80</v>
      </c>
      <c r="D8">
        <f t="shared" si="0"/>
        <v>64</v>
      </c>
      <c r="E8">
        <v>34</v>
      </c>
      <c r="F8">
        <v>52</v>
      </c>
      <c r="G8">
        <f t="shared" si="1"/>
        <v>65.400000000000006</v>
      </c>
      <c r="H8">
        <f t="shared" si="2"/>
        <v>41</v>
      </c>
      <c r="I8">
        <v>8</v>
      </c>
      <c r="J8">
        <v>11</v>
      </c>
      <c r="K8">
        <f t="shared" si="3"/>
        <v>72.7</v>
      </c>
      <c r="L8">
        <f t="shared" si="4"/>
        <v>9</v>
      </c>
      <c r="M8">
        <v>9</v>
      </c>
      <c r="N8">
        <v>17</v>
      </c>
      <c r="O8">
        <f t="shared" si="5"/>
        <v>52.9</v>
      </c>
      <c r="P8">
        <f t="shared" si="6"/>
        <v>13</v>
      </c>
      <c r="Q8">
        <f t="shared" si="7"/>
        <v>63</v>
      </c>
    </row>
    <row r="9" spans="1:21" x14ac:dyDescent="0.15">
      <c r="A9" s="2">
        <v>42720.481944444444</v>
      </c>
      <c r="B9">
        <v>55</v>
      </c>
      <c r="C9">
        <v>80</v>
      </c>
      <c r="D9">
        <f t="shared" si="0"/>
        <v>69</v>
      </c>
      <c r="E9">
        <v>41</v>
      </c>
      <c r="F9">
        <v>56</v>
      </c>
      <c r="G9">
        <f t="shared" si="1"/>
        <v>73.2</v>
      </c>
      <c r="H9">
        <f t="shared" si="2"/>
        <v>46</v>
      </c>
      <c r="I9">
        <v>4</v>
      </c>
      <c r="J9">
        <v>6</v>
      </c>
      <c r="K9">
        <f t="shared" si="3"/>
        <v>66.7</v>
      </c>
      <c r="L9">
        <f t="shared" si="4"/>
        <v>8</v>
      </c>
      <c r="M9">
        <v>10</v>
      </c>
      <c r="N9">
        <v>18</v>
      </c>
      <c r="O9">
        <f t="shared" si="5"/>
        <v>55.6</v>
      </c>
      <c r="P9">
        <f t="shared" si="6"/>
        <v>14</v>
      </c>
      <c r="Q9">
        <f t="shared" si="7"/>
        <v>68</v>
      </c>
    </row>
    <row r="10" spans="1:21" x14ac:dyDescent="0.15">
      <c r="A10" s="2">
        <v>42723.438888888886</v>
      </c>
      <c r="B10">
        <v>60</v>
      </c>
      <c r="C10">
        <v>80</v>
      </c>
      <c r="D10">
        <f>IF(A10="",0,ROUND(B10/C10*100,0))</f>
        <v>75</v>
      </c>
      <c r="E10">
        <v>44</v>
      </c>
      <c r="F10">
        <v>58</v>
      </c>
      <c r="G10">
        <f t="shared" si="1"/>
        <v>75.900000000000006</v>
      </c>
      <c r="H10">
        <f t="shared" si="2"/>
        <v>47</v>
      </c>
      <c r="I10">
        <v>4</v>
      </c>
      <c r="J10">
        <v>8</v>
      </c>
      <c r="K10">
        <f t="shared" si="3"/>
        <v>50</v>
      </c>
      <c r="L10">
        <f t="shared" si="4"/>
        <v>6</v>
      </c>
      <c r="M10">
        <v>12</v>
      </c>
      <c r="N10">
        <v>14</v>
      </c>
      <c r="O10">
        <f t="shared" si="5"/>
        <v>85.7</v>
      </c>
      <c r="P10">
        <f t="shared" si="6"/>
        <v>21</v>
      </c>
      <c r="Q10">
        <f t="shared" si="7"/>
        <v>74</v>
      </c>
    </row>
    <row r="11" spans="1:21" x14ac:dyDescent="0.15">
      <c r="A11" s="2">
        <v>42724.427777777775</v>
      </c>
      <c r="B11">
        <v>54</v>
      </c>
      <c r="C11">
        <v>80</v>
      </c>
      <c r="D11">
        <f t="shared" si="0"/>
        <v>68</v>
      </c>
      <c r="E11">
        <v>42</v>
      </c>
      <c r="F11">
        <v>58</v>
      </c>
      <c r="G11">
        <f t="shared" si="1"/>
        <v>72.400000000000006</v>
      </c>
      <c r="H11">
        <f t="shared" si="2"/>
        <v>45</v>
      </c>
      <c r="I11">
        <v>2</v>
      </c>
      <c r="J11">
        <v>5</v>
      </c>
      <c r="K11">
        <f t="shared" si="3"/>
        <v>40</v>
      </c>
      <c r="L11">
        <f t="shared" si="4"/>
        <v>5</v>
      </c>
      <c r="M11">
        <v>10</v>
      </c>
      <c r="N11">
        <v>17</v>
      </c>
      <c r="O11">
        <f t="shared" si="5"/>
        <v>58.8</v>
      </c>
      <c r="P11">
        <f t="shared" si="6"/>
        <v>15</v>
      </c>
      <c r="Q11">
        <f t="shared" si="7"/>
        <v>65</v>
      </c>
    </row>
    <row r="12" spans="1:21" x14ac:dyDescent="0.15">
      <c r="D12">
        <f t="shared" si="0"/>
        <v>0</v>
      </c>
      <c r="G12">
        <f t="shared" si="1"/>
        <v>0</v>
      </c>
      <c r="H12">
        <f t="shared" si="2"/>
        <v>0</v>
      </c>
      <c r="K12">
        <f t="shared" si="3"/>
        <v>0</v>
      </c>
      <c r="L12">
        <f t="shared" si="4"/>
        <v>0</v>
      </c>
      <c r="O12">
        <f t="shared" si="5"/>
        <v>0</v>
      </c>
      <c r="P12">
        <f t="shared" si="6"/>
        <v>0</v>
      </c>
      <c r="Q12">
        <f t="shared" si="7"/>
        <v>0</v>
      </c>
    </row>
    <row r="13" spans="1:21" x14ac:dyDescent="0.15">
      <c r="D13">
        <f t="shared" si="0"/>
        <v>0</v>
      </c>
      <c r="G13">
        <f t="shared" si="1"/>
        <v>0</v>
      </c>
      <c r="H13">
        <f t="shared" si="2"/>
        <v>0</v>
      </c>
      <c r="K13">
        <f t="shared" si="3"/>
        <v>0</v>
      </c>
      <c r="L13">
        <f t="shared" si="4"/>
        <v>0</v>
      </c>
      <c r="O13">
        <f t="shared" si="5"/>
        <v>0</v>
      </c>
      <c r="P13">
        <f t="shared" si="6"/>
        <v>0</v>
      </c>
      <c r="Q13">
        <f t="shared" si="7"/>
        <v>0</v>
      </c>
    </row>
    <row r="14" spans="1:21" x14ac:dyDescent="0.15">
      <c r="D14">
        <f t="shared" si="0"/>
        <v>0</v>
      </c>
      <c r="G14">
        <f t="shared" si="1"/>
        <v>0</v>
      </c>
      <c r="H14">
        <f t="shared" si="2"/>
        <v>0</v>
      </c>
      <c r="K14">
        <f t="shared" si="3"/>
        <v>0</v>
      </c>
      <c r="L14">
        <f t="shared" si="4"/>
        <v>0</v>
      </c>
      <c r="O14">
        <f t="shared" si="5"/>
        <v>0</v>
      </c>
      <c r="P14">
        <f t="shared" si="6"/>
        <v>0</v>
      </c>
      <c r="Q14">
        <f t="shared" si="7"/>
        <v>0</v>
      </c>
    </row>
    <row r="15" spans="1:21" x14ac:dyDescent="0.15">
      <c r="D15">
        <f t="shared" si="0"/>
        <v>0</v>
      </c>
      <c r="G15">
        <f t="shared" si="1"/>
        <v>0</v>
      </c>
      <c r="H15">
        <f t="shared" si="2"/>
        <v>0</v>
      </c>
      <c r="K15">
        <f t="shared" si="3"/>
        <v>0</v>
      </c>
      <c r="L15">
        <f t="shared" si="4"/>
        <v>0</v>
      </c>
      <c r="O15">
        <f t="shared" si="5"/>
        <v>0</v>
      </c>
      <c r="P15">
        <f t="shared" si="6"/>
        <v>0</v>
      </c>
      <c r="Q15">
        <f t="shared" si="7"/>
        <v>0</v>
      </c>
    </row>
    <row r="16" spans="1:21" x14ac:dyDescent="0.15">
      <c r="D16">
        <f t="shared" si="0"/>
        <v>0</v>
      </c>
      <c r="G16">
        <f t="shared" si="1"/>
        <v>0</v>
      </c>
      <c r="H16">
        <f t="shared" si="2"/>
        <v>0</v>
      </c>
      <c r="K16">
        <f t="shared" si="3"/>
        <v>0</v>
      </c>
      <c r="L16">
        <f t="shared" si="4"/>
        <v>0</v>
      </c>
      <c r="O16">
        <f t="shared" si="5"/>
        <v>0</v>
      </c>
      <c r="P16">
        <f t="shared" si="6"/>
        <v>0</v>
      </c>
      <c r="Q16">
        <f t="shared" si="7"/>
        <v>0</v>
      </c>
    </row>
    <row r="17" spans="4:17" x14ac:dyDescent="0.15">
      <c r="D17">
        <f t="shared" si="0"/>
        <v>0</v>
      </c>
      <c r="G17">
        <f t="shared" si="1"/>
        <v>0</v>
      </c>
      <c r="H17">
        <f t="shared" si="2"/>
        <v>0</v>
      </c>
      <c r="K17">
        <f t="shared" si="3"/>
        <v>0</v>
      </c>
      <c r="L17">
        <f t="shared" si="4"/>
        <v>0</v>
      </c>
      <c r="O17">
        <f t="shared" si="5"/>
        <v>0</v>
      </c>
      <c r="P17">
        <f t="shared" si="6"/>
        <v>0</v>
      </c>
      <c r="Q17">
        <f t="shared" si="7"/>
        <v>0</v>
      </c>
    </row>
    <row r="18" spans="4:17" x14ac:dyDescent="0.15">
      <c r="D18">
        <f t="shared" si="0"/>
        <v>0</v>
      </c>
      <c r="G18">
        <f t="shared" si="1"/>
        <v>0</v>
      </c>
      <c r="H18">
        <f t="shared" si="2"/>
        <v>0</v>
      </c>
      <c r="K18">
        <f t="shared" si="3"/>
        <v>0</v>
      </c>
      <c r="L18">
        <f t="shared" si="4"/>
        <v>0</v>
      </c>
      <c r="O18">
        <f t="shared" si="5"/>
        <v>0</v>
      </c>
      <c r="P18">
        <f t="shared" si="6"/>
        <v>0</v>
      </c>
      <c r="Q18">
        <f t="shared" si="7"/>
        <v>0</v>
      </c>
    </row>
    <row r="19" spans="4:17" x14ac:dyDescent="0.15">
      <c r="D19">
        <f t="shared" si="0"/>
        <v>0</v>
      </c>
      <c r="G19">
        <f t="shared" si="1"/>
        <v>0</v>
      </c>
      <c r="H19">
        <f t="shared" si="2"/>
        <v>0</v>
      </c>
      <c r="K19">
        <f t="shared" si="3"/>
        <v>0</v>
      </c>
      <c r="L19">
        <f t="shared" si="4"/>
        <v>0</v>
      </c>
      <c r="O19">
        <f t="shared" si="5"/>
        <v>0</v>
      </c>
      <c r="P19">
        <f t="shared" si="6"/>
        <v>0</v>
      </c>
      <c r="Q19">
        <f t="shared" si="7"/>
        <v>0</v>
      </c>
    </row>
    <row r="20" spans="4:17" x14ac:dyDescent="0.15">
      <c r="D20">
        <f t="shared" si="0"/>
        <v>0</v>
      </c>
      <c r="G20">
        <f t="shared" si="1"/>
        <v>0</v>
      </c>
      <c r="H20">
        <f t="shared" si="2"/>
        <v>0</v>
      </c>
      <c r="K20">
        <f t="shared" si="3"/>
        <v>0</v>
      </c>
      <c r="L20">
        <f t="shared" si="4"/>
        <v>0</v>
      </c>
      <c r="O20">
        <f t="shared" si="5"/>
        <v>0</v>
      </c>
      <c r="P20">
        <f t="shared" si="6"/>
        <v>0</v>
      </c>
      <c r="Q20">
        <f t="shared" si="7"/>
        <v>0</v>
      </c>
    </row>
    <row r="21" spans="4:17" x14ac:dyDescent="0.15">
      <c r="D21">
        <f t="shared" si="0"/>
        <v>0</v>
      </c>
      <c r="G21">
        <f t="shared" si="1"/>
        <v>0</v>
      </c>
      <c r="H21">
        <f t="shared" si="2"/>
        <v>0</v>
      </c>
      <c r="K21">
        <f t="shared" si="3"/>
        <v>0</v>
      </c>
      <c r="L21">
        <f t="shared" si="4"/>
        <v>0</v>
      </c>
      <c r="O21">
        <f t="shared" si="5"/>
        <v>0</v>
      </c>
      <c r="P21">
        <f t="shared" si="6"/>
        <v>0</v>
      </c>
      <c r="Q21">
        <f t="shared" si="7"/>
        <v>0</v>
      </c>
    </row>
    <row r="22" spans="4:17" x14ac:dyDescent="0.15">
      <c r="D22">
        <f t="shared" si="0"/>
        <v>0</v>
      </c>
      <c r="G22">
        <f t="shared" si="1"/>
        <v>0</v>
      </c>
      <c r="H22">
        <f t="shared" si="2"/>
        <v>0</v>
      </c>
      <c r="K22">
        <f t="shared" si="3"/>
        <v>0</v>
      </c>
      <c r="L22">
        <f t="shared" si="4"/>
        <v>0</v>
      </c>
      <c r="O22">
        <f t="shared" si="5"/>
        <v>0</v>
      </c>
      <c r="P22">
        <f t="shared" si="6"/>
        <v>0</v>
      </c>
      <c r="Q22">
        <f t="shared" si="7"/>
        <v>0</v>
      </c>
    </row>
    <row r="23" spans="4:17" x14ac:dyDescent="0.15">
      <c r="D23">
        <f t="shared" si="0"/>
        <v>0</v>
      </c>
      <c r="G23">
        <f t="shared" si="1"/>
        <v>0</v>
      </c>
      <c r="H23">
        <f t="shared" si="2"/>
        <v>0</v>
      </c>
      <c r="K23">
        <f t="shared" si="3"/>
        <v>0</v>
      </c>
      <c r="L23">
        <f t="shared" si="4"/>
        <v>0</v>
      </c>
      <c r="O23">
        <f t="shared" si="5"/>
        <v>0</v>
      </c>
      <c r="P23">
        <f t="shared" si="6"/>
        <v>0</v>
      </c>
      <c r="Q23">
        <f t="shared" si="7"/>
        <v>0</v>
      </c>
    </row>
    <row r="24" spans="4:17" x14ac:dyDescent="0.15">
      <c r="D24">
        <f t="shared" si="0"/>
        <v>0</v>
      </c>
      <c r="G24">
        <f t="shared" si="1"/>
        <v>0</v>
      </c>
      <c r="H24">
        <f t="shared" si="2"/>
        <v>0</v>
      </c>
      <c r="K24">
        <f t="shared" si="3"/>
        <v>0</v>
      </c>
      <c r="L24">
        <f t="shared" si="4"/>
        <v>0</v>
      </c>
      <c r="O24">
        <f t="shared" si="5"/>
        <v>0</v>
      </c>
      <c r="P24">
        <f t="shared" si="6"/>
        <v>0</v>
      </c>
      <c r="Q24">
        <f t="shared" si="7"/>
        <v>0</v>
      </c>
    </row>
    <row r="25" spans="4:17" x14ac:dyDescent="0.15">
      <c r="D25">
        <f t="shared" si="0"/>
        <v>0</v>
      </c>
      <c r="G25">
        <f t="shared" si="1"/>
        <v>0</v>
      </c>
      <c r="H25">
        <f t="shared" si="2"/>
        <v>0</v>
      </c>
      <c r="K25">
        <f t="shared" si="3"/>
        <v>0</v>
      </c>
      <c r="L25">
        <f t="shared" si="4"/>
        <v>0</v>
      </c>
      <c r="O25">
        <f t="shared" si="5"/>
        <v>0</v>
      </c>
      <c r="P25">
        <f t="shared" si="6"/>
        <v>0</v>
      </c>
      <c r="Q25">
        <f t="shared" si="7"/>
        <v>0</v>
      </c>
    </row>
    <row r="26" spans="4:17" x14ac:dyDescent="0.15">
      <c r="D26">
        <f t="shared" si="0"/>
        <v>0</v>
      </c>
      <c r="G26">
        <f t="shared" si="1"/>
        <v>0</v>
      </c>
      <c r="H26">
        <f t="shared" si="2"/>
        <v>0</v>
      </c>
      <c r="K26">
        <f t="shared" si="3"/>
        <v>0</v>
      </c>
      <c r="L26">
        <f t="shared" si="4"/>
        <v>0</v>
      </c>
      <c r="O26">
        <f t="shared" si="5"/>
        <v>0</v>
      </c>
      <c r="P26">
        <f t="shared" si="6"/>
        <v>0</v>
      </c>
      <c r="Q26">
        <f t="shared" si="7"/>
        <v>0</v>
      </c>
    </row>
    <row r="27" spans="4:17" x14ac:dyDescent="0.15">
      <c r="D27">
        <f t="shared" si="0"/>
        <v>0</v>
      </c>
      <c r="G27">
        <f t="shared" si="1"/>
        <v>0</v>
      </c>
      <c r="H27">
        <f t="shared" si="2"/>
        <v>0</v>
      </c>
      <c r="K27">
        <f t="shared" si="3"/>
        <v>0</v>
      </c>
      <c r="L27">
        <f t="shared" si="4"/>
        <v>0</v>
      </c>
      <c r="O27">
        <f t="shared" si="5"/>
        <v>0</v>
      </c>
      <c r="P27">
        <f t="shared" si="6"/>
        <v>0</v>
      </c>
      <c r="Q27">
        <f t="shared" si="7"/>
        <v>0</v>
      </c>
    </row>
    <row r="28" spans="4:17" x14ac:dyDescent="0.15">
      <c r="D28">
        <f t="shared" si="0"/>
        <v>0</v>
      </c>
      <c r="G28">
        <f t="shared" si="1"/>
        <v>0</v>
      </c>
      <c r="H28">
        <f t="shared" si="2"/>
        <v>0</v>
      </c>
      <c r="K28">
        <f t="shared" si="3"/>
        <v>0</v>
      </c>
      <c r="L28">
        <f t="shared" si="4"/>
        <v>0</v>
      </c>
      <c r="O28">
        <f t="shared" si="5"/>
        <v>0</v>
      </c>
      <c r="P28">
        <f t="shared" si="6"/>
        <v>0</v>
      </c>
      <c r="Q28">
        <f t="shared" si="7"/>
        <v>0</v>
      </c>
    </row>
    <row r="29" spans="4:17" x14ac:dyDescent="0.15">
      <c r="D29">
        <f t="shared" si="0"/>
        <v>0</v>
      </c>
      <c r="G29">
        <f t="shared" si="1"/>
        <v>0</v>
      </c>
      <c r="H29">
        <f t="shared" si="2"/>
        <v>0</v>
      </c>
      <c r="K29">
        <f t="shared" si="3"/>
        <v>0</v>
      </c>
      <c r="L29">
        <f t="shared" si="4"/>
        <v>0</v>
      </c>
      <c r="O29">
        <f t="shared" si="5"/>
        <v>0</v>
      </c>
      <c r="P29">
        <f t="shared" si="6"/>
        <v>0</v>
      </c>
      <c r="Q29">
        <f t="shared" si="7"/>
        <v>0</v>
      </c>
    </row>
    <row r="30" spans="4:17" x14ac:dyDescent="0.15">
      <c r="D30">
        <f t="shared" si="0"/>
        <v>0</v>
      </c>
      <c r="G30">
        <f t="shared" si="1"/>
        <v>0</v>
      </c>
      <c r="H30">
        <f t="shared" si="2"/>
        <v>0</v>
      </c>
      <c r="K30">
        <f t="shared" si="3"/>
        <v>0</v>
      </c>
      <c r="L30">
        <f t="shared" si="4"/>
        <v>0</v>
      </c>
      <c r="O30">
        <f t="shared" si="5"/>
        <v>0</v>
      </c>
      <c r="P30">
        <f t="shared" si="6"/>
        <v>0</v>
      </c>
      <c r="Q30">
        <f t="shared" si="7"/>
        <v>0</v>
      </c>
    </row>
    <row r="31" spans="4:17" x14ac:dyDescent="0.15">
      <c r="D31">
        <f t="shared" si="0"/>
        <v>0</v>
      </c>
      <c r="G31">
        <f t="shared" si="1"/>
        <v>0</v>
      </c>
      <c r="H31">
        <f t="shared" si="2"/>
        <v>0</v>
      </c>
      <c r="K31">
        <f t="shared" si="3"/>
        <v>0</v>
      </c>
      <c r="L31">
        <f t="shared" si="4"/>
        <v>0</v>
      </c>
      <c r="O31">
        <f t="shared" si="5"/>
        <v>0</v>
      </c>
      <c r="P31">
        <f t="shared" si="6"/>
        <v>0</v>
      </c>
      <c r="Q31">
        <f t="shared" si="7"/>
        <v>0</v>
      </c>
    </row>
    <row r="32" spans="4:17" x14ac:dyDescent="0.15">
      <c r="D32">
        <f t="shared" si="0"/>
        <v>0</v>
      </c>
      <c r="G32">
        <f t="shared" si="1"/>
        <v>0</v>
      </c>
      <c r="H32">
        <f t="shared" si="2"/>
        <v>0</v>
      </c>
      <c r="K32">
        <f t="shared" si="3"/>
        <v>0</v>
      </c>
      <c r="L32">
        <f t="shared" si="4"/>
        <v>0</v>
      </c>
      <c r="O32">
        <f t="shared" si="5"/>
        <v>0</v>
      </c>
      <c r="P32">
        <f t="shared" si="6"/>
        <v>0</v>
      </c>
      <c r="Q32">
        <f t="shared" si="7"/>
        <v>0</v>
      </c>
    </row>
  </sheetData>
  <mergeCells count="4">
    <mergeCell ref="B1:D1"/>
    <mergeCell ref="E1:H1"/>
    <mergeCell ref="M1:P1"/>
    <mergeCell ref="I1:L1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湯　偉</dc:creator>
  <cp:lastModifiedBy>湯　偉</cp:lastModifiedBy>
  <dcterms:created xsi:type="dcterms:W3CDTF">2016-11-30T02:33:15Z</dcterms:created>
  <dcterms:modified xsi:type="dcterms:W3CDTF">2016-12-28T01:40:42Z</dcterms:modified>
</cp:coreProperties>
</file>