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81" i="1"/>
  <c r="G207"/>
  <c r="G201"/>
  <c r="G215"/>
  <c r="E234"/>
  <c r="H231"/>
  <c r="H230"/>
  <c r="H229"/>
  <c r="H228"/>
  <c r="H227"/>
  <c r="H226"/>
  <c r="H225"/>
  <c r="H224"/>
  <c r="H223"/>
  <c r="H222"/>
  <c r="H221"/>
  <c r="H220"/>
  <c r="G231"/>
  <c r="G230"/>
  <c r="G229"/>
  <c r="G228"/>
  <c r="G227"/>
  <c r="G226"/>
  <c r="G225"/>
  <c r="G224"/>
  <c r="G223"/>
  <c r="G222"/>
  <c r="G221"/>
  <c r="G220"/>
  <c r="E232"/>
  <c r="E231"/>
  <c r="E230"/>
  <c r="E229"/>
  <c r="E228"/>
  <c r="E227"/>
  <c r="E226"/>
  <c r="E225"/>
  <c r="E224"/>
  <c r="E223"/>
  <c r="E222"/>
  <c r="E221"/>
  <c r="E220"/>
  <c r="G217"/>
  <c r="G232" s="1"/>
  <c r="G214"/>
  <c r="G213"/>
  <c r="G212"/>
  <c r="G209"/>
  <c r="G208"/>
  <c r="G204"/>
  <c r="G200"/>
  <c r="G199"/>
  <c r="G198"/>
  <c r="G197"/>
  <c r="G196"/>
  <c r="G195"/>
  <c r="G192"/>
  <c r="G189"/>
  <c r="G186"/>
  <c r="G185"/>
  <c r="G184"/>
  <c r="G183"/>
  <c r="G174"/>
  <c r="G173"/>
  <c r="G172"/>
  <c r="G171"/>
  <c r="G170"/>
  <c r="G176" s="1"/>
  <c r="H176" s="1"/>
  <c r="G169"/>
  <c r="G168"/>
  <c r="G167"/>
  <c r="G166"/>
  <c r="G165"/>
  <c r="H162"/>
  <c r="G160"/>
  <c r="G159"/>
  <c r="G158"/>
  <c r="G157"/>
  <c r="G156"/>
  <c r="G155"/>
  <c r="G154"/>
  <c r="G153"/>
  <c r="G152"/>
  <c r="G151"/>
  <c r="G150"/>
  <c r="G149"/>
  <c r="G148"/>
  <c r="G162" s="1"/>
  <c r="G147"/>
  <c r="G145"/>
  <c r="H145" s="1"/>
  <c r="G143"/>
  <c r="G142"/>
  <c r="G141"/>
  <c r="G140"/>
  <c r="G139"/>
  <c r="G138"/>
  <c r="G136"/>
  <c r="H136" s="1"/>
  <c r="H131"/>
  <c r="G134"/>
  <c r="G133"/>
  <c r="G129"/>
  <c r="G128"/>
  <c r="G127"/>
  <c r="G126"/>
  <c r="G125"/>
  <c r="G124"/>
  <c r="G123"/>
  <c r="G119"/>
  <c r="G121" s="1"/>
  <c r="H121" s="1"/>
  <c r="G131"/>
  <c r="G117"/>
  <c r="H117" s="1"/>
  <c r="G115"/>
  <c r="G114"/>
  <c r="G113"/>
  <c r="G112"/>
  <c r="G110"/>
  <c r="H110" s="1"/>
  <c r="G94"/>
  <c r="G95"/>
  <c r="G96"/>
  <c r="G97"/>
  <c r="G98"/>
  <c r="G99"/>
  <c r="G100"/>
  <c r="G101"/>
  <c r="G102"/>
  <c r="G103"/>
  <c r="G104"/>
  <c r="G105"/>
  <c r="G106"/>
  <c r="G107"/>
  <c r="G108"/>
  <c r="G93"/>
  <c r="H91"/>
  <c r="G91"/>
  <c r="G89"/>
  <c r="G88"/>
  <c r="G87"/>
  <c r="G86"/>
  <c r="G85"/>
  <c r="G84"/>
  <c r="H82"/>
  <c r="G8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62"/>
  <c r="H52"/>
  <c r="G60"/>
  <c r="H60" s="1"/>
  <c r="G58"/>
  <c r="G57"/>
  <c r="G56"/>
  <c r="G55"/>
  <c r="G52"/>
  <c r="G45"/>
  <c r="G46"/>
  <c r="G47"/>
  <c r="G48"/>
  <c r="G49"/>
  <c r="G50"/>
  <c r="G44"/>
  <c r="H232" l="1"/>
  <c r="G234"/>
  <c r="H234" s="1"/>
  <c r="H217"/>
</calcChain>
</file>

<file path=xl/sharedStrings.xml><?xml version="1.0" encoding="utf-8"?>
<sst xmlns="http://schemas.openxmlformats.org/spreadsheetml/2006/main" count="343" uniqueCount="252">
  <si>
    <t>Bi Monthly Compliance Audit Tool</t>
  </si>
  <si>
    <t>Site</t>
  </si>
  <si>
    <t xml:space="preserve">Issue Date </t>
  </si>
  <si>
    <t>Distribution:</t>
  </si>
  <si>
    <t xml:space="preserve">Overall Audit Score </t>
  </si>
  <si>
    <t>Bi-Monthly Compliance Audit Tool</t>
  </si>
  <si>
    <t>This bi-monthly assessment will assess each site against its Safety Management Plan and statutory requirements</t>
  </si>
  <si>
    <t xml:space="preserve">Prepared By: </t>
  </si>
  <si>
    <t>Definitions</t>
  </si>
  <si>
    <t>SSMP - Site Safety Management Plan</t>
  </si>
  <si>
    <t>OSH Act - Occupational safety &amp; Health Act, 1984</t>
  </si>
  <si>
    <t>OSH Reg - Occupational Safety &amp; Health Regulations 1996</t>
  </si>
  <si>
    <t>AS4801 - Australian Standard 4801 for Occupational Health &amp; Safety Management Systems</t>
  </si>
  <si>
    <t>Rating Scale:</t>
  </si>
  <si>
    <t>*</t>
  </si>
  <si>
    <t>Not Applicable</t>
  </si>
  <si>
    <t>Use if criteria not applicable to the job or unable to be assessed at time of audit.</t>
  </si>
  <si>
    <t>Unacceptable:</t>
  </si>
  <si>
    <t>Raise NCR, immediate intervention required by Construction Coordinator or Construction Manager)</t>
  </si>
  <si>
    <t>Poor:</t>
  </si>
  <si>
    <t>Fair:</t>
  </si>
  <si>
    <t>Basic compliance not met, some remedial action required within next 24 hours.</t>
  </si>
  <si>
    <t>Good:</t>
  </si>
  <si>
    <t>Not best practice - requires improvement</t>
  </si>
  <si>
    <t>Best Practice:</t>
  </si>
  <si>
    <t>Best practice (continue to strive in order to maintain this level)</t>
  </si>
  <si>
    <t>Item No.</t>
  </si>
  <si>
    <t>Item Description</t>
  </si>
  <si>
    <t>Applicable Legislation / Standard / Procedure</t>
  </si>
  <si>
    <t>Findings</t>
  </si>
  <si>
    <t>Loading</t>
  </si>
  <si>
    <t>Rating</t>
  </si>
  <si>
    <t>Total Score</t>
  </si>
  <si>
    <t>Action By</t>
  </si>
  <si>
    <t>Due Date</t>
  </si>
  <si>
    <t>Date Complete</t>
  </si>
  <si>
    <t>Section 1 - Site Safety Management Plan</t>
  </si>
  <si>
    <t>A copy of the safety management plan is available in the main office</t>
  </si>
  <si>
    <t>OSH Reg 3.142 &amp; AS4801 Clause 4.3.4</t>
  </si>
  <si>
    <t>The safety management plan and company policies are discussed at the site induction.</t>
  </si>
  <si>
    <t>AS4801 Clause 4.2 &amp; 4.4.3.2</t>
  </si>
  <si>
    <t>Company Safety Policy is displayed in prominent locations</t>
  </si>
  <si>
    <t>Company Rehabilitation Policy is displayed in prominent locations</t>
  </si>
  <si>
    <t>Workers Comp &amp; Injury Mngt Act s155B &amp; 155C</t>
  </si>
  <si>
    <t>Company Environmental Policy is displayed in prominent locations</t>
  </si>
  <si>
    <t>Company Quality Policy is displayed in prominent locations</t>
  </si>
  <si>
    <t>Company Non Smoking Policy is displayed in prominent locations</t>
  </si>
  <si>
    <t>OSH reg 3.44B &amp; 3.44G</t>
  </si>
  <si>
    <t>Total Possible Score</t>
  </si>
  <si>
    <t>Actual Applicable Score</t>
  </si>
  <si>
    <t>Section 2 - Legislation, Australian Standards, Codes of Practice and Guidelines</t>
  </si>
  <si>
    <t>A copy of the Act and Regulations are available</t>
  </si>
  <si>
    <t>Australian Standards are available</t>
  </si>
  <si>
    <t>Relevant Codes of Practice are available.</t>
  </si>
  <si>
    <t>A copy of the client specification manual is on site and available</t>
  </si>
  <si>
    <t>Section 3 – Communication and Consultation</t>
  </si>
  <si>
    <t>A notice board is available on site</t>
  </si>
  <si>
    <t>Appropriate signage is displayed around site – including restricted access, no entry etc. (exclude fire extinguishers - this covered under #72)</t>
  </si>
  <si>
    <t>Organization chart is displayed in a prominent location</t>
  </si>
  <si>
    <t>Section 19 and 20 of the OSH Act is posted on the notice board.</t>
  </si>
  <si>
    <t>The site has a nominated safety representative</t>
  </si>
  <si>
    <t>AS4801 clause 4.4.3.2</t>
  </si>
  <si>
    <t>A record of the meetings are available for reference.</t>
  </si>
  <si>
    <t>Accident/Incident Report forms are being completed for every incident on site.</t>
  </si>
  <si>
    <t>Incident Forms are being forwarded to the Safety and Training Co-ordinator on a timely basis (within 24 hours)</t>
  </si>
  <si>
    <t>Incidents are being entered on to the site Incident Register</t>
  </si>
  <si>
    <t>The hazard register has been completed for the site.</t>
  </si>
  <si>
    <t>The hazard register has been reviewed within the last 6 months.</t>
  </si>
  <si>
    <t>Hazard Treatment reports have been completed for all hazards that are required to be actioned.</t>
  </si>
  <si>
    <t>Toolbox meetings are being held and there are minutes available of the meeting.</t>
  </si>
  <si>
    <t>There is a copy of the most recent toolbox minutes on the site notice board.</t>
  </si>
  <si>
    <t>Competed JSA’s are kept on a central file and recorded on the JSA register</t>
  </si>
  <si>
    <t>OSH reg 3.143, AS4801 clause 4.4.6, SSMP s 3.11 &amp; 8.1</t>
  </si>
  <si>
    <t>A site audit schedule has been created and is being used</t>
  </si>
  <si>
    <t>A copy of completed audits (internal and external) are available</t>
  </si>
  <si>
    <t>Information on notice board is current and includes such items as Policy, Emergency Contacts and First Aid Contacts</t>
  </si>
  <si>
    <t>Section 4 – Responsibilities and Accountabilities</t>
  </si>
  <si>
    <t>Job descriptions for each job on the organization chart is available</t>
  </si>
  <si>
    <t>A copy of preferred contractors and contact details is available on site</t>
  </si>
  <si>
    <t>Sub-Contractors on site have current pre-qualifications.</t>
  </si>
  <si>
    <t>Sub-Contractors on site have been reviewed</t>
  </si>
  <si>
    <t>Site Supervisor has reviewed and approved all JSA's prior to commencement of the nominated activities.</t>
  </si>
  <si>
    <t>Non Conformance Reports issued on this site have been actioned and closed out</t>
  </si>
  <si>
    <t>Section 5 – Hazard Identification, Risk Assessment and Control</t>
  </si>
  <si>
    <t>Plant on to and off site register form has been completed and updated according to plant movement.</t>
  </si>
  <si>
    <t>Plant condition report form completed for every piece of plant on the register</t>
  </si>
  <si>
    <t>OSH regs 4.14/4.20/4.28/4.34, AS4801 clause 4.4.6, SSMP s 5.1/8.2</t>
  </si>
  <si>
    <t>Pre-start checklists are being used and recorded in central file.</t>
  </si>
  <si>
    <t>A record of operator competency is available on site or  such records are accessible.</t>
  </si>
  <si>
    <t>A completed register of electrical plant and equipment is available on site.</t>
  </si>
  <si>
    <t>An electrical tag colour code sign is in place.</t>
  </si>
  <si>
    <t>OSH Reg 3.11, SSMP s5.2 &amp; 5.35</t>
  </si>
  <si>
    <t>Weekly safety and housekeeping inspection form is being completed periodically</t>
  </si>
  <si>
    <t>Cranes and lifting equipment on site has appropriate certification</t>
  </si>
  <si>
    <t>OSH reg 3.51/4.34/4.37, SSMP s 5.10</t>
  </si>
  <si>
    <t>PPE supplies are fully stocked and available</t>
  </si>
  <si>
    <t>A hazardous materials register is available and up to date</t>
  </si>
  <si>
    <t>MSDS Sheets are available for all chemicals on site</t>
  </si>
  <si>
    <t>OSH reg 5.11, SSMP s 5.14</t>
  </si>
  <si>
    <t>Storage of hazardous materials is up to standard</t>
  </si>
  <si>
    <t>A list of lifting equipment and harnesses etc is available and up to date.</t>
  </si>
  <si>
    <t>Danger and Out of Service Tags are available on site and in use</t>
  </si>
  <si>
    <t>Site security fence in place where required.</t>
  </si>
  <si>
    <t>Ladders comply with Australian Standards</t>
  </si>
  <si>
    <t>Section 6 – Training</t>
  </si>
  <si>
    <t>Each employee (including sub contractors) on site has been inducted and records are kept of these inductions</t>
  </si>
  <si>
    <t>Each employee (including sub contractors) on site has a Construction Induction or Safety Awareness Training Card</t>
  </si>
  <si>
    <t>Attendance/Visitor book is being completed effectively</t>
  </si>
  <si>
    <t>Employee &amp; Sub-contractor training records are kept on file</t>
  </si>
  <si>
    <t>Section 7 – Administration</t>
  </si>
  <si>
    <t>Document control process for documents is being followed (ie most recent copy of documents available)</t>
  </si>
  <si>
    <t>Section 8 – Sub – Contractor Management General</t>
  </si>
  <si>
    <t>Suitable PPE is available for each sub-contractor employees</t>
  </si>
  <si>
    <t>The sub-contractor has completed a Job Safety Analysis for each main task or as required</t>
  </si>
  <si>
    <t>Sub-contractors comply with the companies Incident Reporting Procedure</t>
  </si>
  <si>
    <t>The sub-contractor scaffolding is up to required standards</t>
  </si>
  <si>
    <t>All sub-contractors have supplied our company with a copy of their portable electrical equipment</t>
  </si>
  <si>
    <t>The sub-contractor has provided our company with a copy of MSDS Sheet for each chemical they use on site or can produce the MSDS sheet on request.</t>
  </si>
  <si>
    <t>Sub-contractor plant and machinery is subject to scheduled maintenance, pre-start checks and appropriate certification.</t>
  </si>
  <si>
    <t>Section 9 – Health Management</t>
  </si>
  <si>
    <t>First aid box is available on site and fully stocked</t>
  </si>
  <si>
    <t>OSH reg 3.12, AS4801 clause 4.4.7, SSMP s9.2</t>
  </si>
  <si>
    <t>First aid box is checked monthly and a record is kept of that inspection</t>
  </si>
  <si>
    <t>Section 10 – Emergencies</t>
  </si>
  <si>
    <t>Air horn is available and being used</t>
  </si>
  <si>
    <t>OSH reg 3.10, AS4801 clause 4.4.7, SSMP s 10.1</t>
  </si>
  <si>
    <t>A current site plan is available and displayed</t>
  </si>
  <si>
    <t>Emergency Evacuation Muster Point Signs available and being used</t>
  </si>
  <si>
    <t>Evacuation Drills are being conducted and a record is kept of those drills</t>
  </si>
  <si>
    <t>Emergency evacuation procedure is in place.</t>
  </si>
  <si>
    <t>Fire extinguishers are available and correctly sign posted.</t>
  </si>
  <si>
    <t>Walk Around Inspection</t>
  </si>
  <si>
    <t>Electrical equipment is tagged according to the corresponding quarter</t>
  </si>
  <si>
    <t>OSH reg 3.61/3.62, AS3012, SSMP s 5.2</t>
  </si>
  <si>
    <t>No power cord is to exceed 30m in length &amp; is in good condition</t>
  </si>
  <si>
    <t>Power cables are elevated off the ground and not in water or managed in appropriate manner</t>
  </si>
  <si>
    <t>Appropriate isolation process is in place and being used</t>
  </si>
  <si>
    <t>Only appropriate tools are being used for the job</t>
  </si>
  <si>
    <t>Appropriate guarding is in place on machinery</t>
  </si>
  <si>
    <t>Lunchroom and offices are of a reasonable housekeeping standard</t>
  </si>
  <si>
    <t>OSH regs 3.17/3.20, SSMP s 5.8/5.33</t>
  </si>
  <si>
    <t>Potable hot and cold water is available.</t>
  </si>
  <si>
    <t>Holes and excavations surrounded by barricading / bunting, caps on pegs/stakes (adequate protection provided to personnel)</t>
  </si>
  <si>
    <t>All scaffolds above 4m have a Scafftag attached</t>
  </si>
  <si>
    <t>All scaffolds below 4m are up to standard</t>
  </si>
  <si>
    <t>Appropriate PPE being worn for the tasks that are being performed</t>
  </si>
  <si>
    <t>Housekeeping standard is to be high</t>
  </si>
  <si>
    <t>Fire extinguishers are all fully charged and within service date</t>
  </si>
  <si>
    <t>Sub Contractor Spot Audit</t>
  </si>
  <si>
    <t>All personnel signed onto site - sign in &amp; out is required by all persons, each day.</t>
  </si>
  <si>
    <t>Evidence of qualifications provided for all sub-contractor employees.</t>
  </si>
  <si>
    <t>Mandatory qualifications in place for persons performing high risk tasks.</t>
  </si>
  <si>
    <t>Provide copy of JSA’s for all applicable tasks</t>
  </si>
  <si>
    <t>Material Safety Data Sheets (MSDS’s) for all items on list.</t>
  </si>
  <si>
    <t>All electrical equipment correctly tagged</t>
  </si>
  <si>
    <t>Complete Plant Condition Reports and associated plant inspection checklist (available from the site supervisor)</t>
  </si>
  <si>
    <t>Copy of current registration &amp; inspection certificates for Cranes (including concrete booms), EWP’s, Scissor Lifts, and any other plant requiring registration.</t>
  </si>
  <si>
    <t>Tilt Panel Documentation (appendix B docs of COP)</t>
  </si>
  <si>
    <t>Planning: Sheet 1</t>
  </si>
  <si>
    <t>Names of persons responsible for actions and dates items were initiated and completed are complete.</t>
  </si>
  <si>
    <t>OSH reg 3.88A</t>
  </si>
  <si>
    <t>Key Evidence required</t>
  </si>
  <si>
    <t>Copy of notification to Worksafe to construct panels</t>
  </si>
  <si>
    <t>"    "</t>
  </si>
  <si>
    <t>Work method Statements/ JSA’s for site preparation, panel construction, panel erection, &amp; structural steel installation.</t>
  </si>
  <si>
    <t>Shop drawings approved by Project Design Engineer.</t>
  </si>
  <si>
    <t>Shop drawings and layout plant approved by engineer.</t>
  </si>
  <si>
    <t>Panel Properties: Sheet 3</t>
  </si>
  <si>
    <t>Design Engineer named. Sheet complete.</t>
  </si>
  <si>
    <t>OSH reg 3.88B</t>
  </si>
  <si>
    <t>Panel Properties: Sheet 4</t>
  </si>
  <si>
    <t>Quality Control: Sheet 5</t>
  </si>
  <si>
    <t>Design Engineer named. Drawing revision noted.</t>
  </si>
  <si>
    <t>Bondbreaker application dates complete.</t>
  </si>
  <si>
    <t>Reinforcing, Hardware, &amp; Services installation dates complete. Poured date complete.</t>
  </si>
  <si>
    <t>Test result &amp; date of test complete.</t>
  </si>
  <si>
    <t>Signatures in place re: quality supervision &amp; quality inspection (usully site supervisor), Authorised to lift By (licenced rigger).</t>
  </si>
  <si>
    <t>Manufacturers statement of compliance signature (site supervisor).</t>
  </si>
  <si>
    <r>
      <t>Key Evidence required</t>
    </r>
    <r>
      <rPr>
        <sz val="10"/>
        <color indexed="8"/>
        <rFont val="Arial"/>
        <family val="2"/>
      </rPr>
      <t xml:space="preserve"> – panel Quality Inspection checklist in accordance with section 6.7 of COP,  concrete test reports.</t>
    </r>
  </si>
  <si>
    <t>Erection: Sheet 6</t>
  </si>
  <si>
    <t>OSH reg 3.88C</t>
  </si>
  <si>
    <t>Incorporation into Final Structure: Sheet 7</t>
  </si>
  <si>
    <t>OSH reg 3.88E</t>
  </si>
  <si>
    <r>
      <t>Key Evidence required</t>
    </r>
    <r>
      <rPr>
        <sz val="10"/>
        <color indexed="8"/>
        <rFont val="Arial"/>
        <family val="2"/>
      </rPr>
      <t xml:space="preserve"> – Structural Steel Erectors - induction records, copies/verification of qualifications (eg/ crane, rigger, dogman, EWP licences), JSA.</t>
    </r>
  </si>
  <si>
    <t>Structural Steel drawings issued for construction.</t>
  </si>
  <si>
    <t>Bracing &amp; Torque Register: Sheet 8</t>
  </si>
  <si>
    <t>Erection Design Engineer, Project Design Engineer, &amp; Rigging Contractor are named.</t>
  </si>
  <si>
    <t>OSH reg 3.88D</t>
  </si>
  <si>
    <t>Document complete for both A &amp; B prop on each panel.</t>
  </si>
  <si>
    <t>“Insp/Cert” is completed with Project Design Engineer Name and date of prop removal recorded under “release”</t>
  </si>
  <si>
    <r>
      <t xml:space="preserve">Key Evidence required – </t>
    </r>
    <r>
      <rPr>
        <sz val="10"/>
        <color indexed="8"/>
        <rFont val="Arial"/>
        <family val="2"/>
      </rPr>
      <t>signed authority from Project Design Engineer stating approval to remove temporary props (document should specify either all or nominated panel numbers).</t>
    </r>
  </si>
  <si>
    <t>SUMMARY</t>
  </si>
  <si>
    <t>Applicable Score</t>
  </si>
  <si>
    <t>Actual Score</t>
  </si>
  <si>
    <t>Audit Score</t>
  </si>
  <si>
    <t>Conclusion</t>
  </si>
  <si>
    <t>Smith Constructions</t>
  </si>
  <si>
    <t>Manjimup</t>
  </si>
  <si>
    <t>Commercial Director</t>
  </si>
  <si>
    <t>Construction Director</t>
  </si>
  <si>
    <t>Construction Manager</t>
  </si>
  <si>
    <t>Superviser/Site Manager</t>
  </si>
  <si>
    <t>Systems Manager</t>
  </si>
  <si>
    <t>Contract Administrators</t>
  </si>
  <si>
    <t>Ronel Spence</t>
  </si>
  <si>
    <t>Procedure exists to elect one if requested. Site safety managed by Smith's.</t>
  </si>
  <si>
    <t>Place Name of Subcontractor here</t>
  </si>
  <si>
    <t>All personnel have received a Smith Constructions site specific induction.</t>
  </si>
  <si>
    <t>Formal site meetings are held, which includes client representatives, Smith Constructions and Architect.</t>
  </si>
  <si>
    <t>Issue Safety Observation, Construction Coordinator notified.</t>
  </si>
  <si>
    <t xml:space="preserve">OSH Reg 3.2,             </t>
  </si>
  <si>
    <t xml:space="preserve">OSH Reg 3.2,           </t>
  </si>
  <si>
    <t xml:space="preserve">OSH Reg 3.2,              </t>
  </si>
  <si>
    <t>AS4801 clause4.4.3.2</t>
  </si>
  <si>
    <t>OSH Reg 3.11</t>
  </si>
  <si>
    <t>OSH Act s 19 &amp; 20, AS4801  clause 4.4.3.2</t>
  </si>
  <si>
    <t>OSH Act s 29</t>
  </si>
  <si>
    <t>OSH reg 3.5/3.142(2c), AS4801 clause 4.5.2</t>
  </si>
  <si>
    <t>OSH Reg 3.141</t>
  </si>
  <si>
    <t>OSH reg 3.143, AS4801 clause 4.4.6</t>
  </si>
  <si>
    <t>OSH reg 3.141, AS4801 clause 4.5.4</t>
  </si>
  <si>
    <t>OSH reg 3.141</t>
  </si>
  <si>
    <t>OSH reg 3.8/3.10/3.12</t>
  </si>
  <si>
    <t>OSH reg 3.142(2a)</t>
  </si>
  <si>
    <t>OSH Act s19, AS4801 clause 4.4.6.2</t>
  </si>
  <si>
    <t>OSH reg 3.143, AS4801 clause 4.5.4</t>
  </si>
  <si>
    <t>OSH reg    , AS4801 clause 4.5.31</t>
  </si>
  <si>
    <t>OSH regs 4.14/4.20/4.28/4.34, AS4801 clause 4.4.6</t>
  </si>
  <si>
    <t>OSH Act s19, OSH regs 3.136/3.141/6.4, AS4801 clause 4.4.2</t>
  </si>
  <si>
    <t>OSH reg 3.63, AS4801 clause 4.4.4</t>
  </si>
  <si>
    <t>OSH reg 3.51/4.34/4.37</t>
  </si>
  <si>
    <t>OSH regs 3.32/3.33/ 3.34/3.35/ 3.36</t>
  </si>
  <si>
    <t>OSH reg 5.13</t>
  </si>
  <si>
    <t>OSH reg 5.11</t>
  </si>
  <si>
    <t>OSH reg 4.37A</t>
  </si>
  <si>
    <t>OSH reg 3.23</t>
  </si>
  <si>
    <t>OSH reg 3.26</t>
  </si>
  <si>
    <t>OSH reg 3.136, AS4801 clause4.4.2</t>
  </si>
  <si>
    <t>AS4801 clause 4.4.4</t>
  </si>
  <si>
    <t>OSH reg 3.67</t>
  </si>
  <si>
    <t>OSH reg 3.12, AS4801 clause 4.4.7</t>
  </si>
  <si>
    <t>OSH reg 3.10, AS4801 clause 4.4.7</t>
  </si>
  <si>
    <t>OSH reg 3.9, AS4801 clause 4.4.7</t>
  </si>
  <si>
    <t>OSH reg 3.61/3.62, AS3012</t>
  </si>
  <si>
    <t>OSH reg 4.37/4.37A</t>
  </si>
  <si>
    <t>OSH reg 4.37(d)</t>
  </si>
  <si>
    <t>OSH reg 4.29(i)</t>
  </si>
  <si>
    <t>OSH reg 3.16</t>
  </si>
  <si>
    <t>OSH reg 3.109</t>
  </si>
  <si>
    <t>OSH reg 3.17</t>
  </si>
  <si>
    <t>OSH reg 6.2(1)</t>
  </si>
  <si>
    <t>OSH reg 3.88 applies to all sections of tilt up panel work. AS3850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</si>
</sst>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sz val="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FA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14" fillId="0" borderId="0" xfId="0" applyFont="1"/>
    <xf numFmtId="0" fontId="0" fillId="0" borderId="2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wrapText="1"/>
    </xf>
    <xf numFmtId="0" fontId="11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1" fontId="6" fillId="2" borderId="6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5" fillId="0" borderId="0" xfId="0" applyFont="1" applyBorder="1" applyAlignment="1">
      <alignment horizontal="center" wrapText="1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/>
    <xf numFmtId="0" fontId="15" fillId="0" borderId="9" xfId="0" applyFont="1" applyBorder="1"/>
    <xf numFmtId="0" fontId="15" fillId="0" borderId="0" xfId="0" applyFont="1"/>
    <xf numFmtId="0" fontId="15" fillId="0" borderId="1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10" xfId="0" applyFont="1" applyBorder="1" applyAlignment="1">
      <alignment horizontal="center" wrapText="1"/>
    </xf>
    <xf numFmtId="0" fontId="17" fillId="0" borderId="1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5" fillId="0" borderId="13" xfId="0" applyFont="1" applyBorder="1" applyAlignment="1">
      <alignment wrapText="1"/>
    </xf>
    <xf numFmtId="0" fontId="15" fillId="0" borderId="14" xfId="0" applyFont="1" applyBorder="1" applyAlignment="1">
      <alignment wrapText="1"/>
    </xf>
    <xf numFmtId="0" fontId="7" fillId="0" borderId="1" xfId="0" applyFont="1" applyBorder="1" applyAlignment="1">
      <alignment horizontal="right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0" fontId="15" fillId="0" borderId="4" xfId="0" applyFont="1" applyBorder="1"/>
    <xf numFmtId="0" fontId="15" fillId="4" borderId="17" xfId="0" applyFont="1" applyFill="1" applyBorder="1" applyProtection="1">
      <protection locked="0"/>
    </xf>
    <xf numFmtId="0" fontId="15" fillId="4" borderId="18" xfId="0" applyFont="1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0" fontId="15" fillId="4" borderId="0" xfId="0" applyFont="1" applyFill="1" applyProtection="1">
      <protection locked="0"/>
    </xf>
    <xf numFmtId="0" fontId="15" fillId="0" borderId="1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4" borderId="1" xfId="0" applyFont="1" applyFill="1" applyBorder="1" applyAlignment="1" applyProtection="1">
      <alignment wrapText="1"/>
      <protection locked="0"/>
    </xf>
    <xf numFmtId="0" fontId="9" fillId="0" borderId="1" xfId="0" applyFont="1" applyBorder="1" applyAlignment="1">
      <alignment vertical="top" wrapText="1"/>
    </xf>
    <xf numFmtId="0" fontId="15" fillId="4" borderId="17" xfId="0" applyFont="1" applyFill="1" applyBorder="1" applyAlignment="1" applyProtection="1">
      <alignment wrapText="1"/>
      <protection locked="0"/>
    </xf>
    <xf numFmtId="0" fontId="0" fillId="4" borderId="0" xfId="0" applyFill="1" applyProtection="1">
      <protection locked="0"/>
    </xf>
    <xf numFmtId="0" fontId="11" fillId="4" borderId="0" xfId="0" applyFont="1" applyFill="1" applyProtection="1">
      <protection locked="0"/>
    </xf>
    <xf numFmtId="0" fontId="19" fillId="4" borderId="0" xfId="0" applyFont="1" applyFill="1" applyProtection="1">
      <protection locked="0"/>
    </xf>
    <xf numFmtId="0" fontId="16" fillId="0" borderId="0" xfId="0" applyFont="1" applyBorder="1" applyAlignment="1">
      <alignment wrapText="1"/>
    </xf>
    <xf numFmtId="0" fontId="16" fillId="0" borderId="0" xfId="0" applyFont="1" applyAlignment="1"/>
    <xf numFmtId="0" fontId="2" fillId="0" borderId="20" xfId="0" applyFont="1" applyBorder="1"/>
    <xf numFmtId="0" fontId="0" fillId="0" borderId="12" xfId="0" applyBorder="1" applyAlignment="1">
      <alignment horizontal="center"/>
    </xf>
    <xf numFmtId="0" fontId="20" fillId="0" borderId="12" xfId="0" applyFont="1" applyBorder="1"/>
    <xf numFmtId="0" fontId="16" fillId="0" borderId="0" xfId="0" applyFont="1" applyAlignment="1">
      <alignment wrapText="1"/>
    </xf>
    <xf numFmtId="0" fontId="15" fillId="0" borderId="19" xfId="0" applyFont="1" applyBorder="1" applyAlignment="1">
      <alignment wrapText="1"/>
    </xf>
    <xf numFmtId="0" fontId="15" fillId="0" borderId="17" xfId="0" applyFont="1" applyBorder="1" applyAlignment="1">
      <alignment horizontal="center" wrapText="1"/>
    </xf>
    <xf numFmtId="164" fontId="15" fillId="0" borderId="1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9" fontId="3" fillId="3" borderId="0" xfId="1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Border="1"/>
    <xf numFmtId="14" fontId="19" fillId="4" borderId="0" xfId="0" applyNumberFormat="1" applyFont="1" applyFill="1" applyProtection="1">
      <protection locked="0"/>
    </xf>
    <xf numFmtId="0" fontId="3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4" borderId="18" xfId="0" applyFont="1" applyFill="1" applyBorder="1" applyAlignment="1" applyProtection="1">
      <alignment horizontal="center" vertical="center"/>
      <protection locked="0"/>
    </xf>
    <xf numFmtId="0" fontId="15" fillId="4" borderId="0" xfId="0" applyFont="1" applyFill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9" fontId="2" fillId="0" borderId="2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 wrapText="1"/>
    </xf>
    <xf numFmtId="14" fontId="15" fillId="4" borderId="1" xfId="0" applyNumberFormat="1" applyFont="1" applyFill="1" applyBorder="1" applyAlignment="1" applyProtection="1">
      <alignment wrapText="1"/>
      <protection locked="0"/>
    </xf>
    <xf numFmtId="9" fontId="3" fillId="3" borderId="1" xfId="1" applyFont="1" applyFill="1" applyBorder="1" applyAlignment="1" applyProtection="1">
      <alignment horizontal="center" vertical="center" wrapText="1"/>
      <protection locked="0"/>
    </xf>
    <xf numFmtId="9" fontId="15" fillId="0" borderId="0" xfId="0" applyNumberFormat="1" applyFont="1" applyAlignment="1">
      <alignment horizontal="center" wrapText="1"/>
    </xf>
    <xf numFmtId="9" fontId="16" fillId="0" borderId="0" xfId="0" applyNumberFormat="1" applyFont="1" applyAlignment="1">
      <alignment horizontal="center" wrapText="1"/>
    </xf>
    <xf numFmtId="0" fontId="15" fillId="0" borderId="22" xfId="0" applyFont="1" applyBorder="1" applyAlignment="1">
      <alignment horizontal="center" vertical="center" wrapText="1"/>
    </xf>
    <xf numFmtId="9" fontId="15" fillId="0" borderId="22" xfId="0" applyNumberFormat="1" applyFont="1" applyBorder="1" applyAlignment="1">
      <alignment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3" fillId="8" borderId="15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wrapText="1"/>
    </xf>
    <xf numFmtId="0" fontId="15" fillId="8" borderId="0" xfId="0" applyFont="1" applyFill="1" applyAlignment="1">
      <alignment horizontal="center" vertical="center" wrapText="1"/>
    </xf>
    <xf numFmtId="0" fontId="15" fillId="8" borderId="6" xfId="0" applyFont="1" applyFill="1" applyBorder="1" applyAlignment="1">
      <alignment wrapText="1"/>
    </xf>
    <xf numFmtId="0" fontId="15" fillId="8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vertical="center" wrapText="1"/>
    </xf>
    <xf numFmtId="0" fontId="15" fillId="8" borderId="17" xfId="0" applyFont="1" applyFill="1" applyBorder="1" applyAlignment="1">
      <alignment wrapText="1"/>
    </xf>
    <xf numFmtId="0" fontId="15" fillId="8" borderId="1" xfId="0" applyFont="1" applyFill="1" applyBorder="1" applyAlignment="1" applyProtection="1">
      <alignment wrapText="1"/>
    </xf>
    <xf numFmtId="0" fontId="15" fillId="8" borderId="1" xfId="0" applyFont="1" applyFill="1" applyBorder="1" applyAlignment="1" applyProtection="1">
      <alignment horizontal="center" vertical="center" wrapText="1"/>
    </xf>
    <xf numFmtId="0" fontId="15" fillId="8" borderId="1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18" fillId="7" borderId="17" xfId="0" applyFont="1" applyFill="1" applyBorder="1" applyAlignment="1" applyProtection="1">
      <alignment horizontal="center"/>
      <protection locked="0"/>
    </xf>
    <xf numFmtId="0" fontId="18" fillId="7" borderId="18" xfId="0" applyFont="1" applyFill="1" applyBorder="1" applyAlignment="1" applyProtection="1">
      <alignment horizontal="center"/>
      <protection locked="0"/>
    </xf>
    <xf numFmtId="0" fontId="18" fillId="7" borderId="19" xfId="0" applyFont="1" applyFill="1" applyBorder="1" applyAlignment="1" applyProtection="1">
      <alignment horizontal="center"/>
      <protection locked="0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DFA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topLeftCell="A31" zoomScale="130" zoomScaleNormal="130" workbookViewId="0">
      <pane ySplit="12" topLeftCell="A220" activePane="bottomLeft" state="frozen"/>
      <selection activeCell="A31" sqref="A31"/>
      <selection pane="bottomLeft" activeCell="K233" sqref="K233"/>
    </sheetView>
  </sheetViews>
  <sheetFormatPr defaultRowHeight="15"/>
  <cols>
    <col min="1" max="1" width="6.85546875" customWidth="1"/>
    <col min="2" max="2" width="42.140625" customWidth="1"/>
    <col min="3" max="3" width="22.140625" customWidth="1"/>
    <col min="4" max="4" width="26.7109375" customWidth="1"/>
    <col min="9" max="9" width="10.7109375" customWidth="1"/>
    <col min="10" max="10" width="12.7109375" customWidth="1"/>
  </cols>
  <sheetData>
    <row r="1" spans="1:10" ht="34.5">
      <c r="A1" s="5"/>
      <c r="B1" s="2"/>
      <c r="C1" s="2"/>
      <c r="D1" s="1"/>
      <c r="E1" s="1"/>
      <c r="F1" s="1"/>
      <c r="G1" s="1"/>
      <c r="H1" s="1"/>
      <c r="I1" s="1"/>
      <c r="J1" s="1"/>
    </row>
    <row r="2" spans="1:10" ht="34.5">
      <c r="A2" s="2"/>
      <c r="B2" s="5" t="s">
        <v>0</v>
      </c>
      <c r="C2" s="5"/>
      <c r="D2" s="1"/>
      <c r="E2" s="1"/>
      <c r="F2" s="1"/>
      <c r="G2" s="1"/>
      <c r="H2" s="1"/>
      <c r="I2" s="1"/>
      <c r="J2" s="1"/>
    </row>
    <row r="3" spans="1:10" ht="34.5">
      <c r="A3" s="5"/>
      <c r="B3" s="2"/>
      <c r="C3" s="2"/>
      <c r="D3" s="1"/>
      <c r="E3" s="1"/>
      <c r="F3" s="1"/>
      <c r="G3" s="1"/>
      <c r="H3" s="1"/>
      <c r="I3" s="1"/>
      <c r="J3" s="1"/>
    </row>
    <row r="4" spans="1:10" ht="30">
      <c r="A4" s="6"/>
      <c r="B4" s="2"/>
      <c r="C4" s="2"/>
      <c r="D4" s="1"/>
      <c r="E4" s="1"/>
      <c r="F4" s="1"/>
      <c r="G4" s="1"/>
      <c r="H4" s="1"/>
      <c r="I4" s="1"/>
      <c r="J4" s="1"/>
    </row>
    <row r="5" spans="1:10" ht="30">
      <c r="A5" s="2"/>
      <c r="B5" s="6" t="s">
        <v>196</v>
      </c>
      <c r="C5" s="2"/>
      <c r="D5" s="1"/>
      <c r="E5" s="1"/>
      <c r="F5" s="1"/>
      <c r="G5" s="1"/>
      <c r="H5" s="1"/>
      <c r="I5" s="1"/>
      <c r="J5" s="1"/>
    </row>
    <row r="6" spans="1:10" ht="18.75">
      <c r="A6" s="3"/>
      <c r="B6" s="2"/>
      <c r="C6" s="2"/>
      <c r="D6" s="1"/>
      <c r="E6" s="1"/>
      <c r="F6" s="1"/>
      <c r="G6" s="1"/>
      <c r="H6" s="1"/>
      <c r="I6" s="1"/>
      <c r="J6" s="1"/>
    </row>
    <row r="7" spans="1:10" ht="18.75">
      <c r="A7" s="3"/>
      <c r="B7" s="2"/>
      <c r="C7" s="2"/>
      <c r="D7" s="1"/>
      <c r="E7" s="1"/>
      <c r="F7" s="1"/>
      <c r="G7" s="1"/>
      <c r="H7" s="1"/>
      <c r="I7" s="1"/>
      <c r="J7" s="1"/>
    </row>
    <row r="8" spans="1:10" ht="18.75">
      <c r="A8" s="3"/>
      <c r="B8" s="3" t="s">
        <v>1</v>
      </c>
      <c r="C8" s="63" t="s">
        <v>197</v>
      </c>
      <c r="D8" s="1"/>
      <c r="E8" s="1"/>
      <c r="F8" s="1"/>
      <c r="G8" s="1"/>
      <c r="H8" s="1"/>
      <c r="I8" s="1"/>
      <c r="J8" s="1"/>
    </row>
    <row r="9" spans="1:10" ht="18.75">
      <c r="A9" s="3"/>
      <c r="B9" s="2"/>
      <c r="C9" s="2"/>
      <c r="D9" s="1"/>
      <c r="E9" s="1"/>
      <c r="F9" s="1"/>
      <c r="G9" s="1"/>
      <c r="H9" s="1"/>
      <c r="I9" s="1"/>
      <c r="J9" s="1"/>
    </row>
    <row r="10" spans="1:10" ht="18.75">
      <c r="A10" s="3"/>
      <c r="B10" s="2"/>
      <c r="C10" s="2"/>
      <c r="D10" s="1"/>
      <c r="E10" s="1"/>
      <c r="F10" s="1"/>
      <c r="G10" s="1"/>
      <c r="H10" s="1"/>
      <c r="I10" s="1"/>
      <c r="J10" s="1"/>
    </row>
    <row r="11" spans="1:10" ht="18.75">
      <c r="A11" s="2"/>
      <c r="B11" s="3" t="s">
        <v>2</v>
      </c>
      <c r="C11" s="77">
        <v>40199</v>
      </c>
      <c r="D11" s="1"/>
      <c r="E11" s="1"/>
      <c r="F11" s="1"/>
      <c r="G11" s="1"/>
      <c r="H11" s="1"/>
      <c r="I11" s="1"/>
      <c r="J11" s="1"/>
    </row>
    <row r="12" spans="1:10" ht="18.75">
      <c r="A12" s="3"/>
      <c r="B12" s="2"/>
      <c r="C12" s="2"/>
      <c r="D12" s="1"/>
      <c r="E12" s="1"/>
      <c r="F12" s="1"/>
      <c r="G12" s="1"/>
      <c r="H12" s="1"/>
      <c r="I12" s="1"/>
      <c r="J12" s="1"/>
    </row>
    <row r="13" spans="1:10" ht="18.75">
      <c r="A13" s="3"/>
      <c r="B13" s="2"/>
      <c r="C13" s="2"/>
      <c r="D13" s="1"/>
      <c r="E13" s="1"/>
      <c r="F13" s="1"/>
      <c r="G13" s="1"/>
      <c r="H13" s="1"/>
      <c r="I13" s="1"/>
      <c r="J13" s="1"/>
    </row>
    <row r="14" spans="1:10" ht="18.75">
      <c r="A14" s="3"/>
      <c r="B14" s="2"/>
      <c r="C14" s="2"/>
      <c r="D14" s="1"/>
      <c r="E14" s="1"/>
      <c r="F14" s="1"/>
      <c r="G14" s="1"/>
      <c r="H14" s="1"/>
      <c r="I14" s="1"/>
      <c r="J14" s="1"/>
    </row>
    <row r="15" spans="1:10" ht="15.75">
      <c r="A15" s="9" t="s">
        <v>3</v>
      </c>
      <c r="B15" s="2"/>
      <c r="C15" s="2"/>
      <c r="D15" s="1"/>
      <c r="E15" s="1"/>
      <c r="F15" s="1"/>
      <c r="G15" s="1"/>
      <c r="H15" s="1"/>
      <c r="I15" s="1"/>
      <c r="J15" s="1"/>
    </row>
    <row r="16" spans="1:10" ht="16.5" thickBot="1">
      <c r="A16" s="2"/>
      <c r="B16" s="62" t="s">
        <v>201</v>
      </c>
      <c r="C16" s="2"/>
      <c r="D16" s="1"/>
      <c r="E16" s="1"/>
      <c r="F16" s="1"/>
      <c r="G16" s="1"/>
      <c r="H16" s="1"/>
      <c r="I16" s="1"/>
      <c r="J16" s="1"/>
    </row>
    <row r="17" spans="1:10" ht="16.5" thickBot="1">
      <c r="A17" s="4"/>
      <c r="B17" s="4" t="s">
        <v>203</v>
      </c>
      <c r="C17" s="2"/>
      <c r="D17" s="66" t="s">
        <v>4</v>
      </c>
      <c r="E17" s="92">
        <v>0.85849056603773588</v>
      </c>
      <c r="F17" s="2"/>
      <c r="G17" s="2"/>
      <c r="H17" s="2"/>
      <c r="I17" s="2"/>
      <c r="J17" s="2"/>
    </row>
    <row r="18" spans="1:10" ht="15.75">
      <c r="A18" s="2"/>
      <c r="B18" s="4" t="s">
        <v>202</v>
      </c>
      <c r="C18" s="2"/>
      <c r="D18" s="2"/>
      <c r="E18" s="2"/>
      <c r="F18" s="2"/>
      <c r="G18" s="2"/>
      <c r="H18" s="2"/>
      <c r="I18" s="2"/>
      <c r="J18" s="2"/>
    </row>
    <row r="19" spans="1:10" ht="15.75">
      <c r="A19" s="2"/>
      <c r="B19" s="4" t="s">
        <v>200</v>
      </c>
      <c r="C19" s="2"/>
      <c r="D19" s="2"/>
      <c r="E19" s="2"/>
      <c r="F19" s="2"/>
      <c r="G19" s="2"/>
      <c r="H19" s="2"/>
      <c r="I19" s="2"/>
      <c r="J19" s="2"/>
    </row>
    <row r="20" spans="1:10" ht="15.75">
      <c r="A20" s="2"/>
      <c r="B20" s="4" t="s">
        <v>198</v>
      </c>
      <c r="C20" s="2"/>
      <c r="D20" s="2"/>
      <c r="E20" s="2"/>
      <c r="F20" s="2"/>
      <c r="G20" s="2"/>
      <c r="H20" s="2"/>
      <c r="I20" s="2"/>
      <c r="J20" s="2"/>
    </row>
    <row r="21" spans="1:10" ht="15.75">
      <c r="A21" s="2"/>
      <c r="B21" s="4" t="s">
        <v>199</v>
      </c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61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78"/>
      <c r="G23" s="78"/>
      <c r="H23" s="12"/>
      <c r="I23" s="12"/>
      <c r="J23" s="13"/>
    </row>
    <row r="24" spans="1:10" ht="18.75">
      <c r="A24" s="3" t="s">
        <v>5</v>
      </c>
      <c r="B24" s="2"/>
      <c r="C24" s="2"/>
      <c r="D24" s="2"/>
      <c r="E24" s="93"/>
      <c r="F24" s="78"/>
      <c r="G24" s="78"/>
      <c r="H24" s="12"/>
      <c r="I24" s="12"/>
      <c r="J24" s="20"/>
    </row>
    <row r="25" spans="1:10" ht="15.75">
      <c r="A25" s="4"/>
      <c r="B25" s="2"/>
      <c r="C25" s="2"/>
      <c r="D25" s="2"/>
      <c r="E25" s="93"/>
      <c r="F25" s="78"/>
      <c r="G25" s="78"/>
      <c r="H25" s="12"/>
      <c r="I25" s="12"/>
      <c r="J25" s="20"/>
    </row>
    <row r="26" spans="1:10" ht="15.75">
      <c r="A26" s="4" t="s">
        <v>6</v>
      </c>
      <c r="B26" s="2"/>
      <c r="C26" s="2"/>
      <c r="D26" s="2"/>
      <c r="E26" s="93"/>
      <c r="F26" s="78"/>
      <c r="G26" s="78"/>
      <c r="H26" s="12"/>
      <c r="I26" s="12"/>
      <c r="J26" s="20"/>
    </row>
    <row r="27" spans="1:10" ht="15.75">
      <c r="A27" s="4"/>
      <c r="B27" s="2"/>
      <c r="C27" s="2"/>
      <c r="D27" s="2"/>
      <c r="E27" s="93"/>
      <c r="F27" s="78"/>
      <c r="G27" s="78"/>
      <c r="H27" s="12"/>
      <c r="I27" s="12"/>
      <c r="J27" s="20"/>
    </row>
    <row r="28" spans="1:10" ht="15.75">
      <c r="A28" s="4" t="s">
        <v>7</v>
      </c>
      <c r="B28" s="2"/>
      <c r="C28" s="2"/>
      <c r="D28" s="61" t="s">
        <v>204</v>
      </c>
      <c r="E28" s="2"/>
      <c r="F28" s="2"/>
      <c r="G28" s="2"/>
      <c r="H28" s="2"/>
      <c r="I28" s="2"/>
      <c r="J28" s="2"/>
    </row>
    <row r="29" spans="1:10" ht="15.75">
      <c r="A29" s="4"/>
      <c r="B29" s="2"/>
      <c r="C29" s="2"/>
      <c r="D29" s="2"/>
      <c r="E29" s="2"/>
      <c r="F29" s="2"/>
      <c r="G29" s="2"/>
      <c r="H29" s="2"/>
      <c r="I29" s="2"/>
      <c r="J29" s="2"/>
    </row>
    <row r="30" spans="1:10" ht="15.75">
      <c r="A30" s="4"/>
      <c r="B30" s="2" t="s">
        <v>8</v>
      </c>
      <c r="C30" s="2" t="s">
        <v>9</v>
      </c>
      <c r="D30" s="2"/>
      <c r="E30" s="2"/>
      <c r="F30" s="2"/>
      <c r="G30" s="2"/>
      <c r="H30" s="2"/>
      <c r="I30" s="2"/>
      <c r="J30" s="2"/>
    </row>
    <row r="31" spans="1:10" ht="15.75">
      <c r="A31" s="4"/>
      <c r="B31" s="2"/>
      <c r="C31" s="2" t="s">
        <v>10</v>
      </c>
      <c r="D31" s="2"/>
      <c r="E31" s="2"/>
      <c r="F31" s="2"/>
      <c r="G31" s="2"/>
      <c r="H31" s="2"/>
      <c r="I31" s="2"/>
      <c r="J31" s="2"/>
    </row>
    <row r="32" spans="1:10" ht="15.75">
      <c r="A32" s="4"/>
      <c r="B32" s="2"/>
      <c r="C32" s="2" t="s">
        <v>11</v>
      </c>
      <c r="D32" s="2"/>
      <c r="E32" s="2"/>
      <c r="F32" s="2"/>
      <c r="G32" s="2"/>
      <c r="H32" s="2"/>
      <c r="I32" s="2"/>
      <c r="J32" s="2"/>
    </row>
    <row r="33" spans="1:10" ht="15.75">
      <c r="A33" s="4"/>
      <c r="B33" s="2"/>
      <c r="C33" s="2" t="s">
        <v>12</v>
      </c>
      <c r="D33" s="2"/>
      <c r="E33" s="2"/>
      <c r="F33" s="2"/>
      <c r="G33" s="2"/>
      <c r="H33" s="2"/>
      <c r="I33" s="2"/>
      <c r="J33" s="2"/>
    </row>
    <row r="34" spans="1:10" ht="15.75">
      <c r="A34" s="4"/>
      <c r="B34" s="2"/>
      <c r="C34" s="2"/>
      <c r="D34" s="2"/>
      <c r="E34" s="2"/>
      <c r="F34" s="2"/>
      <c r="G34" s="2"/>
      <c r="H34" s="2"/>
      <c r="I34" s="2"/>
      <c r="J34" s="2"/>
    </row>
    <row r="35" spans="1:10" ht="15.75">
      <c r="A35" s="14"/>
      <c r="B35" s="15" t="s">
        <v>13</v>
      </c>
      <c r="C35" s="67" t="s">
        <v>14</v>
      </c>
      <c r="D35" s="68" t="s">
        <v>15</v>
      </c>
      <c r="E35" s="122" t="s">
        <v>16</v>
      </c>
      <c r="F35" s="122"/>
      <c r="G35" s="122"/>
      <c r="H35" s="122"/>
      <c r="I35" s="122"/>
      <c r="J35" s="123"/>
    </row>
    <row r="36" spans="1:10" ht="31.5" customHeight="1">
      <c r="A36" s="14"/>
      <c r="B36" s="16"/>
      <c r="C36" s="11">
        <v>1</v>
      </c>
      <c r="D36" s="12" t="s">
        <v>17</v>
      </c>
      <c r="E36" s="124" t="s">
        <v>18</v>
      </c>
      <c r="F36" s="124"/>
      <c r="G36" s="124"/>
      <c r="H36" s="124"/>
      <c r="I36" s="124"/>
      <c r="J36" s="125"/>
    </row>
    <row r="37" spans="1:10" ht="15.75">
      <c r="A37" s="4"/>
      <c r="B37" s="16"/>
      <c r="C37" s="11">
        <v>2</v>
      </c>
      <c r="D37" s="12" t="s">
        <v>19</v>
      </c>
      <c r="E37" s="124" t="s">
        <v>209</v>
      </c>
      <c r="F37" s="124"/>
      <c r="G37" s="124"/>
      <c r="H37" s="124"/>
      <c r="I37" s="124"/>
      <c r="J37" s="125"/>
    </row>
    <row r="38" spans="1:10" ht="15.75">
      <c r="A38" s="4"/>
      <c r="B38" s="16"/>
      <c r="C38" s="11">
        <v>3</v>
      </c>
      <c r="D38" s="12" t="s">
        <v>20</v>
      </c>
      <c r="E38" s="124" t="s">
        <v>21</v>
      </c>
      <c r="F38" s="124"/>
      <c r="G38" s="124"/>
      <c r="H38" s="124"/>
      <c r="I38" s="124"/>
      <c r="J38" s="125"/>
    </row>
    <row r="39" spans="1:10" ht="15.75">
      <c r="A39" s="4"/>
      <c r="B39" s="16"/>
      <c r="C39" s="11">
        <v>4</v>
      </c>
      <c r="D39" s="12" t="s">
        <v>22</v>
      </c>
      <c r="E39" s="124" t="s">
        <v>23</v>
      </c>
      <c r="F39" s="124"/>
      <c r="G39" s="124"/>
      <c r="H39" s="124"/>
      <c r="I39" s="124"/>
      <c r="J39" s="125"/>
    </row>
    <row r="40" spans="1:10" ht="15.75">
      <c r="A40" s="4"/>
      <c r="B40" s="17"/>
      <c r="C40" s="18">
        <v>5</v>
      </c>
      <c r="D40" s="19" t="s">
        <v>24</v>
      </c>
      <c r="E40" s="117" t="s">
        <v>25</v>
      </c>
      <c r="F40" s="117"/>
      <c r="G40" s="117"/>
      <c r="H40" s="117"/>
      <c r="I40" s="117"/>
      <c r="J40" s="118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30">
      <c r="A42" s="7" t="s">
        <v>26</v>
      </c>
      <c r="B42" s="7" t="s">
        <v>27</v>
      </c>
      <c r="C42" s="7" t="s">
        <v>28</v>
      </c>
      <c r="D42" s="7" t="s">
        <v>29</v>
      </c>
      <c r="E42" s="79" t="s">
        <v>30</v>
      </c>
      <c r="F42" s="79" t="s">
        <v>31</v>
      </c>
      <c r="G42" s="91" t="s">
        <v>32</v>
      </c>
      <c r="H42" s="7" t="s">
        <v>33</v>
      </c>
      <c r="I42" s="7" t="s">
        <v>34</v>
      </c>
      <c r="J42" s="7" t="s">
        <v>35</v>
      </c>
    </row>
    <row r="43" spans="1:10" ht="15.75">
      <c r="A43" s="9" t="s">
        <v>36</v>
      </c>
      <c r="B43" s="10"/>
      <c r="C43" s="8"/>
      <c r="D43" s="8"/>
      <c r="E43" s="80"/>
      <c r="F43" s="80"/>
      <c r="G43" s="80"/>
      <c r="H43" s="8"/>
      <c r="I43" s="8"/>
      <c r="J43" s="8"/>
    </row>
    <row r="44" spans="1:10" ht="26.25">
      <c r="A44" s="24">
        <v>1</v>
      </c>
      <c r="B44" s="25" t="s">
        <v>37</v>
      </c>
      <c r="C44" s="25" t="s">
        <v>38</v>
      </c>
      <c r="D44" s="58"/>
      <c r="E44" s="105">
        <v>1</v>
      </c>
      <c r="F44" s="106">
        <v>5</v>
      </c>
      <c r="G44" s="105">
        <f>E44*F44</f>
        <v>5</v>
      </c>
      <c r="H44" s="58"/>
      <c r="I44" s="99"/>
      <c r="J44" s="58"/>
    </row>
    <row r="45" spans="1:10" ht="26.25">
      <c r="A45" s="24">
        <v>2</v>
      </c>
      <c r="B45" s="25" t="s">
        <v>39</v>
      </c>
      <c r="C45" s="25" t="s">
        <v>40</v>
      </c>
      <c r="D45" s="58"/>
      <c r="E45" s="105">
        <v>1</v>
      </c>
      <c r="F45" s="106">
        <v>5</v>
      </c>
      <c r="G45" s="105">
        <f t="shared" ref="G45:G50" si="0">E45*F45</f>
        <v>5</v>
      </c>
      <c r="H45" s="58"/>
      <c r="I45" s="58"/>
      <c r="J45" s="58"/>
    </row>
    <row r="46" spans="1:10" ht="26.25">
      <c r="A46" s="24">
        <v>3</v>
      </c>
      <c r="B46" s="25" t="s">
        <v>41</v>
      </c>
      <c r="C46" s="25" t="s">
        <v>40</v>
      </c>
      <c r="D46" s="58"/>
      <c r="E46" s="105">
        <v>1</v>
      </c>
      <c r="F46" s="106">
        <v>5</v>
      </c>
      <c r="G46" s="105">
        <f t="shared" si="0"/>
        <v>5</v>
      </c>
      <c r="H46" s="58"/>
      <c r="I46" s="58"/>
      <c r="J46" s="58"/>
    </row>
    <row r="47" spans="1:10" ht="26.25">
      <c r="A47" s="24">
        <v>4</v>
      </c>
      <c r="B47" s="25" t="s">
        <v>42</v>
      </c>
      <c r="C47" s="25" t="s">
        <v>43</v>
      </c>
      <c r="D47" s="58"/>
      <c r="E47" s="105">
        <v>1</v>
      </c>
      <c r="F47" s="106">
        <v>5</v>
      </c>
      <c r="G47" s="105">
        <f t="shared" si="0"/>
        <v>5</v>
      </c>
      <c r="H47" s="58"/>
      <c r="I47" s="58"/>
      <c r="J47" s="58"/>
    </row>
    <row r="48" spans="1:10" ht="26.25">
      <c r="A48" s="24">
        <v>5</v>
      </c>
      <c r="B48" s="25" t="s">
        <v>44</v>
      </c>
      <c r="C48" s="25"/>
      <c r="D48" s="58"/>
      <c r="E48" s="105">
        <v>1</v>
      </c>
      <c r="F48" s="106">
        <v>5</v>
      </c>
      <c r="G48" s="105">
        <f t="shared" si="0"/>
        <v>5</v>
      </c>
      <c r="H48" s="58"/>
      <c r="I48" s="58"/>
      <c r="J48" s="58"/>
    </row>
    <row r="49" spans="1:10" ht="26.25">
      <c r="A49" s="24">
        <v>6</v>
      </c>
      <c r="B49" s="25" t="s">
        <v>45</v>
      </c>
      <c r="C49" s="25"/>
      <c r="D49" s="58"/>
      <c r="E49" s="105">
        <v>1</v>
      </c>
      <c r="F49" s="106">
        <v>5</v>
      </c>
      <c r="G49" s="105">
        <f t="shared" si="0"/>
        <v>5</v>
      </c>
      <c r="H49" s="58"/>
      <c r="I49" s="58"/>
      <c r="J49" s="58"/>
    </row>
    <row r="50" spans="1:10" ht="26.25">
      <c r="A50" s="24">
        <v>7</v>
      </c>
      <c r="B50" s="25" t="s">
        <v>46</v>
      </c>
      <c r="C50" s="25" t="s">
        <v>47</v>
      </c>
      <c r="D50" s="58"/>
      <c r="E50" s="105">
        <v>1</v>
      </c>
      <c r="F50" s="106">
        <v>5</v>
      </c>
      <c r="G50" s="105">
        <f t="shared" si="0"/>
        <v>5</v>
      </c>
      <c r="H50" s="58"/>
      <c r="I50" s="58"/>
      <c r="J50" s="58"/>
    </row>
    <row r="51" spans="1:10">
      <c r="A51" s="27"/>
      <c r="B51" s="43"/>
      <c r="C51" s="44"/>
      <c r="D51" s="23" t="s">
        <v>48</v>
      </c>
      <c r="E51" s="21">
        <v>35</v>
      </c>
      <c r="F51" s="28"/>
      <c r="G51" s="22"/>
      <c r="H51" s="25"/>
      <c r="I51" s="25"/>
      <c r="J51" s="25"/>
    </row>
    <row r="52" spans="1:10">
      <c r="A52" s="27"/>
      <c r="B52" s="43"/>
      <c r="C52" s="45"/>
      <c r="D52" s="46" t="s">
        <v>49</v>
      </c>
      <c r="E52" s="107">
        <v>35</v>
      </c>
      <c r="F52" s="81"/>
      <c r="G52" s="47">
        <f>SUM(G44:G51)</f>
        <v>35</v>
      </c>
      <c r="H52" s="100">
        <f>G52/E52</f>
        <v>1</v>
      </c>
      <c r="I52" s="25"/>
      <c r="J52" s="25"/>
    </row>
    <row r="53" spans="1:10">
      <c r="A53" s="27"/>
      <c r="B53" s="43"/>
      <c r="C53" s="37"/>
      <c r="D53" s="37"/>
      <c r="E53" s="82"/>
      <c r="F53" s="82"/>
      <c r="G53" s="82"/>
      <c r="H53" s="37"/>
      <c r="I53" s="37"/>
      <c r="J53" s="37"/>
    </row>
    <row r="54" spans="1:10">
      <c r="A54" s="29" t="s">
        <v>50</v>
      </c>
      <c r="B54" s="30"/>
      <c r="C54" s="48"/>
      <c r="D54" s="57"/>
      <c r="E54" s="83"/>
      <c r="F54" s="83"/>
      <c r="G54" s="83"/>
      <c r="H54" s="57"/>
      <c r="I54" s="57"/>
      <c r="J54" s="57"/>
    </row>
    <row r="55" spans="1:10">
      <c r="A55" s="24">
        <v>8</v>
      </c>
      <c r="B55" s="25" t="s">
        <v>51</v>
      </c>
      <c r="C55" s="25" t="s">
        <v>210</v>
      </c>
      <c r="D55" s="58"/>
      <c r="E55" s="105">
        <v>1</v>
      </c>
      <c r="F55" s="106">
        <v>5</v>
      </c>
      <c r="G55" s="105">
        <f>E55*F55</f>
        <v>5</v>
      </c>
      <c r="H55" s="58"/>
      <c r="I55" s="58"/>
      <c r="J55" s="58"/>
    </row>
    <row r="56" spans="1:10">
      <c r="A56" s="24">
        <v>9</v>
      </c>
      <c r="B56" s="25" t="s">
        <v>52</v>
      </c>
      <c r="C56" s="25" t="s">
        <v>211</v>
      </c>
      <c r="D56" s="58"/>
      <c r="E56" s="105">
        <v>1</v>
      </c>
      <c r="F56" s="106">
        <v>5</v>
      </c>
      <c r="G56" s="105">
        <f t="shared" ref="G56:G58" si="1">E56*F56</f>
        <v>5</v>
      </c>
      <c r="H56" s="58"/>
      <c r="I56" s="58"/>
      <c r="J56" s="58"/>
    </row>
    <row r="57" spans="1:10">
      <c r="A57" s="24">
        <v>10</v>
      </c>
      <c r="B57" s="25" t="s">
        <v>53</v>
      </c>
      <c r="C57" s="25" t="s">
        <v>212</v>
      </c>
      <c r="D57" s="58"/>
      <c r="E57" s="105">
        <v>1</v>
      </c>
      <c r="F57" s="106">
        <v>5</v>
      </c>
      <c r="G57" s="105">
        <f t="shared" si="1"/>
        <v>5</v>
      </c>
      <c r="H57" s="58"/>
      <c r="I57" s="58"/>
      <c r="J57" s="58"/>
    </row>
    <row r="58" spans="1:10" ht="26.25">
      <c r="A58" s="24">
        <v>11</v>
      </c>
      <c r="B58" s="25" t="s">
        <v>54</v>
      </c>
      <c r="C58" s="25"/>
      <c r="D58" s="58"/>
      <c r="E58" s="105">
        <v>1</v>
      </c>
      <c r="F58" s="106">
        <v>5</v>
      </c>
      <c r="G58" s="105">
        <f t="shared" si="1"/>
        <v>5</v>
      </c>
      <c r="H58" s="58"/>
      <c r="I58" s="58"/>
      <c r="J58" s="58"/>
    </row>
    <row r="59" spans="1:10">
      <c r="A59" s="27"/>
      <c r="B59" s="43"/>
      <c r="C59" s="44"/>
      <c r="D59" s="23" t="s">
        <v>48</v>
      </c>
      <c r="E59" s="21">
        <v>20</v>
      </c>
      <c r="F59" s="28"/>
      <c r="G59" s="22"/>
      <c r="H59" s="25"/>
      <c r="I59" s="25"/>
      <c r="J59" s="25"/>
    </row>
    <row r="60" spans="1:10">
      <c r="A60" s="27"/>
      <c r="B60" s="43"/>
      <c r="C60" s="45"/>
      <c r="D60" s="46" t="s">
        <v>49</v>
      </c>
      <c r="E60" s="107">
        <v>20</v>
      </c>
      <c r="F60" s="81"/>
      <c r="G60" s="47">
        <f>SUM(G55:G59)</f>
        <v>20</v>
      </c>
      <c r="H60" s="100">
        <f>G60/E60</f>
        <v>1</v>
      </c>
      <c r="I60" s="25"/>
      <c r="J60" s="25"/>
    </row>
    <row r="61" spans="1:10">
      <c r="A61" s="29" t="s">
        <v>55</v>
      </c>
      <c r="B61" s="31"/>
      <c r="C61" s="31"/>
      <c r="D61" s="55"/>
      <c r="E61" s="84"/>
      <c r="F61" s="84"/>
      <c r="G61" s="84"/>
      <c r="H61" s="55"/>
      <c r="I61" s="55"/>
      <c r="J61" s="55"/>
    </row>
    <row r="62" spans="1:10">
      <c r="A62" s="24">
        <v>12</v>
      </c>
      <c r="B62" s="25" t="s">
        <v>56</v>
      </c>
      <c r="C62" s="25" t="s">
        <v>213</v>
      </c>
      <c r="D62" s="58"/>
      <c r="E62" s="105">
        <v>1</v>
      </c>
      <c r="F62" s="106">
        <v>5</v>
      </c>
      <c r="G62" s="105">
        <f>E62*F62</f>
        <v>5</v>
      </c>
      <c r="H62" s="58"/>
      <c r="I62" s="58"/>
      <c r="J62" s="58"/>
    </row>
    <row r="63" spans="1:10" ht="51.75">
      <c r="A63" s="24">
        <v>13</v>
      </c>
      <c r="B63" s="25" t="s">
        <v>57</v>
      </c>
      <c r="C63" s="25" t="s">
        <v>214</v>
      </c>
      <c r="D63" s="58"/>
      <c r="E63" s="105">
        <v>1</v>
      </c>
      <c r="F63" s="106">
        <v>5</v>
      </c>
      <c r="G63" s="105">
        <f t="shared" ref="G63:G80" si="2">E63*F63</f>
        <v>5</v>
      </c>
      <c r="H63" s="58"/>
      <c r="I63" s="58"/>
      <c r="J63" s="58"/>
    </row>
    <row r="64" spans="1:10" ht="26.25">
      <c r="A64" s="24">
        <v>14</v>
      </c>
      <c r="B64" s="25" t="s">
        <v>58</v>
      </c>
      <c r="C64" s="25" t="s">
        <v>213</v>
      </c>
      <c r="D64" s="58"/>
      <c r="E64" s="105">
        <v>1</v>
      </c>
      <c r="F64" s="106">
        <v>5</v>
      </c>
      <c r="G64" s="105">
        <f t="shared" si="2"/>
        <v>5</v>
      </c>
      <c r="H64" s="58"/>
      <c r="I64" s="58"/>
      <c r="J64" s="58"/>
    </row>
    <row r="65" spans="1:10" ht="26.25">
      <c r="A65" s="24">
        <v>15</v>
      </c>
      <c r="B65" s="25" t="s">
        <v>59</v>
      </c>
      <c r="C65" s="25" t="s">
        <v>215</v>
      </c>
      <c r="D65" s="58"/>
      <c r="E65" s="105">
        <v>1</v>
      </c>
      <c r="F65" s="106">
        <v>5</v>
      </c>
      <c r="G65" s="105">
        <f t="shared" si="2"/>
        <v>5</v>
      </c>
      <c r="H65" s="58"/>
      <c r="I65" s="58"/>
      <c r="J65" s="58"/>
    </row>
    <row r="66" spans="1:10" ht="39">
      <c r="A66" s="24">
        <v>16</v>
      </c>
      <c r="B66" s="25" t="s">
        <v>60</v>
      </c>
      <c r="C66" s="25" t="s">
        <v>216</v>
      </c>
      <c r="D66" s="58" t="s">
        <v>205</v>
      </c>
      <c r="E66" s="105">
        <v>1</v>
      </c>
      <c r="F66" s="106">
        <v>5</v>
      </c>
      <c r="G66" s="105">
        <f t="shared" si="2"/>
        <v>5</v>
      </c>
      <c r="H66" s="58"/>
      <c r="I66" s="58"/>
      <c r="J66" s="58"/>
    </row>
    <row r="67" spans="1:10" ht="39">
      <c r="A67" s="24">
        <v>17</v>
      </c>
      <c r="B67" s="25" t="s">
        <v>208</v>
      </c>
      <c r="C67" s="25" t="s">
        <v>61</v>
      </c>
      <c r="D67" s="58"/>
      <c r="E67" s="105">
        <v>1</v>
      </c>
      <c r="F67" s="106">
        <v>5</v>
      </c>
      <c r="G67" s="105">
        <f t="shared" si="2"/>
        <v>5</v>
      </c>
      <c r="H67" s="58"/>
      <c r="I67" s="58"/>
      <c r="J67" s="58"/>
    </row>
    <row r="68" spans="1:10" ht="26.25">
      <c r="A68" s="24">
        <v>18</v>
      </c>
      <c r="B68" s="25" t="s">
        <v>62</v>
      </c>
      <c r="C68" s="25" t="s">
        <v>61</v>
      </c>
      <c r="D68" s="58"/>
      <c r="E68" s="105">
        <v>1</v>
      </c>
      <c r="F68" s="106">
        <v>5</v>
      </c>
      <c r="G68" s="105">
        <f t="shared" si="2"/>
        <v>5</v>
      </c>
      <c r="H68" s="58"/>
      <c r="I68" s="58"/>
      <c r="J68" s="58"/>
    </row>
    <row r="69" spans="1:10" ht="26.25">
      <c r="A69" s="24">
        <v>19</v>
      </c>
      <c r="B69" s="25" t="s">
        <v>63</v>
      </c>
      <c r="C69" s="25" t="s">
        <v>217</v>
      </c>
      <c r="D69" s="58"/>
      <c r="E69" s="105">
        <v>1</v>
      </c>
      <c r="F69" s="106">
        <v>5</v>
      </c>
      <c r="G69" s="105">
        <f t="shared" si="2"/>
        <v>5</v>
      </c>
      <c r="H69" s="58"/>
      <c r="I69" s="99"/>
      <c r="J69" s="58"/>
    </row>
    <row r="70" spans="1:10" ht="39">
      <c r="A70" s="24">
        <v>20</v>
      </c>
      <c r="B70" s="25" t="s">
        <v>64</v>
      </c>
      <c r="C70" s="25" t="s">
        <v>217</v>
      </c>
      <c r="D70" s="58"/>
      <c r="E70" s="105">
        <v>1</v>
      </c>
      <c r="F70" s="106">
        <v>5</v>
      </c>
      <c r="G70" s="105">
        <f t="shared" si="2"/>
        <v>5</v>
      </c>
      <c r="H70" s="58"/>
      <c r="I70" s="99"/>
      <c r="J70" s="58"/>
    </row>
    <row r="71" spans="1:10" ht="26.25">
      <c r="A71" s="24">
        <v>21</v>
      </c>
      <c r="B71" s="25" t="s">
        <v>65</v>
      </c>
      <c r="C71" s="25" t="s">
        <v>217</v>
      </c>
      <c r="D71" s="58"/>
      <c r="E71" s="105">
        <v>1</v>
      </c>
      <c r="F71" s="106">
        <v>5</v>
      </c>
      <c r="G71" s="105">
        <f t="shared" si="2"/>
        <v>5</v>
      </c>
      <c r="H71" s="58"/>
      <c r="I71" s="99"/>
      <c r="J71" s="58"/>
    </row>
    <row r="72" spans="1:10" ht="26.25">
      <c r="A72" s="24">
        <v>22</v>
      </c>
      <c r="B72" s="25" t="s">
        <v>66</v>
      </c>
      <c r="C72" s="25" t="s">
        <v>218</v>
      </c>
      <c r="D72" s="58"/>
      <c r="E72" s="105">
        <v>1</v>
      </c>
      <c r="F72" s="106">
        <v>5</v>
      </c>
      <c r="G72" s="105">
        <f t="shared" si="2"/>
        <v>5</v>
      </c>
      <c r="H72" s="58"/>
      <c r="I72" s="99"/>
      <c r="J72" s="58"/>
    </row>
    <row r="73" spans="1:10" ht="26.25">
      <c r="A73" s="24">
        <v>23</v>
      </c>
      <c r="B73" s="25" t="s">
        <v>67</v>
      </c>
      <c r="C73" s="25" t="s">
        <v>218</v>
      </c>
      <c r="D73" s="58"/>
      <c r="E73" s="105">
        <v>1</v>
      </c>
      <c r="F73" s="106">
        <v>5</v>
      </c>
      <c r="G73" s="105">
        <f t="shared" si="2"/>
        <v>5</v>
      </c>
      <c r="H73" s="58"/>
      <c r="I73" s="99"/>
      <c r="J73" s="58"/>
    </row>
    <row r="74" spans="1:10" ht="26.25">
      <c r="A74" s="24">
        <v>24</v>
      </c>
      <c r="B74" s="25" t="s">
        <v>68</v>
      </c>
      <c r="C74" s="25" t="s">
        <v>218</v>
      </c>
      <c r="D74" s="58"/>
      <c r="E74" s="105">
        <v>1</v>
      </c>
      <c r="F74" s="106">
        <v>5</v>
      </c>
      <c r="G74" s="105">
        <f t="shared" si="2"/>
        <v>5</v>
      </c>
      <c r="H74" s="58"/>
      <c r="I74" s="58"/>
      <c r="J74" s="58"/>
    </row>
    <row r="75" spans="1:10" ht="26.25">
      <c r="A75" s="24">
        <v>25</v>
      </c>
      <c r="B75" s="25" t="s">
        <v>69</v>
      </c>
      <c r="C75" s="25" t="s">
        <v>61</v>
      </c>
      <c r="D75" s="58"/>
      <c r="E75" s="94">
        <v>2</v>
      </c>
      <c r="F75" s="106">
        <v>5</v>
      </c>
      <c r="G75" s="105">
        <f t="shared" si="2"/>
        <v>10</v>
      </c>
      <c r="H75" s="58"/>
      <c r="I75" s="99"/>
      <c r="J75" s="58"/>
    </row>
    <row r="76" spans="1:10" ht="26.25">
      <c r="A76" s="24">
        <v>26</v>
      </c>
      <c r="B76" s="25" t="s">
        <v>70</v>
      </c>
      <c r="C76" s="25" t="s">
        <v>61</v>
      </c>
      <c r="D76" s="58"/>
      <c r="E76" s="105">
        <v>1</v>
      </c>
      <c r="F76" s="106">
        <v>5</v>
      </c>
      <c r="G76" s="105">
        <f t="shared" si="2"/>
        <v>5</v>
      </c>
      <c r="H76" s="58"/>
      <c r="I76" s="58"/>
      <c r="J76" s="58"/>
    </row>
    <row r="77" spans="1:10" ht="26.25">
      <c r="A77" s="24">
        <v>27</v>
      </c>
      <c r="B77" s="25" t="s">
        <v>71</v>
      </c>
      <c r="C77" s="25" t="s">
        <v>219</v>
      </c>
      <c r="D77" s="58"/>
      <c r="E77" s="105">
        <v>1</v>
      </c>
      <c r="F77" s="106">
        <v>5</v>
      </c>
      <c r="G77" s="105">
        <f t="shared" si="2"/>
        <v>5</v>
      </c>
      <c r="H77" s="58"/>
      <c r="I77" s="58"/>
      <c r="J77" s="58"/>
    </row>
    <row r="78" spans="1:10" ht="26.25">
      <c r="A78" s="24">
        <v>28</v>
      </c>
      <c r="B78" s="25" t="s">
        <v>73</v>
      </c>
      <c r="C78" s="25" t="s">
        <v>220</v>
      </c>
      <c r="D78" s="58"/>
      <c r="E78" s="105">
        <v>1</v>
      </c>
      <c r="F78" s="106">
        <v>5</v>
      </c>
      <c r="G78" s="105">
        <f t="shared" si="2"/>
        <v>5</v>
      </c>
      <c r="H78" s="58"/>
      <c r="I78" s="58"/>
      <c r="J78" s="58"/>
    </row>
    <row r="79" spans="1:10" ht="26.25">
      <c r="A79" s="24">
        <v>29</v>
      </c>
      <c r="B79" s="25" t="s">
        <v>74</v>
      </c>
      <c r="C79" s="25" t="s">
        <v>221</v>
      </c>
      <c r="D79" s="58"/>
      <c r="E79" s="105">
        <v>1</v>
      </c>
      <c r="F79" s="106">
        <v>5</v>
      </c>
      <c r="G79" s="105">
        <f t="shared" si="2"/>
        <v>5</v>
      </c>
      <c r="H79" s="58"/>
      <c r="I79" s="58"/>
      <c r="J79" s="58"/>
    </row>
    <row r="80" spans="1:10" ht="39">
      <c r="A80" s="24">
        <v>30</v>
      </c>
      <c r="B80" s="25" t="s">
        <v>75</v>
      </c>
      <c r="C80" s="25" t="s">
        <v>222</v>
      </c>
      <c r="D80" s="58"/>
      <c r="E80" s="105">
        <v>1</v>
      </c>
      <c r="F80" s="106">
        <v>5</v>
      </c>
      <c r="G80" s="105">
        <f t="shared" si="2"/>
        <v>5</v>
      </c>
      <c r="H80" s="58"/>
      <c r="I80" s="58"/>
      <c r="J80" s="58"/>
    </row>
    <row r="81" spans="1:10">
      <c r="A81" s="27"/>
      <c r="B81" s="43"/>
      <c r="C81" s="44"/>
      <c r="D81" s="23" t="s">
        <v>48</v>
      </c>
      <c r="E81" s="21">
        <v>100</v>
      </c>
      <c r="F81" s="28"/>
      <c r="G81" s="22"/>
      <c r="H81" s="26"/>
      <c r="I81" s="26"/>
      <c r="J81" s="26"/>
    </row>
    <row r="82" spans="1:10">
      <c r="A82" s="27"/>
      <c r="B82" s="43"/>
      <c r="C82" s="45"/>
      <c r="D82" s="46" t="s">
        <v>49</v>
      </c>
      <c r="E82" s="107">
        <v>100</v>
      </c>
      <c r="F82" s="81"/>
      <c r="G82" s="47">
        <f>SUM(G62:G81)</f>
        <v>100</v>
      </c>
      <c r="H82" s="100">
        <f>G82/E82</f>
        <v>1</v>
      </c>
      <c r="I82" s="26"/>
      <c r="J82" s="26"/>
    </row>
    <row r="83" spans="1:10">
      <c r="A83" s="29" t="s">
        <v>76</v>
      </c>
      <c r="B83" s="31"/>
      <c r="C83" s="31"/>
      <c r="D83" s="31"/>
      <c r="E83" s="85"/>
      <c r="F83" s="85"/>
      <c r="G83" s="85"/>
      <c r="H83" s="31"/>
      <c r="I83" s="31"/>
      <c r="J83" s="31"/>
    </row>
    <row r="84" spans="1:10" ht="26.25">
      <c r="A84" s="24">
        <v>31</v>
      </c>
      <c r="B84" s="25" t="s">
        <v>77</v>
      </c>
      <c r="C84" s="25" t="s">
        <v>223</v>
      </c>
      <c r="D84" s="58"/>
      <c r="E84" s="105">
        <v>1</v>
      </c>
      <c r="F84" s="106">
        <v>5</v>
      </c>
      <c r="G84" s="105">
        <f t="shared" ref="G84:G89" si="3">E84*F84</f>
        <v>5</v>
      </c>
      <c r="H84" s="58"/>
      <c r="I84" s="58"/>
      <c r="J84" s="58"/>
    </row>
    <row r="85" spans="1:10" ht="26.25">
      <c r="A85" s="24">
        <v>32</v>
      </c>
      <c r="B85" s="25" t="s">
        <v>78</v>
      </c>
      <c r="C85" s="25"/>
      <c r="D85" s="58"/>
      <c r="E85" s="105">
        <v>1</v>
      </c>
      <c r="F85" s="106">
        <v>5</v>
      </c>
      <c r="G85" s="105">
        <f t="shared" si="3"/>
        <v>5</v>
      </c>
      <c r="H85" s="58"/>
      <c r="I85" s="99"/>
      <c r="J85" s="58"/>
    </row>
    <row r="86" spans="1:10" ht="26.25">
      <c r="A86" s="24">
        <v>33</v>
      </c>
      <c r="B86" s="25" t="s">
        <v>79</v>
      </c>
      <c r="C86" s="25" t="s">
        <v>224</v>
      </c>
      <c r="D86" s="58"/>
      <c r="E86" s="105">
        <v>1</v>
      </c>
      <c r="F86" s="106">
        <v>5</v>
      </c>
      <c r="G86" s="105">
        <f t="shared" si="3"/>
        <v>5</v>
      </c>
      <c r="H86" s="58"/>
      <c r="I86" s="58"/>
      <c r="J86" s="58"/>
    </row>
    <row r="87" spans="1:10" ht="26.25">
      <c r="A87" s="24">
        <v>34</v>
      </c>
      <c r="B87" s="25" t="s">
        <v>80</v>
      </c>
      <c r="C87" s="25" t="s">
        <v>224</v>
      </c>
      <c r="D87" s="58"/>
      <c r="E87" s="105">
        <v>1</v>
      </c>
      <c r="F87" s="106">
        <v>5</v>
      </c>
      <c r="G87" s="105">
        <f t="shared" si="3"/>
        <v>5</v>
      </c>
      <c r="H87" s="58"/>
      <c r="I87" s="58"/>
      <c r="J87" s="58"/>
    </row>
    <row r="88" spans="1:10" ht="39">
      <c r="A88" s="24">
        <v>35</v>
      </c>
      <c r="B88" s="25" t="s">
        <v>81</v>
      </c>
      <c r="C88" s="25" t="s">
        <v>72</v>
      </c>
      <c r="D88" s="58"/>
      <c r="E88" s="94">
        <v>2</v>
      </c>
      <c r="F88" s="106">
        <v>5</v>
      </c>
      <c r="G88" s="105">
        <f t="shared" si="3"/>
        <v>10</v>
      </c>
      <c r="H88" s="58"/>
      <c r="I88" s="58"/>
      <c r="J88" s="58"/>
    </row>
    <row r="89" spans="1:10" ht="26.25">
      <c r="A89" s="24">
        <v>36</v>
      </c>
      <c r="B89" s="25" t="s">
        <v>82</v>
      </c>
      <c r="C89" s="25" t="s">
        <v>225</v>
      </c>
      <c r="D89" s="58"/>
      <c r="E89" s="105">
        <v>1</v>
      </c>
      <c r="F89" s="106">
        <v>5</v>
      </c>
      <c r="G89" s="105">
        <f t="shared" si="3"/>
        <v>5</v>
      </c>
      <c r="H89" s="58"/>
      <c r="I89" s="58"/>
      <c r="J89" s="58"/>
    </row>
    <row r="90" spans="1:10">
      <c r="A90" s="27"/>
      <c r="B90" s="43"/>
      <c r="C90" s="44"/>
      <c r="D90" s="23" t="s">
        <v>48</v>
      </c>
      <c r="E90" s="21">
        <v>35</v>
      </c>
      <c r="F90" s="28"/>
      <c r="G90" s="22"/>
      <c r="H90" s="26"/>
      <c r="I90" s="26"/>
      <c r="J90" s="26"/>
    </row>
    <row r="91" spans="1:10">
      <c r="A91" s="27"/>
      <c r="B91" s="43"/>
      <c r="C91" s="45"/>
      <c r="D91" s="46" t="s">
        <v>49</v>
      </c>
      <c r="E91" s="107">
        <v>35</v>
      </c>
      <c r="F91" s="81"/>
      <c r="G91" s="47">
        <f>SUM(G84:G90)</f>
        <v>35</v>
      </c>
      <c r="H91" s="100">
        <f>G91/E91</f>
        <v>1</v>
      </c>
      <c r="I91" s="26"/>
      <c r="J91" s="26"/>
    </row>
    <row r="92" spans="1:10">
      <c r="A92" s="29" t="s">
        <v>83</v>
      </c>
      <c r="B92" s="31"/>
      <c r="C92" s="31"/>
      <c r="D92" s="31"/>
      <c r="E92" s="85"/>
      <c r="F92" s="85"/>
      <c r="G92" s="85"/>
      <c r="H92" s="31"/>
      <c r="I92" s="31"/>
      <c r="J92" s="31"/>
    </row>
    <row r="93" spans="1:10" ht="39">
      <c r="A93" s="24">
        <v>37</v>
      </c>
      <c r="B93" s="25" t="s">
        <v>84</v>
      </c>
      <c r="C93" s="25" t="s">
        <v>226</v>
      </c>
      <c r="D93" s="58"/>
      <c r="E93" s="105">
        <v>1</v>
      </c>
      <c r="F93" s="106">
        <v>5</v>
      </c>
      <c r="G93" s="105">
        <f>E93*F93</f>
        <v>5</v>
      </c>
      <c r="H93" s="58"/>
      <c r="I93" s="99"/>
      <c r="J93" s="58"/>
    </row>
    <row r="94" spans="1:10" ht="39">
      <c r="A94" s="24">
        <v>38</v>
      </c>
      <c r="B94" s="25" t="s">
        <v>85</v>
      </c>
      <c r="C94" s="25" t="s">
        <v>227</v>
      </c>
      <c r="D94" s="58"/>
      <c r="E94" s="94">
        <v>2</v>
      </c>
      <c r="F94" s="106">
        <v>5</v>
      </c>
      <c r="G94" s="105">
        <f t="shared" ref="G94:G108" si="4">E94*F94</f>
        <v>10</v>
      </c>
      <c r="H94" s="58"/>
      <c r="I94" s="58"/>
      <c r="J94" s="58"/>
    </row>
    <row r="95" spans="1:10" ht="39">
      <c r="A95" s="24">
        <v>39</v>
      </c>
      <c r="B95" s="25" t="s">
        <v>87</v>
      </c>
      <c r="C95" s="25" t="s">
        <v>227</v>
      </c>
      <c r="D95" s="58"/>
      <c r="E95" s="94">
        <v>2</v>
      </c>
      <c r="F95" s="106">
        <v>5</v>
      </c>
      <c r="G95" s="105">
        <f t="shared" si="4"/>
        <v>10</v>
      </c>
      <c r="H95" s="58"/>
      <c r="I95" s="99"/>
      <c r="J95" s="58"/>
    </row>
    <row r="96" spans="1:10" ht="39">
      <c r="A96" s="24">
        <v>40</v>
      </c>
      <c r="B96" s="25" t="s">
        <v>88</v>
      </c>
      <c r="C96" s="25" t="s">
        <v>228</v>
      </c>
      <c r="D96" s="58"/>
      <c r="E96" s="94">
        <v>2</v>
      </c>
      <c r="F96" s="106">
        <v>5</v>
      </c>
      <c r="G96" s="105">
        <f t="shared" si="4"/>
        <v>10</v>
      </c>
      <c r="H96" s="58"/>
      <c r="I96" s="99"/>
      <c r="J96" s="58"/>
    </row>
    <row r="97" spans="1:10" ht="26.25">
      <c r="A97" s="24">
        <v>41</v>
      </c>
      <c r="B97" s="25" t="s">
        <v>89</v>
      </c>
      <c r="C97" s="25" t="s">
        <v>229</v>
      </c>
      <c r="D97" s="58"/>
      <c r="E97" s="105">
        <v>1</v>
      </c>
      <c r="F97" s="106">
        <v>5</v>
      </c>
      <c r="G97" s="105">
        <f t="shared" si="4"/>
        <v>5</v>
      </c>
      <c r="H97" s="58"/>
      <c r="I97" s="58"/>
      <c r="J97" s="58"/>
    </row>
    <row r="98" spans="1:10" ht="26.25">
      <c r="A98" s="24">
        <v>42</v>
      </c>
      <c r="B98" s="25" t="s">
        <v>90</v>
      </c>
      <c r="C98" s="25" t="s">
        <v>91</v>
      </c>
      <c r="D98" s="58"/>
      <c r="E98" s="105">
        <v>1</v>
      </c>
      <c r="F98" s="106">
        <v>5</v>
      </c>
      <c r="G98" s="105">
        <f t="shared" si="4"/>
        <v>5</v>
      </c>
      <c r="H98" s="58"/>
      <c r="I98" s="58"/>
      <c r="J98" s="58"/>
    </row>
    <row r="99" spans="1:10" ht="26.25">
      <c r="A99" s="24">
        <v>43</v>
      </c>
      <c r="B99" s="25" t="s">
        <v>92</v>
      </c>
      <c r="C99" s="25" t="s">
        <v>220</v>
      </c>
      <c r="D99" s="58"/>
      <c r="E99" s="95">
        <v>3</v>
      </c>
      <c r="F99" s="106">
        <v>5</v>
      </c>
      <c r="G99" s="105">
        <f t="shared" si="4"/>
        <v>15</v>
      </c>
      <c r="H99" s="58"/>
      <c r="I99" s="58"/>
      <c r="J99" s="58"/>
    </row>
    <row r="100" spans="1:10" ht="26.25">
      <c r="A100" s="24">
        <v>44</v>
      </c>
      <c r="B100" s="25" t="s">
        <v>93</v>
      </c>
      <c r="C100" s="25" t="s">
        <v>230</v>
      </c>
      <c r="D100" s="58"/>
      <c r="E100" s="94">
        <v>2</v>
      </c>
      <c r="F100" s="106">
        <v>5</v>
      </c>
      <c r="G100" s="105">
        <f t="shared" si="4"/>
        <v>10</v>
      </c>
      <c r="H100" s="58"/>
      <c r="I100" s="58"/>
      <c r="J100" s="58"/>
    </row>
    <row r="101" spans="1:10" ht="26.25">
      <c r="A101" s="24">
        <v>45</v>
      </c>
      <c r="B101" s="25" t="s">
        <v>95</v>
      </c>
      <c r="C101" s="25" t="s">
        <v>231</v>
      </c>
      <c r="D101" s="58"/>
      <c r="E101" s="105">
        <v>1</v>
      </c>
      <c r="F101" s="106">
        <v>5</v>
      </c>
      <c r="G101" s="105">
        <f t="shared" si="4"/>
        <v>5</v>
      </c>
      <c r="H101" s="58"/>
      <c r="I101" s="58"/>
      <c r="J101" s="58"/>
    </row>
    <row r="102" spans="1:10" ht="26.25">
      <c r="A102" s="24">
        <v>46</v>
      </c>
      <c r="B102" s="25" t="s">
        <v>96</v>
      </c>
      <c r="C102" s="25" t="s">
        <v>232</v>
      </c>
      <c r="D102" s="58"/>
      <c r="E102" s="105">
        <v>1</v>
      </c>
      <c r="F102" s="106">
        <v>5</v>
      </c>
      <c r="G102" s="105">
        <f t="shared" si="4"/>
        <v>5</v>
      </c>
      <c r="H102" s="58"/>
      <c r="I102" s="58"/>
      <c r="J102" s="58"/>
    </row>
    <row r="103" spans="1:10" ht="26.25">
      <c r="A103" s="24">
        <v>47</v>
      </c>
      <c r="B103" s="25" t="s">
        <v>97</v>
      </c>
      <c r="C103" s="25" t="s">
        <v>233</v>
      </c>
      <c r="D103" s="58"/>
      <c r="E103" s="94">
        <v>2</v>
      </c>
      <c r="F103" s="106">
        <v>5</v>
      </c>
      <c r="G103" s="105">
        <f t="shared" si="4"/>
        <v>10</v>
      </c>
      <c r="H103" s="58"/>
      <c r="I103" s="58"/>
      <c r="J103" s="58"/>
    </row>
    <row r="104" spans="1:10" ht="26.25">
      <c r="A104" s="24">
        <v>48</v>
      </c>
      <c r="B104" s="25" t="s">
        <v>99</v>
      </c>
      <c r="C104" s="25" t="s">
        <v>98</v>
      </c>
      <c r="D104" s="58"/>
      <c r="E104" s="105">
        <v>1</v>
      </c>
      <c r="F104" s="106">
        <v>5</v>
      </c>
      <c r="G104" s="105">
        <f t="shared" si="4"/>
        <v>5</v>
      </c>
      <c r="H104" s="58"/>
      <c r="I104" s="58"/>
      <c r="J104" s="58"/>
    </row>
    <row r="105" spans="1:10" ht="26.25">
      <c r="A105" s="24">
        <v>49</v>
      </c>
      <c r="B105" s="25" t="s">
        <v>100</v>
      </c>
      <c r="C105" s="25" t="s">
        <v>94</v>
      </c>
      <c r="D105" s="58"/>
      <c r="E105" s="105">
        <v>1</v>
      </c>
      <c r="F105" s="106">
        <v>5</v>
      </c>
      <c r="G105" s="105">
        <f t="shared" si="4"/>
        <v>5</v>
      </c>
      <c r="H105" s="58"/>
      <c r="I105" s="58"/>
      <c r="J105" s="58"/>
    </row>
    <row r="106" spans="1:10" ht="26.25">
      <c r="A106" s="24">
        <v>50</v>
      </c>
      <c r="B106" s="25" t="s">
        <v>101</v>
      </c>
      <c r="C106" s="25" t="s">
        <v>234</v>
      </c>
      <c r="D106" s="58"/>
      <c r="E106" s="94">
        <v>2</v>
      </c>
      <c r="F106" s="106">
        <v>5</v>
      </c>
      <c r="G106" s="105">
        <f t="shared" si="4"/>
        <v>10</v>
      </c>
      <c r="H106" s="58"/>
      <c r="I106" s="58"/>
      <c r="J106" s="58"/>
    </row>
    <row r="107" spans="1:10">
      <c r="A107" s="24">
        <v>51</v>
      </c>
      <c r="B107" s="25" t="s">
        <v>102</v>
      </c>
      <c r="C107" s="25" t="s">
        <v>235</v>
      </c>
      <c r="D107" s="58"/>
      <c r="E107" s="105">
        <v>1</v>
      </c>
      <c r="F107" s="106">
        <v>5</v>
      </c>
      <c r="G107" s="105">
        <f t="shared" si="4"/>
        <v>5</v>
      </c>
      <c r="H107" s="58"/>
      <c r="I107" s="58"/>
      <c r="J107" s="58"/>
    </row>
    <row r="108" spans="1:10">
      <c r="A108" s="24">
        <v>52</v>
      </c>
      <c r="B108" s="25" t="s">
        <v>103</v>
      </c>
      <c r="C108" s="25" t="s">
        <v>236</v>
      </c>
      <c r="D108" s="58"/>
      <c r="E108" s="94">
        <v>2</v>
      </c>
      <c r="F108" s="106">
        <v>5</v>
      </c>
      <c r="G108" s="105">
        <f t="shared" si="4"/>
        <v>10</v>
      </c>
      <c r="H108" s="58"/>
      <c r="I108" s="58"/>
      <c r="J108" s="58"/>
    </row>
    <row r="109" spans="1:10">
      <c r="A109" s="27"/>
      <c r="B109" s="43"/>
      <c r="C109" s="44"/>
      <c r="D109" s="23" t="s">
        <v>48</v>
      </c>
      <c r="E109" s="21">
        <v>125</v>
      </c>
      <c r="F109" s="28"/>
      <c r="G109" s="22"/>
      <c r="H109" s="26"/>
      <c r="I109" s="26"/>
      <c r="J109" s="26"/>
    </row>
    <row r="110" spans="1:10">
      <c r="A110" s="27"/>
      <c r="B110" s="43"/>
      <c r="C110" s="45"/>
      <c r="D110" s="46" t="s">
        <v>49</v>
      </c>
      <c r="E110" s="107">
        <v>125</v>
      </c>
      <c r="F110" s="81"/>
      <c r="G110" s="47">
        <f>SUM(G93:G109)</f>
        <v>125</v>
      </c>
      <c r="H110" s="100">
        <f>G110/E110</f>
        <v>1</v>
      </c>
      <c r="I110" s="26"/>
      <c r="J110" s="26"/>
    </row>
    <row r="111" spans="1:10">
      <c r="A111" s="29" t="s">
        <v>104</v>
      </c>
      <c r="B111" s="31"/>
      <c r="C111" s="55"/>
      <c r="D111" s="55"/>
      <c r="E111" s="84"/>
      <c r="F111" s="84"/>
      <c r="G111" s="84"/>
      <c r="H111" s="55"/>
      <c r="I111" s="55"/>
      <c r="J111" s="55"/>
    </row>
    <row r="112" spans="1:10" ht="38.25">
      <c r="A112" s="24">
        <v>53</v>
      </c>
      <c r="B112" s="32" t="s">
        <v>105</v>
      </c>
      <c r="C112" s="25" t="s">
        <v>237</v>
      </c>
      <c r="D112" s="58"/>
      <c r="E112" s="95">
        <v>3</v>
      </c>
      <c r="F112" s="106">
        <v>5</v>
      </c>
      <c r="G112" s="105">
        <f t="shared" ref="G112:G115" si="5">E112*F112</f>
        <v>15</v>
      </c>
      <c r="H112" s="58"/>
      <c r="I112" s="99"/>
      <c r="J112" s="58"/>
    </row>
    <row r="113" spans="1:10" ht="38.25">
      <c r="A113" s="24">
        <v>54</v>
      </c>
      <c r="B113" s="32" t="s">
        <v>106</v>
      </c>
      <c r="C113" s="25"/>
      <c r="D113" s="58"/>
      <c r="E113" s="94">
        <v>2</v>
      </c>
      <c r="F113" s="106">
        <v>5</v>
      </c>
      <c r="G113" s="105">
        <f t="shared" si="5"/>
        <v>10</v>
      </c>
      <c r="H113" s="58"/>
      <c r="I113" s="58"/>
      <c r="J113" s="58"/>
    </row>
    <row r="114" spans="1:10" ht="25.5">
      <c r="A114" s="24">
        <v>55</v>
      </c>
      <c r="B114" s="59" t="s">
        <v>107</v>
      </c>
      <c r="C114" s="25"/>
      <c r="D114" s="58"/>
      <c r="E114" s="105">
        <v>1</v>
      </c>
      <c r="F114" s="106">
        <v>5</v>
      </c>
      <c r="G114" s="105">
        <f t="shared" si="5"/>
        <v>5</v>
      </c>
      <c r="H114" s="58"/>
      <c r="I114" s="58"/>
      <c r="J114" s="58"/>
    </row>
    <row r="115" spans="1:10" ht="39">
      <c r="A115" s="24">
        <v>56</v>
      </c>
      <c r="B115" s="32" t="s">
        <v>108</v>
      </c>
      <c r="C115" s="25" t="s">
        <v>228</v>
      </c>
      <c r="D115" s="58"/>
      <c r="E115" s="94">
        <v>2</v>
      </c>
      <c r="F115" s="106">
        <v>5</v>
      </c>
      <c r="G115" s="105">
        <f t="shared" si="5"/>
        <v>10</v>
      </c>
      <c r="H115" s="58"/>
      <c r="I115" s="58"/>
      <c r="J115" s="58"/>
    </row>
    <row r="116" spans="1:10">
      <c r="A116" s="27"/>
      <c r="B116" s="43"/>
      <c r="C116" s="44"/>
      <c r="D116" s="23" t="s">
        <v>48</v>
      </c>
      <c r="E116" s="21">
        <v>40</v>
      </c>
      <c r="F116" s="28"/>
      <c r="G116" s="22"/>
      <c r="H116" s="26"/>
      <c r="I116" s="26"/>
      <c r="J116" s="26"/>
    </row>
    <row r="117" spans="1:10">
      <c r="A117" s="27"/>
      <c r="B117" s="43"/>
      <c r="C117" s="45"/>
      <c r="D117" s="46" t="s">
        <v>49</v>
      </c>
      <c r="E117" s="107">
        <v>40</v>
      </c>
      <c r="F117" s="81"/>
      <c r="G117" s="47">
        <f>SUM(G112:G116)</f>
        <v>40</v>
      </c>
      <c r="H117" s="100">
        <f>G117/E117</f>
        <v>1</v>
      </c>
      <c r="I117" s="26"/>
      <c r="J117" s="26"/>
    </row>
    <row r="118" spans="1:10">
      <c r="A118" s="29" t="s">
        <v>109</v>
      </c>
      <c r="B118" s="31"/>
      <c r="C118" s="55"/>
      <c r="D118" s="55"/>
      <c r="E118" s="84"/>
      <c r="F118" s="84"/>
      <c r="G118" s="84"/>
      <c r="H118" s="55"/>
      <c r="I118" s="55"/>
      <c r="J118" s="55"/>
    </row>
    <row r="119" spans="1:10" ht="39">
      <c r="A119" s="24">
        <v>57</v>
      </c>
      <c r="B119" s="25" t="s">
        <v>110</v>
      </c>
      <c r="C119" s="25" t="s">
        <v>238</v>
      </c>
      <c r="D119" s="58"/>
      <c r="E119" s="105">
        <v>1</v>
      </c>
      <c r="F119" s="106">
        <v>5</v>
      </c>
      <c r="G119" s="105">
        <f t="shared" ref="G119" si="6">E119*F119</f>
        <v>5</v>
      </c>
      <c r="H119" s="58"/>
      <c r="I119" s="99"/>
      <c r="J119" s="58"/>
    </row>
    <row r="120" spans="1:10">
      <c r="A120" s="27"/>
      <c r="B120" s="43"/>
      <c r="C120" s="44"/>
      <c r="D120" s="23" t="s">
        <v>48</v>
      </c>
      <c r="E120" s="21">
        <v>5</v>
      </c>
      <c r="F120" s="28"/>
      <c r="G120" s="22"/>
      <c r="H120" s="26"/>
      <c r="I120" s="26"/>
      <c r="J120" s="26"/>
    </row>
    <row r="121" spans="1:10">
      <c r="A121" s="27"/>
      <c r="B121" s="43"/>
      <c r="C121" s="45"/>
      <c r="D121" s="46" t="s">
        <v>49</v>
      </c>
      <c r="E121" s="107">
        <v>5</v>
      </c>
      <c r="F121" s="81"/>
      <c r="G121" s="47">
        <f>SUM(G119:G120)</f>
        <v>5</v>
      </c>
      <c r="H121" s="100">
        <f>G121/E121</f>
        <v>1</v>
      </c>
      <c r="I121" s="26"/>
      <c r="J121" s="26"/>
    </row>
    <row r="122" spans="1:10">
      <c r="A122" s="29" t="s">
        <v>111</v>
      </c>
      <c r="B122" s="31"/>
      <c r="C122" s="55"/>
      <c r="D122" s="55"/>
      <c r="E122" s="84"/>
      <c r="F122" s="84"/>
      <c r="G122" s="84"/>
      <c r="H122" s="55"/>
      <c r="I122" s="55"/>
      <c r="J122" s="55"/>
    </row>
    <row r="123" spans="1:10" ht="26.25">
      <c r="A123" s="24">
        <v>58</v>
      </c>
      <c r="B123" s="25" t="s">
        <v>112</v>
      </c>
      <c r="C123" s="25" t="s">
        <v>231</v>
      </c>
      <c r="D123" s="58"/>
      <c r="E123" s="105">
        <v>1</v>
      </c>
      <c r="F123" s="106">
        <v>5</v>
      </c>
      <c r="G123" s="105">
        <f t="shared" ref="G123:G129" si="7">E123*F123</f>
        <v>5</v>
      </c>
      <c r="H123" s="58"/>
      <c r="I123" s="58"/>
      <c r="J123" s="58"/>
    </row>
    <row r="124" spans="1:10" ht="26.25">
      <c r="A124" s="24">
        <v>59</v>
      </c>
      <c r="B124" s="25" t="s">
        <v>113</v>
      </c>
      <c r="C124" s="25" t="s">
        <v>219</v>
      </c>
      <c r="D124" s="58"/>
      <c r="E124" s="94">
        <v>2</v>
      </c>
      <c r="F124" s="106">
        <v>5</v>
      </c>
      <c r="G124" s="105">
        <f t="shared" si="7"/>
        <v>10</v>
      </c>
      <c r="H124" s="58"/>
      <c r="I124" s="58"/>
      <c r="J124" s="58"/>
    </row>
    <row r="125" spans="1:10" ht="26.25">
      <c r="A125" s="24">
        <v>60</v>
      </c>
      <c r="B125" s="25" t="s">
        <v>114</v>
      </c>
      <c r="C125" s="25" t="s">
        <v>217</v>
      </c>
      <c r="D125" s="58"/>
      <c r="E125" s="105">
        <v>1</v>
      </c>
      <c r="F125" s="106">
        <v>5</v>
      </c>
      <c r="G125" s="105">
        <f t="shared" si="7"/>
        <v>5</v>
      </c>
      <c r="H125" s="58"/>
      <c r="I125" s="58"/>
      <c r="J125" s="58"/>
    </row>
    <row r="126" spans="1:10" ht="26.25">
      <c r="A126" s="24">
        <v>61</v>
      </c>
      <c r="B126" s="25" t="s">
        <v>115</v>
      </c>
      <c r="C126" s="25" t="s">
        <v>239</v>
      </c>
      <c r="D126" s="58"/>
      <c r="E126" s="95">
        <v>3</v>
      </c>
      <c r="F126" s="106">
        <v>5</v>
      </c>
      <c r="G126" s="105">
        <f t="shared" si="7"/>
        <v>15</v>
      </c>
      <c r="H126" s="58"/>
      <c r="I126" s="58"/>
      <c r="J126" s="58"/>
    </row>
    <row r="127" spans="1:10" ht="26.25">
      <c r="A127" s="24">
        <v>62</v>
      </c>
      <c r="B127" s="25" t="s">
        <v>116</v>
      </c>
      <c r="C127" s="25" t="s">
        <v>229</v>
      </c>
      <c r="D127" s="58"/>
      <c r="E127" s="105">
        <v>1</v>
      </c>
      <c r="F127" s="106">
        <v>5</v>
      </c>
      <c r="G127" s="105">
        <f t="shared" si="7"/>
        <v>5</v>
      </c>
      <c r="H127" s="58"/>
      <c r="I127" s="58"/>
      <c r="J127" s="58"/>
    </row>
    <row r="128" spans="1:10" ht="51.75">
      <c r="A128" s="24">
        <v>63</v>
      </c>
      <c r="B128" s="25" t="s">
        <v>117</v>
      </c>
      <c r="C128" s="25" t="s">
        <v>233</v>
      </c>
      <c r="D128" s="58"/>
      <c r="E128" s="94">
        <v>2</v>
      </c>
      <c r="F128" s="106">
        <v>5</v>
      </c>
      <c r="G128" s="105">
        <f t="shared" si="7"/>
        <v>10</v>
      </c>
      <c r="H128" s="58"/>
      <c r="I128" s="58"/>
      <c r="J128" s="58"/>
    </row>
    <row r="129" spans="1:10" ht="39">
      <c r="A129" s="24">
        <v>64</v>
      </c>
      <c r="B129" s="25" t="s">
        <v>118</v>
      </c>
      <c r="C129" s="25" t="s">
        <v>227</v>
      </c>
      <c r="D129" s="58"/>
      <c r="E129" s="94">
        <v>2</v>
      </c>
      <c r="F129" s="106">
        <v>5</v>
      </c>
      <c r="G129" s="105">
        <f t="shared" si="7"/>
        <v>10</v>
      </c>
      <c r="H129" s="58"/>
      <c r="I129" s="58"/>
      <c r="J129" s="58"/>
    </row>
    <row r="130" spans="1:10">
      <c r="A130" s="27"/>
      <c r="B130" s="43"/>
      <c r="C130" s="44"/>
      <c r="D130" s="23" t="s">
        <v>48</v>
      </c>
      <c r="E130" s="21">
        <v>60</v>
      </c>
      <c r="F130" s="28"/>
      <c r="G130" s="22"/>
      <c r="H130" s="26"/>
      <c r="I130" s="26"/>
      <c r="J130" s="26"/>
    </row>
    <row r="131" spans="1:10">
      <c r="A131" s="27"/>
      <c r="B131" s="43"/>
      <c r="C131" s="45"/>
      <c r="D131" s="46" t="s">
        <v>49</v>
      </c>
      <c r="E131" s="107">
        <v>60</v>
      </c>
      <c r="F131" s="81"/>
      <c r="G131" s="47">
        <f>SUM(G123:G130)</f>
        <v>60</v>
      </c>
      <c r="H131" s="100">
        <f>G131/E131</f>
        <v>1</v>
      </c>
      <c r="I131" s="26"/>
      <c r="J131" s="26"/>
    </row>
    <row r="132" spans="1:10">
      <c r="A132" s="29" t="s">
        <v>119</v>
      </c>
      <c r="B132" s="31"/>
      <c r="C132" s="55"/>
      <c r="D132" s="55"/>
      <c r="E132" s="84"/>
      <c r="F132" s="84"/>
      <c r="G132" s="84"/>
      <c r="H132" s="55"/>
      <c r="I132" s="55"/>
      <c r="J132" s="55"/>
    </row>
    <row r="133" spans="1:10" ht="26.25">
      <c r="A133" s="24">
        <v>65</v>
      </c>
      <c r="B133" s="32" t="s">
        <v>120</v>
      </c>
      <c r="C133" s="25" t="s">
        <v>240</v>
      </c>
      <c r="D133" s="58"/>
      <c r="E133" s="94">
        <v>2</v>
      </c>
      <c r="F133" s="106">
        <v>5</v>
      </c>
      <c r="G133" s="105">
        <f t="shared" ref="G133:G134" si="8">E133*F133</f>
        <v>10</v>
      </c>
      <c r="H133" s="58"/>
      <c r="I133" s="58"/>
      <c r="J133" s="58"/>
    </row>
    <row r="134" spans="1:10" ht="39">
      <c r="A134" s="24">
        <v>66</v>
      </c>
      <c r="B134" s="32" t="s">
        <v>122</v>
      </c>
      <c r="C134" s="25" t="s">
        <v>121</v>
      </c>
      <c r="D134" s="58"/>
      <c r="E134" s="94">
        <v>2</v>
      </c>
      <c r="F134" s="106">
        <v>5</v>
      </c>
      <c r="G134" s="105">
        <f t="shared" si="8"/>
        <v>10</v>
      </c>
      <c r="H134" s="58"/>
      <c r="I134" s="58"/>
      <c r="J134" s="58"/>
    </row>
    <row r="135" spans="1:10">
      <c r="A135" s="27"/>
      <c r="B135" s="43"/>
      <c r="C135" s="44"/>
      <c r="D135" s="23" t="s">
        <v>48</v>
      </c>
      <c r="E135" s="21">
        <v>20</v>
      </c>
      <c r="F135" s="28"/>
      <c r="G135" s="22"/>
      <c r="H135" s="26"/>
      <c r="I135" s="26"/>
      <c r="J135" s="26"/>
    </row>
    <row r="136" spans="1:10">
      <c r="A136" s="27"/>
      <c r="B136" s="43"/>
      <c r="C136" s="45"/>
      <c r="D136" s="46" t="s">
        <v>49</v>
      </c>
      <c r="E136" s="107">
        <v>20</v>
      </c>
      <c r="F136" s="81"/>
      <c r="G136" s="47">
        <f>SUM(G133:G135)</f>
        <v>20</v>
      </c>
      <c r="H136" s="100">
        <f>G136/E136</f>
        <v>1</v>
      </c>
      <c r="I136" s="26"/>
      <c r="J136" s="26"/>
    </row>
    <row r="137" spans="1:10">
      <c r="A137" s="29" t="s">
        <v>123</v>
      </c>
      <c r="B137" s="31"/>
      <c r="C137" s="55"/>
      <c r="D137" s="55"/>
      <c r="E137" s="84"/>
      <c r="F137" s="84"/>
      <c r="G137" s="84"/>
      <c r="H137" s="55"/>
      <c r="I137" s="55"/>
      <c r="J137" s="55"/>
    </row>
    <row r="138" spans="1:10" ht="26.25">
      <c r="A138" s="24">
        <v>67</v>
      </c>
      <c r="B138" s="32" t="s">
        <v>124</v>
      </c>
      <c r="C138" s="25" t="s">
        <v>241</v>
      </c>
      <c r="D138" s="58"/>
      <c r="E138" s="105">
        <v>1</v>
      </c>
      <c r="F138" s="106">
        <v>5</v>
      </c>
      <c r="G138" s="105">
        <f t="shared" ref="G138:G143" si="9">E138*F138</f>
        <v>5</v>
      </c>
      <c r="H138" s="58"/>
      <c r="I138" s="99"/>
      <c r="J138" s="58"/>
    </row>
    <row r="139" spans="1:10" ht="39">
      <c r="A139" s="24">
        <v>68</v>
      </c>
      <c r="B139" s="32" t="s">
        <v>126</v>
      </c>
      <c r="C139" s="25" t="s">
        <v>125</v>
      </c>
      <c r="D139" s="58"/>
      <c r="E139" s="105">
        <v>1</v>
      </c>
      <c r="F139" s="106">
        <v>5</v>
      </c>
      <c r="G139" s="105">
        <f t="shared" si="9"/>
        <v>5</v>
      </c>
      <c r="H139" s="58"/>
      <c r="I139" s="99"/>
      <c r="J139" s="58"/>
    </row>
    <row r="140" spans="1:10" ht="26.25">
      <c r="A140" s="24">
        <v>69</v>
      </c>
      <c r="B140" s="32" t="s">
        <v>127</v>
      </c>
      <c r="C140" s="25" t="s">
        <v>241</v>
      </c>
      <c r="D140" s="58"/>
      <c r="E140" s="105">
        <v>1</v>
      </c>
      <c r="F140" s="106">
        <v>5</v>
      </c>
      <c r="G140" s="105">
        <f t="shared" si="9"/>
        <v>5</v>
      </c>
      <c r="H140" s="58"/>
      <c r="I140" s="58"/>
      <c r="J140" s="58"/>
    </row>
    <row r="141" spans="1:10" ht="26.25">
      <c r="A141" s="24">
        <v>70</v>
      </c>
      <c r="B141" s="32" t="s">
        <v>128</v>
      </c>
      <c r="C141" s="25" t="s">
        <v>241</v>
      </c>
      <c r="D141" s="58"/>
      <c r="E141" s="94">
        <v>2</v>
      </c>
      <c r="F141" s="106">
        <v>5</v>
      </c>
      <c r="G141" s="105">
        <f t="shared" si="9"/>
        <v>10</v>
      </c>
      <c r="H141" s="58"/>
      <c r="I141" s="58"/>
      <c r="J141" s="58"/>
    </row>
    <row r="142" spans="1:10" ht="26.25">
      <c r="A142" s="24">
        <v>71</v>
      </c>
      <c r="B142" s="32" t="s">
        <v>129</v>
      </c>
      <c r="C142" s="25" t="s">
        <v>241</v>
      </c>
      <c r="D142" s="58"/>
      <c r="E142" s="105">
        <v>1</v>
      </c>
      <c r="F142" s="106">
        <v>5</v>
      </c>
      <c r="G142" s="105">
        <f t="shared" si="9"/>
        <v>5</v>
      </c>
      <c r="H142" s="58"/>
      <c r="I142" s="58"/>
      <c r="J142" s="58"/>
    </row>
    <row r="143" spans="1:10" ht="26.25">
      <c r="A143" s="24">
        <v>72</v>
      </c>
      <c r="B143" s="32" t="s">
        <v>130</v>
      </c>
      <c r="C143" s="25" t="s">
        <v>242</v>
      </c>
      <c r="D143" s="58"/>
      <c r="E143" s="94">
        <v>2</v>
      </c>
      <c r="F143" s="106">
        <v>5</v>
      </c>
      <c r="G143" s="105">
        <f t="shared" si="9"/>
        <v>10</v>
      </c>
      <c r="H143" s="58"/>
      <c r="I143" s="99"/>
      <c r="J143" s="58"/>
    </row>
    <row r="144" spans="1:10">
      <c r="A144" s="27"/>
      <c r="B144" s="43"/>
      <c r="C144" s="44"/>
      <c r="D144" s="23" t="s">
        <v>48</v>
      </c>
      <c r="E144" s="21">
        <v>40</v>
      </c>
      <c r="F144" s="28"/>
      <c r="G144" s="22"/>
      <c r="H144" s="26"/>
      <c r="I144" s="26"/>
      <c r="J144" s="26"/>
    </row>
    <row r="145" spans="1:10">
      <c r="A145" s="27"/>
      <c r="B145" s="43"/>
      <c r="C145" s="45"/>
      <c r="D145" s="46" t="s">
        <v>49</v>
      </c>
      <c r="E145" s="107">
        <v>40</v>
      </c>
      <c r="F145" s="81"/>
      <c r="G145" s="47">
        <f>SUM(G138:G144)</f>
        <v>40</v>
      </c>
      <c r="H145" s="100">
        <f>G145/E145</f>
        <v>1</v>
      </c>
      <c r="I145" s="26"/>
      <c r="J145" s="26"/>
    </row>
    <row r="146" spans="1:10">
      <c r="A146" s="29" t="s">
        <v>131</v>
      </c>
      <c r="B146" s="31"/>
      <c r="C146" s="55"/>
      <c r="D146" s="55"/>
      <c r="E146" s="84"/>
      <c r="F146" s="84"/>
      <c r="G146" s="84"/>
      <c r="H146" s="55"/>
      <c r="I146" s="57"/>
      <c r="J146" s="57"/>
    </row>
    <row r="147" spans="1:10" ht="26.25">
      <c r="A147" s="24">
        <v>73</v>
      </c>
      <c r="B147" s="32" t="s">
        <v>132</v>
      </c>
      <c r="C147" s="25" t="s">
        <v>243</v>
      </c>
      <c r="D147" s="58"/>
      <c r="E147" s="95">
        <v>3</v>
      </c>
      <c r="F147" s="106">
        <v>5</v>
      </c>
      <c r="G147" s="105">
        <f t="shared" ref="G147:G160" si="10">E147*F147</f>
        <v>15</v>
      </c>
      <c r="H147" s="60"/>
      <c r="I147" s="58"/>
      <c r="J147" s="58"/>
    </row>
    <row r="148" spans="1:10" ht="26.25">
      <c r="A148" s="24">
        <v>74</v>
      </c>
      <c r="B148" s="32" t="s">
        <v>134</v>
      </c>
      <c r="C148" s="25" t="s">
        <v>243</v>
      </c>
      <c r="D148" s="58"/>
      <c r="E148" s="94">
        <v>2</v>
      </c>
      <c r="F148" s="106">
        <v>5</v>
      </c>
      <c r="G148" s="105">
        <f t="shared" si="10"/>
        <v>10</v>
      </c>
      <c r="H148" s="60"/>
      <c r="I148" s="99"/>
      <c r="J148" s="58"/>
    </row>
    <row r="149" spans="1:10" ht="26.25">
      <c r="A149" s="24">
        <v>75</v>
      </c>
      <c r="B149" s="32" t="s">
        <v>135</v>
      </c>
      <c r="C149" s="25" t="s">
        <v>243</v>
      </c>
      <c r="D149" s="58"/>
      <c r="E149" s="94">
        <v>2</v>
      </c>
      <c r="F149" s="106">
        <v>5</v>
      </c>
      <c r="G149" s="105">
        <f t="shared" si="10"/>
        <v>10</v>
      </c>
      <c r="H149" s="60"/>
      <c r="I149" s="58"/>
      <c r="J149" s="58"/>
    </row>
    <row r="150" spans="1:10" ht="25.5">
      <c r="A150" s="24">
        <v>76</v>
      </c>
      <c r="B150" s="32" t="s">
        <v>136</v>
      </c>
      <c r="C150" s="25" t="s">
        <v>244</v>
      </c>
      <c r="D150" s="58"/>
      <c r="E150" s="94">
        <v>2</v>
      </c>
      <c r="F150" s="106">
        <v>5</v>
      </c>
      <c r="G150" s="105">
        <f t="shared" si="10"/>
        <v>10</v>
      </c>
      <c r="H150" s="60"/>
      <c r="I150" s="58"/>
      <c r="J150" s="58"/>
    </row>
    <row r="151" spans="1:10">
      <c r="A151" s="24">
        <v>77</v>
      </c>
      <c r="B151" s="32" t="s">
        <v>137</v>
      </c>
      <c r="C151" s="25" t="s">
        <v>245</v>
      </c>
      <c r="D151" s="58"/>
      <c r="E151" s="94">
        <v>2</v>
      </c>
      <c r="F151" s="106">
        <v>5</v>
      </c>
      <c r="G151" s="105">
        <f t="shared" si="10"/>
        <v>10</v>
      </c>
      <c r="H151" s="60"/>
      <c r="I151" s="58"/>
      <c r="J151" s="58"/>
    </row>
    <row r="152" spans="1:10">
      <c r="A152" s="24">
        <v>78</v>
      </c>
      <c r="B152" s="32" t="s">
        <v>138</v>
      </c>
      <c r="C152" s="25" t="s">
        <v>246</v>
      </c>
      <c r="D152" s="58"/>
      <c r="E152" s="94">
        <v>2</v>
      </c>
      <c r="F152" s="106">
        <v>5</v>
      </c>
      <c r="G152" s="105">
        <f t="shared" si="10"/>
        <v>10</v>
      </c>
      <c r="H152" s="60"/>
      <c r="I152" s="58"/>
      <c r="J152" s="58"/>
    </row>
    <row r="153" spans="1:10" ht="26.25">
      <c r="A153" s="24">
        <v>79</v>
      </c>
      <c r="B153" s="32" t="s">
        <v>139</v>
      </c>
      <c r="C153" s="25" t="s">
        <v>140</v>
      </c>
      <c r="D153" s="58"/>
      <c r="E153" s="105">
        <v>1</v>
      </c>
      <c r="F153" s="106">
        <v>5</v>
      </c>
      <c r="G153" s="105">
        <f t="shared" si="10"/>
        <v>5</v>
      </c>
      <c r="H153" s="60"/>
      <c r="I153" s="58"/>
      <c r="J153" s="58"/>
    </row>
    <row r="154" spans="1:10">
      <c r="A154" s="24">
        <v>80</v>
      </c>
      <c r="B154" s="32" t="s">
        <v>141</v>
      </c>
      <c r="C154" s="25" t="s">
        <v>247</v>
      </c>
      <c r="D154" s="58"/>
      <c r="E154" s="105">
        <v>1</v>
      </c>
      <c r="F154" s="106">
        <v>5</v>
      </c>
      <c r="G154" s="105">
        <f t="shared" si="10"/>
        <v>5</v>
      </c>
      <c r="H154" s="60"/>
      <c r="I154" s="58"/>
      <c r="J154" s="58"/>
    </row>
    <row r="155" spans="1:10" ht="38.25">
      <c r="A155" s="24">
        <v>81</v>
      </c>
      <c r="B155" s="32" t="s">
        <v>142</v>
      </c>
      <c r="C155" s="25" t="s">
        <v>248</v>
      </c>
      <c r="D155" s="58"/>
      <c r="E155" s="94">
        <v>2</v>
      </c>
      <c r="F155" s="106">
        <v>5</v>
      </c>
      <c r="G155" s="105">
        <f t="shared" si="10"/>
        <v>10</v>
      </c>
      <c r="H155" s="60"/>
      <c r="I155" s="99"/>
      <c r="J155" s="58"/>
    </row>
    <row r="156" spans="1:10">
      <c r="A156" s="24">
        <v>82</v>
      </c>
      <c r="B156" s="32" t="s">
        <v>143</v>
      </c>
      <c r="C156" s="25" t="s">
        <v>239</v>
      </c>
      <c r="D156" s="58"/>
      <c r="E156" s="94">
        <v>2</v>
      </c>
      <c r="F156" s="106">
        <v>5</v>
      </c>
      <c r="G156" s="105">
        <f t="shared" si="10"/>
        <v>10</v>
      </c>
      <c r="H156" s="60"/>
      <c r="I156" s="58"/>
      <c r="J156" s="58"/>
    </row>
    <row r="157" spans="1:10">
      <c r="A157" s="24">
        <v>83</v>
      </c>
      <c r="B157" s="32" t="s">
        <v>144</v>
      </c>
      <c r="C157" s="25" t="s">
        <v>239</v>
      </c>
      <c r="D157" s="58"/>
      <c r="E157" s="94">
        <v>2</v>
      </c>
      <c r="F157" s="106">
        <v>5</v>
      </c>
      <c r="G157" s="105">
        <f t="shared" si="10"/>
        <v>10</v>
      </c>
      <c r="H157" s="60"/>
      <c r="I157" s="58"/>
      <c r="J157" s="58"/>
    </row>
    <row r="158" spans="1:10" ht="26.25">
      <c r="A158" s="24">
        <v>84</v>
      </c>
      <c r="B158" s="32" t="s">
        <v>145</v>
      </c>
      <c r="C158" s="25" t="s">
        <v>231</v>
      </c>
      <c r="D158" s="58"/>
      <c r="E158" s="94">
        <v>2</v>
      </c>
      <c r="F158" s="106">
        <v>5</v>
      </c>
      <c r="G158" s="105">
        <f t="shared" si="10"/>
        <v>10</v>
      </c>
      <c r="H158" s="60"/>
      <c r="I158" s="58"/>
      <c r="J158" s="58"/>
    </row>
    <row r="159" spans="1:10">
      <c r="A159" s="24">
        <v>85</v>
      </c>
      <c r="B159" s="32" t="s">
        <v>146</v>
      </c>
      <c r="C159" s="25" t="s">
        <v>249</v>
      </c>
      <c r="D159" s="58"/>
      <c r="E159" s="94">
        <v>2</v>
      </c>
      <c r="F159" s="106">
        <v>5</v>
      </c>
      <c r="G159" s="105">
        <f t="shared" si="10"/>
        <v>10</v>
      </c>
      <c r="H159" s="60"/>
      <c r="I159" s="58"/>
      <c r="J159" s="58"/>
    </row>
    <row r="160" spans="1:10" ht="26.25">
      <c r="A160" s="24">
        <v>86</v>
      </c>
      <c r="B160" s="32" t="s">
        <v>147</v>
      </c>
      <c r="C160" s="25" t="s">
        <v>242</v>
      </c>
      <c r="D160" s="58"/>
      <c r="E160" s="94">
        <v>2</v>
      </c>
      <c r="F160" s="106">
        <v>5</v>
      </c>
      <c r="G160" s="105">
        <f t="shared" si="10"/>
        <v>10</v>
      </c>
      <c r="H160" s="60"/>
      <c r="I160" s="58"/>
      <c r="J160" s="58"/>
    </row>
    <row r="161" spans="1:10">
      <c r="A161" s="24"/>
      <c r="B161" s="25"/>
      <c r="C161" s="25"/>
      <c r="D161" s="23" t="s">
        <v>48</v>
      </c>
      <c r="E161" s="21">
        <v>135</v>
      </c>
      <c r="F161" s="28"/>
      <c r="G161" s="22"/>
      <c r="H161" s="26"/>
      <c r="I161" s="26"/>
      <c r="J161" s="26"/>
    </row>
    <row r="162" spans="1:10">
      <c r="A162" s="24"/>
      <c r="B162" s="25"/>
      <c r="C162" s="25"/>
      <c r="D162" s="46" t="s">
        <v>49</v>
      </c>
      <c r="E162" s="107">
        <v>135</v>
      </c>
      <c r="F162" s="81"/>
      <c r="G162" s="47">
        <f>SUM(G147:G161)</f>
        <v>135</v>
      </c>
      <c r="H162" s="100">
        <f>G162/E162</f>
        <v>1</v>
      </c>
      <c r="I162" s="26"/>
      <c r="J162" s="26"/>
    </row>
    <row r="163" spans="1:10">
      <c r="A163" s="27"/>
      <c r="B163" s="33"/>
      <c r="C163" s="37"/>
      <c r="D163" s="37"/>
      <c r="E163" s="82"/>
      <c r="F163" s="82"/>
      <c r="G163" s="82"/>
      <c r="H163" s="37"/>
      <c r="I163" s="37"/>
      <c r="J163" s="37"/>
    </row>
    <row r="164" spans="1:10">
      <c r="A164" s="29" t="s">
        <v>148</v>
      </c>
      <c r="B164" s="31"/>
      <c r="C164" s="69"/>
      <c r="D164" s="119" t="s">
        <v>206</v>
      </c>
      <c r="E164" s="120"/>
      <c r="F164" s="120"/>
      <c r="G164" s="120"/>
      <c r="H164" s="121"/>
      <c r="I164" s="57"/>
      <c r="J164" s="57"/>
    </row>
    <row r="165" spans="1:10" ht="25.5">
      <c r="A165" s="71">
        <v>87</v>
      </c>
      <c r="B165" s="32" t="s">
        <v>149</v>
      </c>
      <c r="C165" s="25"/>
      <c r="D165" s="58"/>
      <c r="E165" s="105">
        <v>1</v>
      </c>
      <c r="F165" s="106">
        <v>5</v>
      </c>
      <c r="G165" s="105">
        <f t="shared" ref="G165:G174" si="11">E165*F165</f>
        <v>5</v>
      </c>
      <c r="H165" s="60"/>
      <c r="I165" s="58"/>
      <c r="J165" s="58"/>
    </row>
    <row r="166" spans="1:10" ht="26.25">
      <c r="A166" s="71">
        <v>88</v>
      </c>
      <c r="B166" s="32" t="s">
        <v>207</v>
      </c>
      <c r="C166" s="25" t="s">
        <v>237</v>
      </c>
      <c r="D166" s="58"/>
      <c r="E166" s="94">
        <v>2</v>
      </c>
      <c r="F166" s="106">
        <v>5</v>
      </c>
      <c r="G166" s="105">
        <f t="shared" si="11"/>
        <v>10</v>
      </c>
      <c r="H166" s="60"/>
      <c r="I166" s="99"/>
      <c r="J166" s="58"/>
    </row>
    <row r="167" spans="1:10" ht="26.25">
      <c r="A167" s="71">
        <v>89</v>
      </c>
      <c r="B167" s="32" t="s">
        <v>150</v>
      </c>
      <c r="C167" s="25" t="s">
        <v>237</v>
      </c>
      <c r="D167" s="58"/>
      <c r="E167" s="105">
        <v>1</v>
      </c>
      <c r="F167" s="106">
        <v>5</v>
      </c>
      <c r="G167" s="105">
        <f t="shared" si="11"/>
        <v>5</v>
      </c>
      <c r="H167" s="60"/>
      <c r="I167" s="58"/>
      <c r="J167" s="58"/>
    </row>
    <row r="168" spans="1:10" ht="25.5">
      <c r="A168" s="71">
        <v>90</v>
      </c>
      <c r="B168" s="32" t="s">
        <v>151</v>
      </c>
      <c r="C168" s="70" t="s">
        <v>250</v>
      </c>
      <c r="D168" s="58"/>
      <c r="E168" s="95">
        <v>3</v>
      </c>
      <c r="F168" s="106">
        <v>5</v>
      </c>
      <c r="G168" s="105">
        <f t="shared" si="11"/>
        <v>15</v>
      </c>
      <c r="H168" s="60"/>
      <c r="I168" s="58"/>
      <c r="J168" s="58"/>
    </row>
    <row r="169" spans="1:10" ht="39">
      <c r="A169" s="71">
        <v>91</v>
      </c>
      <c r="B169" s="32" t="s">
        <v>152</v>
      </c>
      <c r="C169" s="25" t="s">
        <v>72</v>
      </c>
      <c r="D169" s="58"/>
      <c r="E169" s="95">
        <v>3</v>
      </c>
      <c r="F169" s="106">
        <v>5</v>
      </c>
      <c r="G169" s="105">
        <f t="shared" si="11"/>
        <v>15</v>
      </c>
      <c r="H169" s="60"/>
      <c r="I169" s="58"/>
      <c r="J169" s="58"/>
    </row>
    <row r="170" spans="1:10" ht="26.25">
      <c r="A170" s="71">
        <v>92</v>
      </c>
      <c r="B170" s="32" t="s">
        <v>153</v>
      </c>
      <c r="C170" s="25" t="s">
        <v>98</v>
      </c>
      <c r="D170" s="58"/>
      <c r="E170" s="105">
        <v>1</v>
      </c>
      <c r="F170" s="106">
        <v>5</v>
      </c>
      <c r="G170" s="105">
        <f t="shared" si="11"/>
        <v>5</v>
      </c>
      <c r="H170" s="60"/>
      <c r="I170" s="58"/>
      <c r="J170" s="58"/>
    </row>
    <row r="171" spans="1:10" ht="26.25">
      <c r="A171" s="71">
        <v>93</v>
      </c>
      <c r="B171" s="32" t="s">
        <v>154</v>
      </c>
      <c r="C171" s="25" t="s">
        <v>133</v>
      </c>
      <c r="D171" s="58"/>
      <c r="E171" s="105">
        <v>1</v>
      </c>
      <c r="F171" s="106">
        <v>5</v>
      </c>
      <c r="G171" s="105">
        <f t="shared" si="11"/>
        <v>5</v>
      </c>
      <c r="H171" s="60"/>
      <c r="I171" s="58"/>
      <c r="J171" s="58"/>
    </row>
    <row r="172" spans="1:10" ht="51.75">
      <c r="A172" s="71">
        <v>94</v>
      </c>
      <c r="B172" s="32" t="s">
        <v>155</v>
      </c>
      <c r="C172" s="25" t="s">
        <v>86</v>
      </c>
      <c r="D172" s="58"/>
      <c r="E172" s="105">
        <v>1</v>
      </c>
      <c r="F172" s="106">
        <v>5</v>
      </c>
      <c r="G172" s="105">
        <f t="shared" si="11"/>
        <v>5</v>
      </c>
      <c r="H172" s="60"/>
      <c r="I172" s="58"/>
      <c r="J172" s="58"/>
    </row>
    <row r="173" spans="1:10" ht="51">
      <c r="A173" s="71">
        <v>95</v>
      </c>
      <c r="B173" s="32" t="s">
        <v>156</v>
      </c>
      <c r="C173" s="25" t="s">
        <v>230</v>
      </c>
      <c r="D173" s="58"/>
      <c r="E173" s="105">
        <v>1</v>
      </c>
      <c r="F173" s="106">
        <v>5</v>
      </c>
      <c r="G173" s="105">
        <f t="shared" si="11"/>
        <v>5</v>
      </c>
      <c r="H173" s="60"/>
      <c r="I173" s="58"/>
      <c r="J173" s="58"/>
    </row>
    <row r="174" spans="1:10" ht="26.25">
      <c r="A174" s="71">
        <v>96</v>
      </c>
      <c r="B174" s="32" t="s">
        <v>145</v>
      </c>
      <c r="C174" s="70" t="s">
        <v>231</v>
      </c>
      <c r="D174" s="58"/>
      <c r="E174" s="94">
        <v>2</v>
      </c>
      <c r="F174" s="106">
        <v>5</v>
      </c>
      <c r="G174" s="105">
        <f t="shared" si="11"/>
        <v>10</v>
      </c>
      <c r="H174" s="60"/>
      <c r="I174" s="58"/>
      <c r="J174" s="58"/>
    </row>
    <row r="175" spans="1:10">
      <c r="A175" s="71"/>
      <c r="B175" s="25"/>
      <c r="C175" s="70"/>
      <c r="D175" s="23" t="s">
        <v>48</v>
      </c>
      <c r="E175" s="21">
        <v>80</v>
      </c>
      <c r="F175" s="28"/>
      <c r="G175" s="22"/>
      <c r="H175" s="26"/>
      <c r="I175" s="26"/>
      <c r="J175" s="26"/>
    </row>
    <row r="176" spans="1:10">
      <c r="A176" s="24"/>
      <c r="B176" s="25"/>
      <c r="C176" s="25"/>
      <c r="D176" s="46" t="s">
        <v>49</v>
      </c>
      <c r="E176" s="107">
        <v>80</v>
      </c>
      <c r="F176" s="81"/>
      <c r="G176" s="47">
        <f>SUM(G165:G175)</f>
        <v>80</v>
      </c>
      <c r="H176" s="100">
        <f>G176/E176</f>
        <v>1</v>
      </c>
      <c r="I176" s="26"/>
      <c r="J176" s="26"/>
    </row>
    <row r="177" spans="1:10">
      <c r="A177" s="27"/>
      <c r="B177" s="37"/>
      <c r="C177" s="37"/>
      <c r="D177" s="73"/>
      <c r="E177" s="73"/>
      <c r="F177" s="73"/>
      <c r="G177" s="74"/>
      <c r="H177" s="75"/>
      <c r="I177" s="76"/>
      <c r="J177" s="76"/>
    </row>
    <row r="178" spans="1:10">
      <c r="A178" s="29" t="s">
        <v>157</v>
      </c>
      <c r="B178" s="31"/>
      <c r="C178" s="55"/>
      <c r="D178" s="55"/>
      <c r="E178" s="84"/>
      <c r="F178" s="84"/>
      <c r="G178" s="84"/>
      <c r="H178" s="55"/>
      <c r="I178" s="55"/>
      <c r="J178" s="55"/>
    </row>
    <row r="179" spans="1:10" ht="39.75" thickBot="1">
      <c r="A179" s="29"/>
      <c r="B179" s="31"/>
      <c r="C179" s="25" t="s">
        <v>251</v>
      </c>
      <c r="D179" s="55"/>
      <c r="E179" s="84"/>
      <c r="F179" s="84"/>
      <c r="G179" s="84"/>
      <c r="H179" s="55"/>
      <c r="I179" s="55"/>
      <c r="J179" s="55"/>
    </row>
    <row r="180" spans="1:10">
      <c r="A180" s="34"/>
      <c r="B180" s="35" t="s">
        <v>158</v>
      </c>
      <c r="C180" s="108"/>
      <c r="D180" s="108"/>
      <c r="E180" s="109"/>
      <c r="F180" s="109"/>
      <c r="G180" s="109"/>
      <c r="H180" s="108"/>
      <c r="I180" s="108"/>
      <c r="J180" s="108"/>
    </row>
    <row r="181" spans="1:10" ht="39">
      <c r="A181" s="54">
        <v>97</v>
      </c>
      <c r="B181" s="25" t="s">
        <v>159</v>
      </c>
      <c r="C181" s="25" t="s">
        <v>160</v>
      </c>
      <c r="D181" s="58"/>
      <c r="E181" s="105">
        <v>1</v>
      </c>
      <c r="F181" s="106">
        <v>5</v>
      </c>
      <c r="G181" s="105">
        <f t="shared" ref="G181" si="12">E181*F181</f>
        <v>5</v>
      </c>
      <c r="H181" s="58"/>
      <c r="I181" s="58"/>
      <c r="J181" s="58"/>
    </row>
    <row r="182" spans="1:10">
      <c r="A182" s="116"/>
      <c r="B182" s="36" t="s">
        <v>161</v>
      </c>
      <c r="C182" s="111"/>
      <c r="D182" s="114"/>
      <c r="E182" s="115"/>
      <c r="F182" s="115"/>
      <c r="G182" s="115"/>
      <c r="H182" s="114"/>
      <c r="I182" s="114"/>
      <c r="J182" s="114"/>
    </row>
    <row r="183" spans="1:10" ht="26.25">
      <c r="A183" s="24">
        <v>97.1</v>
      </c>
      <c r="B183" s="25" t="s">
        <v>162</v>
      </c>
      <c r="C183" s="24" t="s">
        <v>163</v>
      </c>
      <c r="D183" s="58"/>
      <c r="E183" s="105">
        <v>1</v>
      </c>
      <c r="F183" s="106">
        <v>5</v>
      </c>
      <c r="G183" s="105">
        <f t="shared" ref="G183:G186" si="13">E183*F183</f>
        <v>5</v>
      </c>
      <c r="H183" s="58"/>
      <c r="I183" s="58"/>
      <c r="J183" s="58"/>
    </row>
    <row r="184" spans="1:10" ht="39">
      <c r="A184" s="24">
        <v>97.2</v>
      </c>
      <c r="B184" s="25" t="s">
        <v>164</v>
      </c>
      <c r="C184" s="24" t="s">
        <v>163</v>
      </c>
      <c r="D184" s="58"/>
      <c r="E184" s="105">
        <v>1</v>
      </c>
      <c r="F184" s="106">
        <v>5</v>
      </c>
      <c r="G184" s="105">
        <f t="shared" si="13"/>
        <v>5</v>
      </c>
      <c r="H184" s="58"/>
      <c r="I184" s="58"/>
      <c r="J184" s="58"/>
    </row>
    <row r="185" spans="1:10" ht="26.25">
      <c r="A185" s="24">
        <v>97.3</v>
      </c>
      <c r="B185" s="25" t="s">
        <v>165</v>
      </c>
      <c r="C185" s="24" t="s">
        <v>163</v>
      </c>
      <c r="D185" s="58"/>
      <c r="E185" s="105">
        <v>1</v>
      </c>
      <c r="F185" s="106">
        <v>5</v>
      </c>
      <c r="G185" s="105">
        <f t="shared" si="13"/>
        <v>5</v>
      </c>
      <c r="H185" s="58"/>
      <c r="I185" s="58"/>
      <c r="J185" s="58"/>
    </row>
    <row r="186" spans="1:10" ht="26.25">
      <c r="A186" s="24">
        <v>97.4</v>
      </c>
      <c r="B186" s="25" t="s">
        <v>166</v>
      </c>
      <c r="C186" s="24" t="s">
        <v>163</v>
      </c>
      <c r="D186" s="58"/>
      <c r="E186" s="105">
        <v>1</v>
      </c>
      <c r="F186" s="106">
        <v>5</v>
      </c>
      <c r="G186" s="105">
        <f t="shared" si="13"/>
        <v>5</v>
      </c>
      <c r="H186" s="58"/>
      <c r="I186" s="58"/>
      <c r="J186" s="58"/>
    </row>
    <row r="187" spans="1:10">
      <c r="A187" s="27"/>
      <c r="B187" s="37"/>
      <c r="C187" s="37"/>
      <c r="D187" s="37"/>
      <c r="E187" s="82"/>
      <c r="F187" s="82"/>
      <c r="G187" s="82"/>
      <c r="H187" s="37"/>
      <c r="I187" s="37"/>
      <c r="J187" s="37"/>
    </row>
    <row r="188" spans="1:10">
      <c r="A188" s="24"/>
      <c r="B188" s="38" t="s">
        <v>167</v>
      </c>
      <c r="C188" s="108"/>
      <c r="D188" s="108"/>
      <c r="E188" s="109"/>
      <c r="F188" s="109"/>
      <c r="G188" s="109"/>
      <c r="H188" s="108"/>
      <c r="I188" s="108"/>
      <c r="J188" s="108"/>
    </row>
    <row r="189" spans="1:10">
      <c r="A189" s="24">
        <v>98</v>
      </c>
      <c r="B189" s="25" t="s">
        <v>168</v>
      </c>
      <c r="C189" s="25" t="s">
        <v>169</v>
      </c>
      <c r="D189" s="58"/>
      <c r="E189" s="105">
        <v>1</v>
      </c>
      <c r="F189" s="106">
        <v>5</v>
      </c>
      <c r="G189" s="105">
        <f t="shared" ref="G189" si="14">E189*F189</f>
        <v>5</v>
      </c>
      <c r="H189" s="58"/>
      <c r="I189" s="58"/>
      <c r="J189" s="58"/>
    </row>
    <row r="190" spans="1:10">
      <c r="A190" s="27"/>
      <c r="B190" s="37"/>
      <c r="C190" s="37"/>
      <c r="D190" s="37"/>
      <c r="E190" s="82"/>
      <c r="F190" s="82"/>
      <c r="G190" s="82"/>
      <c r="H190" s="37"/>
      <c r="I190" s="37"/>
      <c r="J190" s="37"/>
    </row>
    <row r="191" spans="1:10">
      <c r="A191" s="24"/>
      <c r="B191" s="38" t="s">
        <v>170</v>
      </c>
      <c r="C191" s="108"/>
      <c r="D191" s="108"/>
      <c r="E191" s="109"/>
      <c r="F191" s="109"/>
      <c r="G191" s="109"/>
      <c r="H191" s="108"/>
      <c r="I191" s="108"/>
      <c r="J191" s="108"/>
    </row>
    <row r="192" spans="1:10" ht="39">
      <c r="A192" s="24">
        <v>99</v>
      </c>
      <c r="B192" s="25" t="s">
        <v>159</v>
      </c>
      <c r="C192" s="25" t="s">
        <v>169</v>
      </c>
      <c r="D192" s="58"/>
      <c r="E192" s="94">
        <v>2</v>
      </c>
      <c r="F192" s="106">
        <v>5</v>
      </c>
      <c r="G192" s="105">
        <f t="shared" ref="G192" si="15">E192*F192</f>
        <v>10</v>
      </c>
      <c r="H192" s="58"/>
      <c r="I192" s="58"/>
      <c r="J192" s="58"/>
    </row>
    <row r="193" spans="1:11">
      <c r="A193" s="27"/>
      <c r="B193" s="37"/>
      <c r="C193" s="37"/>
      <c r="D193" s="37"/>
      <c r="E193" s="82"/>
      <c r="F193" s="82"/>
      <c r="G193" s="82"/>
      <c r="H193" s="37"/>
      <c r="I193" s="37"/>
      <c r="J193" s="37"/>
    </row>
    <row r="194" spans="1:11">
      <c r="A194" s="24">
        <v>100</v>
      </c>
      <c r="B194" s="38" t="s">
        <v>171</v>
      </c>
      <c r="C194" s="108"/>
      <c r="D194" s="108"/>
      <c r="E194" s="109"/>
      <c r="F194" s="109"/>
      <c r="G194" s="109"/>
      <c r="H194" s="108"/>
      <c r="I194" s="108"/>
      <c r="J194" s="108"/>
      <c r="K194" s="2"/>
    </row>
    <row r="195" spans="1:11">
      <c r="A195" s="72">
        <v>100.1</v>
      </c>
      <c r="B195" s="25" t="s">
        <v>172</v>
      </c>
      <c r="C195" s="25" t="s">
        <v>169</v>
      </c>
      <c r="D195" s="58"/>
      <c r="E195" s="105">
        <v>1</v>
      </c>
      <c r="F195" s="106">
        <v>5</v>
      </c>
      <c r="G195" s="105">
        <f t="shared" ref="G195:G200" si="16">E195*F195</f>
        <v>5</v>
      </c>
      <c r="H195" s="60"/>
      <c r="I195" s="58"/>
      <c r="J195" s="58"/>
    </row>
    <row r="196" spans="1:11">
      <c r="A196" s="72">
        <v>100.2</v>
      </c>
      <c r="B196" s="25" t="s">
        <v>173</v>
      </c>
      <c r="C196" s="24" t="s">
        <v>163</v>
      </c>
      <c r="D196" s="58"/>
      <c r="E196" s="105">
        <v>1</v>
      </c>
      <c r="F196" s="106">
        <v>5</v>
      </c>
      <c r="G196" s="105">
        <f t="shared" si="16"/>
        <v>5</v>
      </c>
      <c r="H196" s="60"/>
      <c r="I196" s="58"/>
      <c r="J196" s="58"/>
    </row>
    <row r="197" spans="1:11" ht="26.25">
      <c r="A197" s="72">
        <v>100.3</v>
      </c>
      <c r="B197" s="25" t="s">
        <v>174</v>
      </c>
      <c r="C197" s="24" t="s">
        <v>163</v>
      </c>
      <c r="D197" s="58"/>
      <c r="E197" s="105">
        <v>1</v>
      </c>
      <c r="F197" s="106">
        <v>5</v>
      </c>
      <c r="G197" s="105">
        <f t="shared" si="16"/>
        <v>5</v>
      </c>
      <c r="H197" s="60"/>
      <c r="I197" s="58"/>
      <c r="J197" s="58"/>
    </row>
    <row r="198" spans="1:11">
      <c r="A198" s="72">
        <v>100.4</v>
      </c>
      <c r="B198" s="25" t="s">
        <v>175</v>
      </c>
      <c r="C198" s="24" t="s">
        <v>163</v>
      </c>
      <c r="D198" s="58"/>
      <c r="E198" s="105">
        <v>1</v>
      </c>
      <c r="F198" s="106">
        <v>5</v>
      </c>
      <c r="G198" s="105">
        <f t="shared" si="16"/>
        <v>5</v>
      </c>
      <c r="H198" s="60"/>
      <c r="I198" s="58"/>
      <c r="J198" s="58"/>
    </row>
    <row r="199" spans="1:11" ht="39">
      <c r="A199" s="72">
        <v>100.5</v>
      </c>
      <c r="B199" s="25" t="s">
        <v>176</v>
      </c>
      <c r="C199" s="24" t="s">
        <v>163</v>
      </c>
      <c r="D199" s="58"/>
      <c r="E199" s="94">
        <v>2</v>
      </c>
      <c r="F199" s="106">
        <v>5</v>
      </c>
      <c r="G199" s="105">
        <f t="shared" si="16"/>
        <v>10</v>
      </c>
      <c r="H199" s="60"/>
      <c r="I199" s="58"/>
      <c r="J199" s="58"/>
    </row>
    <row r="200" spans="1:11" ht="26.25">
      <c r="A200" s="72">
        <v>100.6</v>
      </c>
      <c r="B200" s="25" t="s">
        <v>177</v>
      </c>
      <c r="C200" s="24" t="s">
        <v>163</v>
      </c>
      <c r="D200" s="58"/>
      <c r="E200" s="94">
        <v>2</v>
      </c>
      <c r="F200" s="106">
        <v>5</v>
      </c>
      <c r="G200" s="105">
        <f t="shared" si="16"/>
        <v>10</v>
      </c>
      <c r="H200" s="60"/>
      <c r="I200" s="58"/>
      <c r="J200" s="58"/>
    </row>
    <row r="201" spans="1:11" ht="39">
      <c r="A201" s="72">
        <v>100.7</v>
      </c>
      <c r="B201" s="36" t="s">
        <v>178</v>
      </c>
      <c r="C201" s="24" t="s">
        <v>163</v>
      </c>
      <c r="D201" s="58"/>
      <c r="E201" s="94">
        <v>2</v>
      </c>
      <c r="F201" s="106">
        <v>5</v>
      </c>
      <c r="G201" s="105">
        <f t="shared" ref="G201" si="17">E201*F201</f>
        <v>10</v>
      </c>
      <c r="H201" s="60"/>
      <c r="I201" s="58"/>
      <c r="J201" s="58"/>
    </row>
    <row r="202" spans="1:11">
      <c r="A202" s="27"/>
      <c r="B202" s="39"/>
      <c r="C202" s="37"/>
      <c r="D202" s="37"/>
      <c r="E202" s="82"/>
      <c r="F202" s="82"/>
      <c r="G202" s="82"/>
      <c r="H202" s="37"/>
      <c r="I202" s="56"/>
      <c r="J202" s="56"/>
    </row>
    <row r="203" spans="1:11">
      <c r="A203" s="24"/>
      <c r="B203" s="38" t="s">
        <v>179</v>
      </c>
      <c r="C203" s="111"/>
      <c r="D203" s="111"/>
      <c r="E203" s="112"/>
      <c r="F203" s="112"/>
      <c r="G203" s="112"/>
      <c r="H203" s="113"/>
      <c r="I203" s="110"/>
      <c r="J203" s="110"/>
    </row>
    <row r="204" spans="1:11" ht="39">
      <c r="A204" s="24">
        <v>101</v>
      </c>
      <c r="B204" s="25" t="s">
        <v>159</v>
      </c>
      <c r="C204" s="25" t="s">
        <v>180</v>
      </c>
      <c r="D204" s="58"/>
      <c r="E204" s="105">
        <v>1</v>
      </c>
      <c r="F204" s="106">
        <v>5</v>
      </c>
      <c r="G204" s="105">
        <f t="shared" ref="G204" si="18">E204*F204</f>
        <v>5</v>
      </c>
      <c r="H204" s="60"/>
      <c r="I204" s="58"/>
      <c r="J204" s="58"/>
    </row>
    <row r="205" spans="1:11">
      <c r="A205" s="27"/>
      <c r="B205" s="37"/>
      <c r="C205" s="37"/>
      <c r="D205" s="37"/>
      <c r="E205" s="82"/>
      <c r="F205" s="82"/>
      <c r="G205" s="82"/>
      <c r="H205" s="37"/>
      <c r="I205" s="42"/>
      <c r="J205" s="42"/>
    </row>
    <row r="206" spans="1:11">
      <c r="A206" s="40">
        <v>102</v>
      </c>
      <c r="B206" s="41" t="s">
        <v>181</v>
      </c>
      <c r="C206" s="108"/>
      <c r="D206" s="108"/>
      <c r="E206" s="109"/>
      <c r="F206" s="109"/>
      <c r="G206" s="109"/>
      <c r="H206" s="108"/>
      <c r="I206" s="110"/>
      <c r="J206" s="110"/>
    </row>
    <row r="207" spans="1:11" ht="39">
      <c r="A207" s="72">
        <v>102.1</v>
      </c>
      <c r="B207" s="25" t="s">
        <v>159</v>
      </c>
      <c r="C207" s="25" t="s">
        <v>182</v>
      </c>
      <c r="D207" s="58"/>
      <c r="E207" s="105">
        <v>1</v>
      </c>
      <c r="F207" s="106">
        <v>5</v>
      </c>
      <c r="G207" s="105">
        <f t="shared" ref="G207" si="19">E207*F207</f>
        <v>5</v>
      </c>
      <c r="H207" s="60"/>
      <c r="I207" s="58"/>
      <c r="J207" s="58"/>
    </row>
    <row r="208" spans="1:11" ht="51.75">
      <c r="A208" s="72">
        <v>102.2</v>
      </c>
      <c r="B208" s="36" t="s">
        <v>183</v>
      </c>
      <c r="C208" s="24" t="s">
        <v>163</v>
      </c>
      <c r="D208" s="58"/>
      <c r="E208" s="94">
        <v>2</v>
      </c>
      <c r="F208" s="106">
        <v>5</v>
      </c>
      <c r="G208" s="105">
        <f t="shared" ref="G208:G209" si="20">E208*F208</f>
        <v>10</v>
      </c>
      <c r="H208" s="60"/>
      <c r="I208" s="58"/>
      <c r="J208" s="58"/>
    </row>
    <row r="209" spans="1:10" ht="26.25">
      <c r="A209" s="72">
        <v>102.3</v>
      </c>
      <c r="B209" s="25" t="s">
        <v>184</v>
      </c>
      <c r="C209" s="24" t="s">
        <v>163</v>
      </c>
      <c r="D209" s="58"/>
      <c r="E209" s="105">
        <v>1</v>
      </c>
      <c r="F209" s="106">
        <v>5</v>
      </c>
      <c r="G209" s="105">
        <f t="shared" si="20"/>
        <v>5</v>
      </c>
      <c r="H209" s="60"/>
      <c r="I209" s="58"/>
      <c r="J209" s="58"/>
    </row>
    <row r="210" spans="1:10">
      <c r="A210" s="27"/>
      <c r="B210" s="37"/>
      <c r="C210" s="37"/>
      <c r="D210" s="37"/>
      <c r="E210" s="82"/>
      <c r="F210" s="82"/>
      <c r="G210" s="82"/>
      <c r="H210" s="37"/>
      <c r="I210" s="42"/>
      <c r="J210" s="42"/>
    </row>
    <row r="211" spans="1:10">
      <c r="A211" s="40">
        <v>103</v>
      </c>
      <c r="B211" s="41" t="s">
        <v>185</v>
      </c>
      <c r="C211" s="108"/>
      <c r="D211" s="108"/>
      <c r="E211" s="109"/>
      <c r="F211" s="109"/>
      <c r="G211" s="109"/>
      <c r="H211" s="108"/>
      <c r="I211" s="110"/>
      <c r="J211" s="110"/>
    </row>
    <row r="212" spans="1:10" ht="26.25">
      <c r="A212" s="72">
        <v>103.1</v>
      </c>
      <c r="B212" s="25" t="s">
        <v>186</v>
      </c>
      <c r="C212" s="25" t="s">
        <v>187</v>
      </c>
      <c r="D212" s="58"/>
      <c r="E212" s="105">
        <v>1</v>
      </c>
      <c r="F212" s="106">
        <v>5</v>
      </c>
      <c r="G212" s="105">
        <f t="shared" ref="G212:G215" si="21">E212*F212</f>
        <v>5</v>
      </c>
      <c r="H212" s="60"/>
      <c r="I212" s="58"/>
      <c r="J212" s="58"/>
    </row>
    <row r="213" spans="1:10" ht="26.25">
      <c r="A213" s="72">
        <v>103.2</v>
      </c>
      <c r="B213" s="25" t="s">
        <v>188</v>
      </c>
      <c r="C213" s="24" t="s">
        <v>163</v>
      </c>
      <c r="D213" s="58"/>
      <c r="E213" s="105">
        <v>1</v>
      </c>
      <c r="F213" s="106">
        <v>5</v>
      </c>
      <c r="G213" s="105">
        <f t="shared" si="21"/>
        <v>5</v>
      </c>
      <c r="H213" s="60"/>
      <c r="I213" s="58"/>
      <c r="J213" s="58"/>
    </row>
    <row r="214" spans="1:10" ht="39">
      <c r="A214" s="72">
        <v>103.3</v>
      </c>
      <c r="B214" s="25" t="s">
        <v>189</v>
      </c>
      <c r="C214" s="24" t="s">
        <v>163</v>
      </c>
      <c r="D214" s="58"/>
      <c r="E214" s="105">
        <v>1</v>
      </c>
      <c r="F214" s="106">
        <v>5</v>
      </c>
      <c r="G214" s="105">
        <f t="shared" si="21"/>
        <v>5</v>
      </c>
      <c r="H214" s="60"/>
      <c r="I214" s="58"/>
      <c r="J214" s="58"/>
    </row>
    <row r="215" spans="1:10" ht="51.75">
      <c r="A215" s="72">
        <v>103.4</v>
      </c>
      <c r="B215" s="36" t="s">
        <v>190</v>
      </c>
      <c r="C215" s="24" t="s">
        <v>163</v>
      </c>
      <c r="D215" s="58"/>
      <c r="E215" s="94">
        <v>2</v>
      </c>
      <c r="F215" s="106">
        <v>5</v>
      </c>
      <c r="G215" s="105">
        <f t="shared" si="21"/>
        <v>10</v>
      </c>
      <c r="H215" s="60"/>
      <c r="I215" s="58"/>
      <c r="J215" s="58"/>
    </row>
    <row r="216" spans="1:10">
      <c r="A216" s="24"/>
      <c r="B216" s="25"/>
      <c r="C216" s="25"/>
      <c r="D216" s="23" t="s">
        <v>48</v>
      </c>
      <c r="E216" s="21">
        <v>140</v>
      </c>
      <c r="F216" s="28"/>
      <c r="G216" s="22"/>
      <c r="H216" s="26"/>
      <c r="I216" s="26"/>
      <c r="J216" s="26"/>
    </row>
    <row r="217" spans="1:10">
      <c r="A217" s="24"/>
      <c r="B217" s="25"/>
      <c r="C217" s="25"/>
      <c r="D217" s="46" t="s">
        <v>49</v>
      </c>
      <c r="E217" s="107">
        <v>140</v>
      </c>
      <c r="F217" s="81"/>
      <c r="G217" s="47">
        <f>SUM(G181:G216)</f>
        <v>140</v>
      </c>
      <c r="H217" s="100">
        <f>G217/E217</f>
        <v>1</v>
      </c>
      <c r="I217" s="26"/>
      <c r="J217" s="26"/>
    </row>
    <row r="218" spans="1:10">
      <c r="A218" s="27"/>
      <c r="B218" s="37"/>
      <c r="C218" s="55"/>
      <c r="D218" s="55"/>
      <c r="E218" s="84"/>
      <c r="F218" s="84"/>
      <c r="G218" s="84"/>
      <c r="H218" s="55"/>
      <c r="I218" s="42"/>
      <c r="J218" s="42"/>
    </row>
    <row r="219" spans="1:10" ht="22.5">
      <c r="A219" s="27"/>
      <c r="B219" s="64" t="s">
        <v>191</v>
      </c>
      <c r="C219" s="55"/>
      <c r="D219" s="55"/>
      <c r="E219" s="96" t="s">
        <v>192</v>
      </c>
      <c r="F219" s="86"/>
      <c r="G219" s="86" t="s">
        <v>193</v>
      </c>
      <c r="H219" s="55"/>
      <c r="I219" s="37"/>
      <c r="J219" s="37"/>
    </row>
    <row r="220" spans="1:10">
      <c r="A220" s="2"/>
      <c r="B220" s="29" t="s">
        <v>36</v>
      </c>
      <c r="C220" s="2"/>
      <c r="D220" s="2"/>
      <c r="E220" s="87">
        <f>E52</f>
        <v>35</v>
      </c>
      <c r="F220" s="87"/>
      <c r="G220" s="87">
        <f>G52</f>
        <v>35</v>
      </c>
      <c r="H220" s="101">
        <f>G220/E220</f>
        <v>1</v>
      </c>
      <c r="I220" s="37"/>
      <c r="J220" s="37"/>
    </row>
    <row r="221" spans="1:10">
      <c r="A221" s="27"/>
      <c r="B221" s="29" t="s">
        <v>50</v>
      </c>
      <c r="C221" s="55"/>
      <c r="D221" s="55"/>
      <c r="E221" s="87">
        <f>E60</f>
        <v>20</v>
      </c>
      <c r="F221" s="87"/>
      <c r="G221" s="87">
        <f>G60</f>
        <v>20</v>
      </c>
      <c r="H221" s="101">
        <f t="shared" ref="H221:H234" si="22">G221/E221</f>
        <v>1</v>
      </c>
      <c r="I221" s="37"/>
      <c r="J221" s="37"/>
    </row>
    <row r="222" spans="1:10">
      <c r="A222" s="27"/>
      <c r="B222" s="29" t="s">
        <v>55</v>
      </c>
      <c r="C222" s="55"/>
      <c r="D222" s="55"/>
      <c r="E222" s="87">
        <f>E82</f>
        <v>100</v>
      </c>
      <c r="F222" s="87"/>
      <c r="G222" s="87">
        <f>G82</f>
        <v>100</v>
      </c>
      <c r="H222" s="101">
        <f t="shared" si="22"/>
        <v>1</v>
      </c>
      <c r="I222" s="37"/>
      <c r="J222" s="37"/>
    </row>
    <row r="223" spans="1:10">
      <c r="A223" s="27"/>
      <c r="B223" s="29" t="s">
        <v>76</v>
      </c>
      <c r="C223" s="55"/>
      <c r="D223" s="55"/>
      <c r="E223" s="87">
        <f>E91</f>
        <v>35</v>
      </c>
      <c r="F223" s="87"/>
      <c r="G223" s="87">
        <f>G91</f>
        <v>35</v>
      </c>
      <c r="H223" s="101">
        <f t="shared" si="22"/>
        <v>1</v>
      </c>
      <c r="I223" s="37"/>
      <c r="J223" s="37"/>
    </row>
    <row r="224" spans="1:10">
      <c r="A224" s="27"/>
      <c r="B224" s="29" t="s">
        <v>83</v>
      </c>
      <c r="C224" s="55"/>
      <c r="D224" s="55"/>
      <c r="E224" s="87">
        <f>E110</f>
        <v>125</v>
      </c>
      <c r="F224" s="87"/>
      <c r="G224" s="87">
        <f>G110</f>
        <v>125</v>
      </c>
      <c r="H224" s="101">
        <f t="shared" si="22"/>
        <v>1</v>
      </c>
      <c r="I224" s="37"/>
      <c r="J224" s="37"/>
    </row>
    <row r="225" spans="1:10">
      <c r="A225" s="27"/>
      <c r="B225" s="29" t="s">
        <v>104</v>
      </c>
      <c r="C225" s="55"/>
      <c r="D225" s="55"/>
      <c r="E225" s="87">
        <f>E117</f>
        <v>40</v>
      </c>
      <c r="F225" s="84"/>
      <c r="G225" s="87">
        <f>G117</f>
        <v>40</v>
      </c>
      <c r="H225" s="101">
        <f t="shared" si="22"/>
        <v>1</v>
      </c>
      <c r="I225" s="37"/>
      <c r="J225" s="37"/>
    </row>
    <row r="226" spans="1:10">
      <c r="A226" s="27"/>
      <c r="B226" s="29" t="s">
        <v>109</v>
      </c>
      <c r="C226" s="55"/>
      <c r="D226" s="55"/>
      <c r="E226" s="87">
        <f>E121</f>
        <v>5</v>
      </c>
      <c r="F226" s="84"/>
      <c r="G226" s="87">
        <f>G121</f>
        <v>5</v>
      </c>
      <c r="H226" s="101">
        <f t="shared" si="22"/>
        <v>1</v>
      </c>
      <c r="I226" s="37"/>
      <c r="J226" s="37"/>
    </row>
    <row r="227" spans="1:10">
      <c r="A227" s="27"/>
      <c r="B227" s="29" t="s">
        <v>111</v>
      </c>
      <c r="C227" s="55"/>
      <c r="D227" s="55"/>
      <c r="E227" s="87">
        <f>E131</f>
        <v>60</v>
      </c>
      <c r="F227" s="84"/>
      <c r="G227" s="87">
        <f>G131</f>
        <v>60</v>
      </c>
      <c r="H227" s="101">
        <f t="shared" si="22"/>
        <v>1</v>
      </c>
      <c r="I227" s="37"/>
      <c r="J227" s="37"/>
    </row>
    <row r="228" spans="1:10">
      <c r="A228" s="27"/>
      <c r="B228" s="29" t="s">
        <v>119</v>
      </c>
      <c r="C228" s="55"/>
      <c r="D228" s="55"/>
      <c r="E228" s="87">
        <f>E136</f>
        <v>20</v>
      </c>
      <c r="F228" s="84"/>
      <c r="G228" s="87">
        <f>G136</f>
        <v>20</v>
      </c>
      <c r="H228" s="101">
        <f t="shared" si="22"/>
        <v>1</v>
      </c>
      <c r="I228" s="37"/>
      <c r="J228" s="37"/>
    </row>
    <row r="229" spans="1:10">
      <c r="A229" s="27"/>
      <c r="B229" s="29" t="s">
        <v>123</v>
      </c>
      <c r="C229" s="55"/>
      <c r="D229" s="55"/>
      <c r="E229" s="87">
        <f>E145</f>
        <v>40</v>
      </c>
      <c r="F229" s="84"/>
      <c r="G229" s="87">
        <f>G145</f>
        <v>40</v>
      </c>
      <c r="H229" s="101">
        <f t="shared" si="22"/>
        <v>1</v>
      </c>
      <c r="I229" s="37"/>
      <c r="J229" s="37"/>
    </row>
    <row r="230" spans="1:10">
      <c r="A230" s="27"/>
      <c r="B230" s="29" t="s">
        <v>131</v>
      </c>
      <c r="C230" s="55"/>
      <c r="D230" s="55"/>
      <c r="E230" s="87">
        <f>E162</f>
        <v>135</v>
      </c>
      <c r="F230" s="84"/>
      <c r="G230" s="87">
        <f>G162</f>
        <v>135</v>
      </c>
      <c r="H230" s="101">
        <f t="shared" si="22"/>
        <v>1</v>
      </c>
      <c r="I230" s="37"/>
      <c r="J230" s="37"/>
    </row>
    <row r="231" spans="1:10">
      <c r="A231" s="27"/>
      <c r="B231" s="29" t="s">
        <v>148</v>
      </c>
      <c r="C231" s="55"/>
      <c r="D231" s="55"/>
      <c r="E231" s="87">
        <f>E176</f>
        <v>80</v>
      </c>
      <c r="F231" s="84"/>
      <c r="G231" s="87">
        <f>G176</f>
        <v>80</v>
      </c>
      <c r="H231" s="101">
        <f t="shared" si="22"/>
        <v>1</v>
      </c>
      <c r="I231" s="37"/>
      <c r="J231" s="37"/>
    </row>
    <row r="232" spans="1:10">
      <c r="A232" s="27"/>
      <c r="B232" s="29" t="s">
        <v>157</v>
      </c>
      <c r="C232" s="55"/>
      <c r="D232" s="55"/>
      <c r="E232" s="87">
        <f>E217</f>
        <v>140</v>
      </c>
      <c r="F232" s="84"/>
      <c r="G232" s="87">
        <f>G217</f>
        <v>140</v>
      </c>
      <c r="H232" s="101">
        <f t="shared" si="22"/>
        <v>1</v>
      </c>
      <c r="I232" s="37"/>
      <c r="J232" s="37"/>
    </row>
    <row r="233" spans="1:10" ht="15.75" thickBot="1">
      <c r="A233" s="27"/>
      <c r="B233" s="37"/>
      <c r="C233" s="55"/>
      <c r="D233" s="55"/>
      <c r="E233" s="103"/>
      <c r="F233" s="103"/>
      <c r="G233" s="103"/>
      <c r="H233" s="104"/>
      <c r="I233" s="37"/>
      <c r="J233" s="37"/>
    </row>
    <row r="234" spans="1:10" ht="15.75" thickTop="1">
      <c r="A234" s="27"/>
      <c r="B234" s="37"/>
      <c r="C234" s="55"/>
      <c r="D234" s="65" t="s">
        <v>194</v>
      </c>
      <c r="E234" s="97">
        <f>SUM(E220:E233)</f>
        <v>835</v>
      </c>
      <c r="F234" s="88"/>
      <c r="G234" s="98">
        <f>SUM(G220:G233)</f>
        <v>835</v>
      </c>
      <c r="H234" s="102">
        <f t="shared" si="22"/>
        <v>1</v>
      </c>
      <c r="I234" s="37"/>
      <c r="J234" s="37"/>
    </row>
    <row r="235" spans="1:10">
      <c r="A235" s="31"/>
      <c r="B235" s="31"/>
      <c r="C235" s="31"/>
      <c r="D235" s="31"/>
      <c r="E235" s="85"/>
      <c r="F235" s="85"/>
      <c r="G235" s="85"/>
      <c r="H235" s="31"/>
      <c r="I235" s="31"/>
      <c r="J235" s="31"/>
    </row>
    <row r="236" spans="1:10">
      <c r="A236" s="29" t="s">
        <v>195</v>
      </c>
      <c r="B236" s="31"/>
      <c r="C236" s="31"/>
      <c r="D236" s="31"/>
      <c r="E236" s="85"/>
      <c r="F236" s="85"/>
      <c r="G236" s="85"/>
      <c r="H236" s="31"/>
      <c r="I236" s="31"/>
      <c r="J236" s="31"/>
    </row>
    <row r="237" spans="1:10">
      <c r="A237" s="49"/>
      <c r="B237" s="50"/>
      <c r="C237" s="50"/>
      <c r="D237" s="50"/>
      <c r="E237" s="89"/>
      <c r="F237" s="89"/>
      <c r="G237" s="89"/>
      <c r="H237" s="50"/>
      <c r="I237" s="51"/>
      <c r="J237" s="52"/>
    </row>
    <row r="238" spans="1:10">
      <c r="A238" s="49"/>
      <c r="B238" s="50"/>
      <c r="C238" s="50"/>
      <c r="D238" s="50"/>
      <c r="E238" s="89"/>
      <c r="F238" s="89"/>
      <c r="G238" s="89"/>
      <c r="H238" s="50"/>
      <c r="I238" s="51"/>
      <c r="J238" s="52"/>
    </row>
    <row r="239" spans="1:10">
      <c r="A239" s="49"/>
      <c r="B239" s="50"/>
      <c r="C239" s="50"/>
      <c r="D239" s="50"/>
      <c r="E239" s="89"/>
      <c r="F239" s="89"/>
      <c r="G239" s="89"/>
      <c r="H239" s="50"/>
      <c r="I239" s="51"/>
      <c r="J239" s="52"/>
    </row>
    <row r="240" spans="1:10">
      <c r="A240" s="49"/>
      <c r="B240" s="50"/>
      <c r="C240" s="50"/>
      <c r="D240" s="50"/>
      <c r="E240" s="89"/>
      <c r="F240" s="89"/>
      <c r="G240" s="89"/>
      <c r="H240" s="50"/>
      <c r="I240" s="51"/>
      <c r="J240" s="52"/>
    </row>
    <row r="241" spans="1:10">
      <c r="A241" s="49"/>
      <c r="B241" s="50"/>
      <c r="C241" s="50"/>
      <c r="D241" s="50"/>
      <c r="E241" s="89"/>
      <c r="F241" s="89"/>
      <c r="G241" s="89"/>
      <c r="H241" s="50"/>
      <c r="I241" s="51"/>
      <c r="J241" s="52"/>
    </row>
    <row r="242" spans="1:10">
      <c r="A242" s="49"/>
      <c r="B242" s="50"/>
      <c r="C242" s="50"/>
      <c r="D242" s="50"/>
      <c r="E242" s="89"/>
      <c r="F242" s="89"/>
      <c r="G242" s="89"/>
      <c r="H242" s="50"/>
      <c r="I242" s="51"/>
      <c r="J242" s="52"/>
    </row>
    <row r="243" spans="1:10">
      <c r="A243" s="49"/>
      <c r="B243" s="50"/>
      <c r="C243" s="50"/>
      <c r="D243" s="50"/>
      <c r="E243" s="89"/>
      <c r="F243" s="89"/>
      <c r="G243" s="89"/>
      <c r="H243" s="50"/>
      <c r="I243" s="51"/>
      <c r="J243" s="52"/>
    </row>
    <row r="244" spans="1:10">
      <c r="A244" s="49"/>
      <c r="B244" s="50"/>
      <c r="C244" s="50"/>
      <c r="D244" s="50"/>
      <c r="E244" s="89"/>
      <c r="F244" s="89"/>
      <c r="G244" s="89"/>
      <c r="H244" s="50"/>
      <c r="I244" s="51"/>
      <c r="J244" s="52"/>
    </row>
    <row r="245" spans="1:10">
      <c r="A245" s="49"/>
      <c r="B245" s="50"/>
      <c r="C245" s="50"/>
      <c r="D245" s="50"/>
      <c r="E245" s="89"/>
      <c r="F245" s="89"/>
      <c r="G245" s="89"/>
      <c r="H245" s="50"/>
      <c r="I245" s="51"/>
      <c r="J245" s="52"/>
    </row>
    <row r="246" spans="1:10">
      <c r="A246" s="49"/>
      <c r="B246" s="50"/>
      <c r="C246" s="50"/>
      <c r="D246" s="50"/>
      <c r="E246" s="89"/>
      <c r="F246" s="89"/>
      <c r="G246" s="89"/>
      <c r="H246" s="50"/>
      <c r="I246" s="51"/>
      <c r="J246" s="52"/>
    </row>
    <row r="247" spans="1:10">
      <c r="A247" s="53"/>
      <c r="B247" s="53"/>
      <c r="C247" s="53"/>
      <c r="D247" s="53"/>
      <c r="E247" s="90"/>
      <c r="F247" s="90"/>
      <c r="G247" s="90"/>
      <c r="H247" s="53"/>
      <c r="I247" s="53"/>
      <c r="J247" s="53"/>
    </row>
    <row r="248" spans="1:10" s="2" customFormat="1"/>
    <row r="249" spans="1:10" s="2" customFormat="1"/>
    <row r="250" spans="1:10" s="2" customFormat="1"/>
    <row r="251" spans="1:10" s="2" customFormat="1"/>
    <row r="252" spans="1:10" s="2" customFormat="1"/>
    <row r="253" spans="1:10" s="2" customFormat="1"/>
    <row r="254" spans="1:10" s="2" customFormat="1"/>
    <row r="255" spans="1:10" s="2" customFormat="1"/>
    <row r="256" spans="1:10" s="2" customFormat="1"/>
  </sheetData>
  <mergeCells count="7">
    <mergeCell ref="E40:J40"/>
    <mergeCell ref="D164:H164"/>
    <mergeCell ref="E35:J35"/>
    <mergeCell ref="E36:J36"/>
    <mergeCell ref="E37:J37"/>
    <mergeCell ref="E38:J38"/>
    <mergeCell ref="E39:J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lamont.graham</cp:lastModifiedBy>
  <dcterms:created xsi:type="dcterms:W3CDTF">2010-07-02T04:21:24Z</dcterms:created>
  <dcterms:modified xsi:type="dcterms:W3CDTF">2012-03-26T04:04:44Z</dcterms:modified>
</cp:coreProperties>
</file>