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ohnabbott-my.sharepoint.com/personal/rhoda_sollazzo_johnabbott_qc_ca/Documents/Suppleance F23/"/>
    </mc:Choice>
  </mc:AlternateContent>
  <xr:revisionPtr revIDLastSave="815" documentId="8_{B3ECB291-1CFF-4B84-A042-31EA6CF13368}" xr6:coauthVersionLast="47" xr6:coauthVersionMax="47" xr10:uidLastSave="{85F45797-7B0B-48BE-B731-705350A6B5BB}"/>
  <bookViews>
    <workbookView xWindow="-98" yWindow="-98" windowWidth="20715" windowHeight="13276" xr2:uid="{00000000-000D-0000-FFFF-FFFF00000000}"/>
  </bookViews>
  <sheets>
    <sheet name="Suppleance" sheetId="1" r:id="rId1"/>
    <sheet name="Absences" sheetId="3" r:id="rId2"/>
    <sheet name="Data" sheetId="4" r:id="rId3"/>
    <sheet name="Sheet1" sheetId="5" r:id="rId4"/>
  </sheets>
  <definedNames>
    <definedName name="_xlnm._FilterDatabase" localSheetId="1" hidden="1">Absences!$A$1:$L$161</definedName>
    <definedName name="_xlnm._FilterDatabase" localSheetId="0" hidden="1">Suppleance!$C$1:$M$167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2" i="1"/>
  <c r="I13" i="1"/>
  <c r="I14" i="1"/>
  <c r="I15" i="1"/>
  <c r="I16" i="1"/>
  <c r="I17" i="1"/>
  <c r="I21" i="1"/>
  <c r="I22" i="1"/>
  <c r="I18" i="1"/>
  <c r="I19" i="1"/>
  <c r="I20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1" i="1"/>
  <c r="E22" i="1"/>
  <c r="E18" i="1"/>
  <c r="E19" i="1"/>
  <c r="E20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1" i="1"/>
  <c r="B22" i="1"/>
  <c r="B18" i="1"/>
  <c r="B19" i="1"/>
  <c r="B20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2" i="1"/>
  <c r="I3" i="1"/>
  <c r="I4" i="1"/>
  <c r="I5" i="1"/>
  <c r="I6" i="1"/>
  <c r="I7" i="1"/>
  <c r="I8" i="1"/>
  <c r="I9" i="1"/>
  <c r="I10" i="1"/>
  <c r="I2" i="1"/>
  <c r="I175" i="1" l="1"/>
</calcChain>
</file>

<file path=xl/sharedStrings.xml><?xml version="1.0" encoding="utf-8"?>
<sst xmlns="http://schemas.openxmlformats.org/spreadsheetml/2006/main" count="655" uniqueCount="161">
  <si>
    <t>Week</t>
  </si>
  <si>
    <t>Sub ID</t>
  </si>
  <si>
    <t>Sub</t>
  </si>
  <si>
    <t>Absent</t>
  </si>
  <si>
    <t>Absent ID</t>
  </si>
  <si>
    <t>Day</t>
  </si>
  <si>
    <t>Course</t>
  </si>
  <si>
    <t>Block</t>
  </si>
  <si>
    <t>Hours</t>
  </si>
  <si>
    <t>Completed</t>
  </si>
  <si>
    <t>Absence reported</t>
  </si>
  <si>
    <t>Form prepared</t>
  </si>
  <si>
    <t>Signed by sub</t>
  </si>
  <si>
    <t>Sent to dean</t>
  </si>
  <si>
    <t>Signed by dean</t>
  </si>
  <si>
    <t>Paid</t>
  </si>
  <si>
    <t>Note</t>
  </si>
  <si>
    <t>Ryan Jared Boyce</t>
  </si>
  <si>
    <t>Richard Squire</t>
  </si>
  <si>
    <t>NYB</t>
  </si>
  <si>
    <t>10:00-11:30</t>
  </si>
  <si>
    <t>Yes</t>
  </si>
  <si>
    <t>No</t>
  </si>
  <si>
    <t>Abdulrahman Karouma</t>
  </si>
  <si>
    <t>015</t>
  </si>
  <si>
    <t>13:00-14:30</t>
  </si>
  <si>
    <t>Richard Masters</t>
  </si>
  <si>
    <t>10:30-12:30</t>
  </si>
  <si>
    <t>Audrey Elaine Baker</t>
  </si>
  <si>
    <t>Antoine Herlin</t>
  </si>
  <si>
    <t>SH2</t>
  </si>
  <si>
    <t>Gustavo Felisberto-Valent</t>
  </si>
  <si>
    <t>NYA</t>
  </si>
  <si>
    <t>14:30-16:00</t>
  </si>
  <si>
    <t>Jason Lucier</t>
  </si>
  <si>
    <t>Christophe Morris</t>
  </si>
  <si>
    <t>Cameron James Connor</t>
  </si>
  <si>
    <t>105</t>
  </si>
  <si>
    <t>12:30-14:30</t>
  </si>
  <si>
    <t>Frank Lo Vasco</t>
  </si>
  <si>
    <t>14:30-16:30</t>
  </si>
  <si>
    <t>103</t>
  </si>
  <si>
    <t>Philippe Chaput</t>
  </si>
  <si>
    <t>Rhoda Sollazzo</t>
  </si>
  <si>
    <t>Kevin Flood</t>
  </si>
  <si>
    <t>Alice McLeod</t>
  </si>
  <si>
    <t>Ivo Pendev</t>
  </si>
  <si>
    <t>Jordan Dale Hill</t>
  </si>
  <si>
    <t>NYC</t>
  </si>
  <si>
    <t>11:30-13:00</t>
  </si>
  <si>
    <t>Date</t>
  </si>
  <si>
    <t>Time</t>
  </si>
  <si>
    <t>Hrs</t>
  </si>
  <si>
    <t>Reason</t>
  </si>
  <si>
    <t>Reported</t>
  </si>
  <si>
    <t>Cancelled</t>
  </si>
  <si>
    <t>Suppleance</t>
  </si>
  <si>
    <t>Duration</t>
  </si>
  <si>
    <t>Concluded</t>
  </si>
  <si>
    <t>Comments</t>
  </si>
  <si>
    <t>103/SH2/04</t>
  </si>
  <si>
    <t>sickness(covid)</t>
  </si>
  <si>
    <t>Y</t>
  </si>
  <si>
    <t>N</t>
  </si>
  <si>
    <t>whole day</t>
  </si>
  <si>
    <t>NYA/03</t>
  </si>
  <si>
    <t>NYA/02</t>
  </si>
  <si>
    <t>13:30-16:00</t>
  </si>
  <si>
    <t>8:30-11:30</t>
  </si>
  <si>
    <t>14:30-17:30</t>
  </si>
  <si>
    <t>13:30-15:30</t>
  </si>
  <si>
    <t>12:30-17:30</t>
  </si>
  <si>
    <t>13:00-17:00</t>
  </si>
  <si>
    <t>no classes cancelled</t>
  </si>
  <si>
    <t>8:30-13:00</t>
  </si>
  <si>
    <t>12:00-13:00</t>
  </si>
  <si>
    <t>Teachers F23</t>
  </si>
  <si>
    <t>IDs</t>
  </si>
  <si>
    <t>Perm?</t>
  </si>
  <si>
    <t>Courses</t>
  </si>
  <si>
    <t>Blocks</t>
  </si>
  <si>
    <t>Yes/No</t>
  </si>
  <si>
    <t>15221</t>
  </si>
  <si>
    <t>016</t>
  </si>
  <si>
    <t>8:30-10:00</t>
  </si>
  <si>
    <t>Alexandre Panassenko</t>
  </si>
  <si>
    <t>10877</t>
  </si>
  <si>
    <t>8:30-10:30</t>
  </si>
  <si>
    <t>10680</t>
  </si>
  <si>
    <t>Andrea Marie Spencer</t>
  </si>
  <si>
    <t>13469</t>
  </si>
  <si>
    <t>14588</t>
  </si>
  <si>
    <t>14446</t>
  </si>
  <si>
    <t>Caroline Lefebvre</t>
  </si>
  <si>
    <t>12546</t>
  </si>
  <si>
    <t>14133</t>
  </si>
  <si>
    <t>DDD</t>
  </si>
  <si>
    <t>Daniel Gatien</t>
  </si>
  <si>
    <t>06984</t>
  </si>
  <si>
    <t>DDB</t>
  </si>
  <si>
    <t>16:00-17:30</t>
  </si>
  <si>
    <t>Derrick Chung</t>
  </si>
  <si>
    <t>12451</t>
  </si>
  <si>
    <t>DDC</t>
  </si>
  <si>
    <t>Ethan Mombourquette</t>
  </si>
  <si>
    <t>14126</t>
  </si>
  <si>
    <t>AS1</t>
  </si>
  <si>
    <t>Faranak Mokhtarian</t>
  </si>
  <si>
    <t>07818</t>
  </si>
  <si>
    <t>AS2</t>
  </si>
  <si>
    <t>Ferenc Balogh</t>
  </si>
  <si>
    <t>14451</t>
  </si>
  <si>
    <t>01343</t>
  </si>
  <si>
    <t>Gabriel Herta</t>
  </si>
  <si>
    <t>15593</t>
  </si>
  <si>
    <t>Giulia Chiappetta</t>
  </si>
  <si>
    <t>11654</t>
  </si>
  <si>
    <t>16102</t>
  </si>
  <si>
    <t>SSS</t>
  </si>
  <si>
    <t>13550</t>
  </si>
  <si>
    <t>AS3</t>
  </si>
  <si>
    <t>11650</t>
  </si>
  <si>
    <t>13387</t>
  </si>
  <si>
    <t>MTH</t>
  </si>
  <si>
    <t>Karen Solsten</t>
  </si>
  <si>
    <t>07403</t>
  </si>
  <si>
    <t>DAC</t>
  </si>
  <si>
    <t>Kenneth Gerber</t>
  </si>
  <si>
    <t>101187</t>
  </si>
  <si>
    <t>Kevin Davis</t>
  </si>
  <si>
    <t>11244</t>
  </si>
  <si>
    <t>12056</t>
  </si>
  <si>
    <t>Luiz Kazuo Takei</t>
  </si>
  <si>
    <t>14125</t>
  </si>
  <si>
    <t>Mohammad Bardestani</t>
  </si>
  <si>
    <t>15367</t>
  </si>
  <si>
    <t>Moushira Guindi</t>
  </si>
  <si>
    <t>06612</t>
  </si>
  <si>
    <t>Olivier Dubois</t>
  </si>
  <si>
    <t>12450</t>
  </si>
  <si>
    <t>14374</t>
  </si>
  <si>
    <t>Philippe Delage</t>
  </si>
  <si>
    <t>11042</t>
  </si>
  <si>
    <t>Renata Deptula</t>
  </si>
  <si>
    <t>13666</t>
  </si>
  <si>
    <t>12061</t>
  </si>
  <si>
    <t>09178</t>
  </si>
  <si>
    <t>16439</t>
  </si>
  <si>
    <t>Sergio Fratarcangeli</t>
  </si>
  <si>
    <t>11855</t>
  </si>
  <si>
    <t>Shery Halim Yakoub Mikhail</t>
  </si>
  <si>
    <t>09979</t>
  </si>
  <si>
    <t>William Boshuck</t>
  </si>
  <si>
    <t>06986</t>
  </si>
  <si>
    <t>Yu Zhao</t>
  </si>
  <si>
    <t>12915</t>
  </si>
  <si>
    <t>Yuliya Klochko</t>
  </si>
  <si>
    <t>12073</t>
  </si>
  <si>
    <t>Stage of Process</t>
  </si>
  <si>
    <t>Stages</t>
  </si>
  <si>
    <t>Sent and 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</si>
</sst>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[$-409]d\-mmm\-yy;@"/>
    <numFmt numFmtId="166" formatCode="[$-409]d/mmm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444444"/>
      <name val="Calibri"/>
      <charset val="1"/>
    </font>
    <font>
      <b/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3">
    <xf numFmtId="0" fontId="0" fillId="0" borderId="0" xfId="0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9" fillId="0" borderId="0" xfId="0" applyFont="1"/>
    <xf numFmtId="49" fontId="19" fillId="0" borderId="0" xfId="0" applyNumberFormat="1" applyFont="1"/>
    <xf numFmtId="20" fontId="19" fillId="0" borderId="0" xfId="0" applyNumberFormat="1" applyFont="1"/>
    <xf numFmtId="0" fontId="16" fillId="0" borderId="0" xfId="0" applyFont="1"/>
    <xf numFmtId="166" fontId="0" fillId="0" borderId="0" xfId="0" applyNumberFormat="1"/>
    <xf numFmtId="49" fontId="16" fillId="0" borderId="0" xfId="0" applyNumberFormat="1" applyFont="1"/>
    <xf numFmtId="0" fontId="1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42" applyNumberFormat="1" applyAlignment="1">
      <alignment horizontal="center" vertical="center"/>
    </xf>
    <xf numFmtId="0" fontId="0" fillId="33" borderId="0" xfId="0" applyFill="1"/>
    <xf numFmtId="0" fontId="21" fillId="0" borderId="0" xfId="0" applyFont="1"/>
    <xf numFmtId="0" fontId="0" fillId="34" borderId="0" xfId="0" applyFill="1"/>
    <xf numFmtId="166" fontId="0" fillId="34" borderId="0" xfId="0" applyNumberFormat="1" applyFill="1"/>
    <xf numFmtId="49" fontId="0" fillId="34" borderId="0" xfId="0" applyNumberFormat="1" applyFill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  <xf numFmtId="166" fontId="0" fillId="35" borderId="0" xfId="0" applyNumberFormat="1" applyFill="1"/>
    <xf numFmtId="49" fontId="0" fillId="35" borderId="0" xfId="0" applyNumberFormat="1" applyFill="1"/>
    <xf numFmtId="20" fontId="0" fillId="34" borderId="0" xfId="0" applyNumberFormat="1" applyFill="1"/>
    <xf numFmtId="0" fontId="22" fillId="0" borderId="0" xfId="0" applyFont="1"/>
    <xf numFmtId="0" fontId="21" fillId="35" borderId="0" xfId="0" applyFont="1" applyFill="1"/>
    <xf numFmtId="0" fontId="21" fillId="34" borderId="0" xfId="0" applyFont="1" applyFill="1"/>
    <xf numFmtId="0" fontId="21" fillId="33" borderId="0" xfId="0" applyFont="1" applyFill="1"/>
    <xf numFmtId="0" fontId="21" fillId="36" borderId="0" xfId="0" applyFont="1" applyFill="1"/>
    <xf numFmtId="0" fontId="0" fillId="37" borderId="0" xfId="0" applyFill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19" fillId="0" borderId="10" xfId="0" applyFont="1" applyBorder="1"/>
    <xf numFmtId="0" fontId="0" fillId="0" borderId="11" xfId="0" applyBorder="1"/>
    <xf numFmtId="166" fontId="0" fillId="0" borderId="11" xfId="0" applyNumberFormat="1" applyBorder="1"/>
    <xf numFmtId="49" fontId="0" fillId="0" borderId="11" xfId="0" applyNumberFormat="1" applyBorder="1"/>
    <xf numFmtId="0" fontId="0" fillId="0" borderId="12" xfId="0" applyBorder="1"/>
    <xf numFmtId="0" fontId="23" fillId="0" borderId="0" xfId="0" applyFont="1"/>
    <xf numFmtId="0" fontId="16" fillId="0" borderId="11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CCECFF"/>
        </patternFill>
      </fill>
    </dxf>
    <dxf>
      <fill>
        <patternFill>
          <bgColor rgb="FFBF9FFF"/>
        </patternFill>
      </fill>
    </dxf>
    <dxf>
      <fill>
        <patternFill>
          <bgColor rgb="FFA7D971"/>
        </patternFill>
      </fill>
    </dxf>
    <dxf>
      <fill>
        <patternFill>
          <bgColor rgb="FF00C85A"/>
        </patternFill>
      </fill>
    </dxf>
    <dxf>
      <fill>
        <patternFill>
          <bgColor theme="5" tint="0.79998168889431442"/>
        </patternFill>
      </fill>
    </dxf>
    <dxf>
      <fill>
        <patternFill>
          <bgColor rgb="FF00C85A"/>
        </patternFill>
      </fill>
    </dxf>
    <dxf>
      <fill>
        <patternFill>
          <bgColor rgb="FFA7D971"/>
        </patternFill>
      </fill>
    </dxf>
    <dxf>
      <fill>
        <patternFill>
          <bgColor rgb="FFBF9FFF"/>
        </patternFill>
      </fill>
    </dxf>
    <dxf>
      <fill>
        <patternFill>
          <bgColor rgb="FFCCECFF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C85A"/>
      <color rgb="FFA7D971"/>
      <color rgb="FFBF9FFF"/>
      <color rgb="FFCCECFF"/>
      <color rgb="FF33CC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75"/>
  <sheetViews>
    <sheetView tabSelected="1" zoomScale="130" zoomScaleNormal="130" workbookViewId="0">
      <pane xSplit="6" ySplit="1" topLeftCell="G2" activePane="bottomRight" state="frozen"/>
      <selection pane="topRight"/>
      <selection pane="bottomLeft"/>
      <selection pane="bottomRight" activeCell="G175" sqref="G175"/>
    </sheetView>
  </sheetViews>
  <sheetFormatPr defaultColWidth="8.86328125" defaultRowHeight="14.25" x14ac:dyDescent="0.45"/>
  <cols>
    <col min="1" max="1" width="6.1328125" bestFit="1" customWidth="1"/>
    <col min="2" max="2" width="6.265625" customWidth="1"/>
    <col min="3" max="3" width="21.59765625" bestFit="1" customWidth="1"/>
    <col min="4" max="4" width="19.53125" bestFit="1" customWidth="1"/>
    <col min="5" max="5" width="7" customWidth="1"/>
    <col min="6" max="6" width="10.59765625" style="1" bestFit="1" customWidth="1"/>
    <col min="7" max="7" width="8.265625" style="4" bestFit="1" customWidth="1"/>
    <col min="8" max="8" width="11.73046875" bestFit="1" customWidth="1"/>
    <col min="9" max="9" width="9.3984375" customWidth="1"/>
    <col min="10" max="10" width="9.265625" customWidth="1"/>
    <col min="11" max="11" width="13.265625" style="9" bestFit="1" customWidth="1"/>
    <col min="12" max="12" width="8.86328125" style="33"/>
    <col min="14" max="188" width="8.86328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4" t="s">
        <v>6</v>
      </c>
      <c r="H1" t="s">
        <v>7</v>
      </c>
      <c r="I1" t="s">
        <v>8</v>
      </c>
      <c r="J1" s="17" t="s">
        <v>9</v>
      </c>
      <c r="K1" s="41" t="s">
        <v>158</v>
      </c>
      <c r="L1" s="33" t="s">
        <v>15</v>
      </c>
      <c r="M1" t="s">
        <v>16</v>
      </c>
    </row>
    <row r="2" spans="1:13" s="18" customFormat="1" x14ac:dyDescent="0.45">
      <c r="A2" s="21">
        <v>1</v>
      </c>
      <c r="B2" s="18" t="str">
        <f>VLOOKUP(C2,Data!$A$3:$B$53,2,0)</f>
        <v>16439</v>
      </c>
      <c r="C2" s="18" t="s">
        <v>17</v>
      </c>
      <c r="D2" s="18" t="s">
        <v>18</v>
      </c>
      <c r="E2" s="18" t="str">
        <f>VLOOKUP(D2,Data!$A$3:$B$53,2,0)</f>
        <v>09178</v>
      </c>
      <c r="F2" s="19">
        <v>45159</v>
      </c>
      <c r="G2" s="20" t="s">
        <v>19</v>
      </c>
      <c r="H2" s="18" t="s">
        <v>20</v>
      </c>
      <c r="I2" s="18">
        <f>VLOOKUP(H2,Data!$F$3:$G$12,2,0)</f>
        <v>1.5</v>
      </c>
      <c r="J2" s="18" t="s">
        <v>21</v>
      </c>
      <c r="K2" s="21" t="s">
        <v>12</v>
      </c>
      <c r="L2" s="34"/>
    </row>
    <row r="3" spans="1:13" s="18" customFormat="1" x14ac:dyDescent="0.45">
      <c r="A3" s="21">
        <v>1</v>
      </c>
      <c r="B3" s="18" t="str">
        <f>VLOOKUP(C3,Data!$A$3:$B$53,2,0)</f>
        <v>15221</v>
      </c>
      <c r="C3" s="18" t="s">
        <v>23</v>
      </c>
      <c r="D3" s="18" t="s">
        <v>18</v>
      </c>
      <c r="E3" s="18" t="str">
        <f>VLOOKUP(D3,Data!$A$3:$B$53,2,0)</f>
        <v>09178</v>
      </c>
      <c r="F3" s="19">
        <v>45159</v>
      </c>
      <c r="G3" s="20" t="s">
        <v>24</v>
      </c>
      <c r="H3" s="18" t="s">
        <v>25</v>
      </c>
      <c r="I3" s="18">
        <f>VLOOKUP(H3,Data!$F$3:$G$12,2,0)</f>
        <v>1.5</v>
      </c>
      <c r="J3" s="18" t="s">
        <v>21</v>
      </c>
      <c r="K3" s="21" t="s">
        <v>12</v>
      </c>
      <c r="L3" s="34"/>
    </row>
    <row r="4" spans="1:13" s="23" customFormat="1" x14ac:dyDescent="0.45">
      <c r="A4" s="22">
        <v>1</v>
      </c>
      <c r="B4" s="23" t="str">
        <f>VLOOKUP(C4,Data!$A$3:$B$53,2,0)</f>
        <v>12061</v>
      </c>
      <c r="C4" s="23" t="s">
        <v>26</v>
      </c>
      <c r="D4" s="23" t="s">
        <v>18</v>
      </c>
      <c r="E4" s="23" t="str">
        <f>VLOOKUP(D4,Data!$A$3:$B$53,2,0)</f>
        <v>09178</v>
      </c>
      <c r="F4" s="24">
        <v>45162</v>
      </c>
      <c r="G4" s="25" t="s">
        <v>19</v>
      </c>
      <c r="H4" s="23" t="s">
        <v>27</v>
      </c>
      <c r="I4" s="23">
        <f>VLOOKUP(H4,Data!$F$3:$G$12,2,0)</f>
        <v>2</v>
      </c>
      <c r="J4" s="23" t="s">
        <v>21</v>
      </c>
      <c r="K4" s="22" t="s">
        <v>11</v>
      </c>
      <c r="L4" s="35"/>
    </row>
    <row r="5" spans="1:13" s="18" customFormat="1" x14ac:dyDescent="0.45">
      <c r="A5" s="21">
        <v>1</v>
      </c>
      <c r="B5" s="18" t="str">
        <f>VLOOKUP(C5,Data!$A$3:$B$53,2,0)</f>
        <v>15221</v>
      </c>
      <c r="C5" s="18" t="s">
        <v>23</v>
      </c>
      <c r="D5" s="18" t="s">
        <v>18</v>
      </c>
      <c r="E5" s="18" t="str">
        <f>VLOOKUP(D5,Data!$A$3:$B$53,2,0)</f>
        <v>09178</v>
      </c>
      <c r="F5" s="19">
        <v>45162</v>
      </c>
      <c r="G5" s="20" t="s">
        <v>24</v>
      </c>
      <c r="H5" s="26" t="s">
        <v>25</v>
      </c>
      <c r="I5" s="18">
        <f>VLOOKUP(H5,Data!$F$3:$G$12,2,0)</f>
        <v>1.5</v>
      </c>
      <c r="J5" s="18" t="s">
        <v>21</v>
      </c>
      <c r="K5" s="21" t="s">
        <v>12</v>
      </c>
      <c r="L5" s="34"/>
    </row>
    <row r="6" spans="1:13" s="18" customFormat="1" x14ac:dyDescent="0.45">
      <c r="A6" s="21">
        <v>1</v>
      </c>
      <c r="B6" s="18" t="str">
        <f>VLOOKUP(C6,Data!$A$3:$B$53,2,0)</f>
        <v>13469</v>
      </c>
      <c r="C6" s="18" t="s">
        <v>28</v>
      </c>
      <c r="D6" s="18" t="s">
        <v>29</v>
      </c>
      <c r="E6" s="18" t="str">
        <f>VLOOKUP(D6,Data!$A$3:$B$53,2,0)</f>
        <v>14588</v>
      </c>
      <c r="F6" s="19">
        <v>45159</v>
      </c>
      <c r="G6" s="20" t="s">
        <v>30</v>
      </c>
      <c r="H6" s="18" t="s">
        <v>20</v>
      </c>
      <c r="I6" s="18">
        <f>VLOOKUP(H6,Data!$F$3:$G$12,2,0)</f>
        <v>1.5</v>
      </c>
      <c r="J6" s="18" t="s">
        <v>21</v>
      </c>
      <c r="K6" s="21" t="s">
        <v>12</v>
      </c>
      <c r="L6" s="34"/>
    </row>
    <row r="7" spans="1:13" s="18" customFormat="1" x14ac:dyDescent="0.45">
      <c r="A7" s="21">
        <v>1</v>
      </c>
      <c r="B7" s="18" t="str">
        <f>VLOOKUP(C7,Data!$A$3:$B$53,2,0)</f>
        <v>16102</v>
      </c>
      <c r="C7" s="18" t="s">
        <v>31</v>
      </c>
      <c r="D7" s="18" t="s">
        <v>29</v>
      </c>
      <c r="E7" s="18" t="str">
        <f>VLOOKUP(D7,Data!$A$3:$B$53,2,0)</f>
        <v>14588</v>
      </c>
      <c r="F7" s="19">
        <v>45159</v>
      </c>
      <c r="G7" s="20" t="s">
        <v>32</v>
      </c>
      <c r="H7" s="18" t="s">
        <v>25</v>
      </c>
      <c r="I7" s="18">
        <f>VLOOKUP(H7,Data!$F$3:$G$12,2,0)</f>
        <v>1.5</v>
      </c>
      <c r="J7" s="18" t="s">
        <v>21</v>
      </c>
      <c r="K7" s="21" t="s">
        <v>12</v>
      </c>
      <c r="L7" s="34"/>
    </row>
    <row r="8" spans="1:13" s="18" customFormat="1" ht="14.25" customHeight="1" x14ac:dyDescent="0.45">
      <c r="A8" s="21">
        <v>1</v>
      </c>
      <c r="B8" s="18" t="str">
        <f>VLOOKUP(C8,Data!$A$3:$B$53,2,0)</f>
        <v>16102</v>
      </c>
      <c r="C8" s="18" t="s">
        <v>31</v>
      </c>
      <c r="D8" s="18" t="s">
        <v>29</v>
      </c>
      <c r="E8" s="18" t="str">
        <f>VLOOKUP(D8,Data!$A$3:$B$53,2,0)</f>
        <v>14588</v>
      </c>
      <c r="F8" s="19">
        <v>45159</v>
      </c>
      <c r="G8" s="20" t="s">
        <v>32</v>
      </c>
      <c r="H8" s="18" t="s">
        <v>33</v>
      </c>
      <c r="I8" s="18">
        <f>VLOOKUP(H8,Data!$F$3:$G$12,2,0)</f>
        <v>1.5</v>
      </c>
      <c r="J8" s="18" t="s">
        <v>21</v>
      </c>
      <c r="K8" s="21" t="s">
        <v>12</v>
      </c>
      <c r="L8" s="34"/>
    </row>
    <row r="9" spans="1:13" s="18" customFormat="1" x14ac:dyDescent="0.45">
      <c r="A9" s="21">
        <v>1</v>
      </c>
      <c r="B9" s="18" t="str">
        <f>VLOOKUP(C9,Data!$A$3:$B$53,2,0)</f>
        <v>13469</v>
      </c>
      <c r="C9" s="18" t="s">
        <v>28</v>
      </c>
      <c r="D9" s="18" t="s">
        <v>29</v>
      </c>
      <c r="E9" s="18" t="str">
        <f>VLOOKUP(D9,Data!$A$3:$B$53,2,0)</f>
        <v>14588</v>
      </c>
      <c r="F9" s="19">
        <v>45160</v>
      </c>
      <c r="G9" s="20" t="s">
        <v>30</v>
      </c>
      <c r="H9" s="18" t="s">
        <v>27</v>
      </c>
      <c r="I9" s="18">
        <f>VLOOKUP(H9,Data!$F$3:$G$12,2,0)</f>
        <v>2</v>
      </c>
      <c r="J9" s="18" t="s">
        <v>21</v>
      </c>
      <c r="K9" s="21" t="s">
        <v>12</v>
      </c>
      <c r="L9" s="34"/>
    </row>
    <row r="10" spans="1:13" s="23" customFormat="1" x14ac:dyDescent="0.45">
      <c r="A10" s="22">
        <v>1</v>
      </c>
      <c r="B10" s="23" t="str">
        <f>VLOOKUP(C10,Data!$A$3:$B$53,2,0)</f>
        <v>11650</v>
      </c>
      <c r="C10" s="23" t="s">
        <v>34</v>
      </c>
      <c r="D10" s="23" t="s">
        <v>29</v>
      </c>
      <c r="E10" s="23" t="str">
        <f>VLOOKUP(D10,Data!$A$3:$B$53,2,0)</f>
        <v>14588</v>
      </c>
      <c r="F10" s="24">
        <v>45160</v>
      </c>
      <c r="G10" s="25" t="s">
        <v>32</v>
      </c>
      <c r="H10" s="23" t="s">
        <v>33</v>
      </c>
      <c r="I10" s="23">
        <f>VLOOKUP(H10,Data!$F$3:$G$12,2,0)</f>
        <v>1.5</v>
      </c>
      <c r="J10" s="23" t="s">
        <v>21</v>
      </c>
      <c r="K10" s="22" t="s">
        <v>11</v>
      </c>
      <c r="L10" s="35"/>
    </row>
    <row r="11" spans="1:13" s="23" customFormat="1" x14ac:dyDescent="0.45">
      <c r="A11" s="22">
        <v>1</v>
      </c>
      <c r="B11" s="23" t="str">
        <f>VLOOKUP(C11,Data!$A$3:$B$53,2,0)</f>
        <v>14133</v>
      </c>
      <c r="C11" s="23" t="s">
        <v>35</v>
      </c>
      <c r="D11" s="23" t="s">
        <v>36</v>
      </c>
      <c r="E11" s="23" t="str">
        <f>VLOOKUP(D11,Data!$A$3:$B$53,2,0)</f>
        <v>14446</v>
      </c>
      <c r="F11" s="24">
        <v>45161</v>
      </c>
      <c r="G11" s="25" t="s">
        <v>37</v>
      </c>
      <c r="H11" s="23" t="s">
        <v>38</v>
      </c>
      <c r="I11" s="23">
        <f>VLOOKUP(H11,Data!$F$3:$G$12,2,0)</f>
        <v>2</v>
      </c>
      <c r="J11" s="23" t="s">
        <v>21</v>
      </c>
      <c r="K11" s="22" t="s">
        <v>11</v>
      </c>
      <c r="L11" s="35"/>
    </row>
    <row r="12" spans="1:13" s="23" customFormat="1" x14ac:dyDescent="0.45">
      <c r="A12" s="22">
        <v>1</v>
      </c>
      <c r="B12" s="23" t="str">
        <f>VLOOKUP(C12,Data!$A$3:$B$53,2,0)</f>
        <v>01343</v>
      </c>
      <c r="C12" s="23" t="s">
        <v>39</v>
      </c>
      <c r="D12" s="23" t="s">
        <v>36</v>
      </c>
      <c r="E12" s="23" t="str">
        <f>VLOOKUP(D12,Data!$A$3:$B$53,2,0)</f>
        <v>14446</v>
      </c>
      <c r="F12" s="24">
        <v>45162</v>
      </c>
      <c r="G12" s="25" t="s">
        <v>32</v>
      </c>
      <c r="H12" s="23" t="s">
        <v>27</v>
      </c>
      <c r="I12" s="23">
        <f>VLOOKUP(H12,Data!$F$3:$G$12,2,0)</f>
        <v>2</v>
      </c>
      <c r="J12" s="23" t="s">
        <v>21</v>
      </c>
      <c r="K12" s="22" t="s">
        <v>11</v>
      </c>
      <c r="L12" s="35"/>
    </row>
    <row r="13" spans="1:13" s="23" customFormat="1" x14ac:dyDescent="0.45">
      <c r="A13" s="22">
        <v>1</v>
      </c>
      <c r="B13" s="23" t="str">
        <f>VLOOKUP(C13,Data!$A$3:$B$53,2,0)</f>
        <v>11650</v>
      </c>
      <c r="C13" s="23" t="s">
        <v>34</v>
      </c>
      <c r="D13" s="23" t="s">
        <v>36</v>
      </c>
      <c r="E13" s="23" t="str">
        <f>VLOOKUP(D13,Data!$A$3:$B$53,2,0)</f>
        <v>14446</v>
      </c>
      <c r="F13" s="24">
        <v>45162</v>
      </c>
      <c r="G13" s="25" t="s">
        <v>32</v>
      </c>
      <c r="H13" s="23" t="s">
        <v>40</v>
      </c>
      <c r="I13" s="23">
        <f>VLOOKUP(H13,Data!$F$3:$G$12,2,0)</f>
        <v>2</v>
      </c>
      <c r="J13" s="23" t="s">
        <v>21</v>
      </c>
      <c r="K13" s="22" t="s">
        <v>11</v>
      </c>
      <c r="L13" s="35"/>
    </row>
    <row r="14" spans="1:13" s="18" customFormat="1" x14ac:dyDescent="0.45">
      <c r="A14" s="21">
        <v>1</v>
      </c>
      <c r="B14" s="18" t="str">
        <f>VLOOKUP(C14,Data!$A$3:$B$53,2,0)</f>
        <v>13469</v>
      </c>
      <c r="C14" s="18" t="s">
        <v>28</v>
      </c>
      <c r="D14" s="18" t="s">
        <v>29</v>
      </c>
      <c r="E14" s="18" t="str">
        <f>VLOOKUP(D14,Data!$A$3:$B$53,2,0)</f>
        <v>14588</v>
      </c>
      <c r="F14" s="19">
        <v>45162</v>
      </c>
      <c r="G14" s="20" t="s">
        <v>41</v>
      </c>
      <c r="H14" s="18" t="s">
        <v>20</v>
      </c>
      <c r="I14" s="18">
        <f>VLOOKUP(H14,Data!$F$3:$G$12,2,0)</f>
        <v>1.5</v>
      </c>
      <c r="J14" s="18" t="s">
        <v>21</v>
      </c>
      <c r="K14" s="21" t="s">
        <v>12</v>
      </c>
      <c r="L14" s="34"/>
    </row>
    <row r="15" spans="1:13" s="18" customFormat="1" x14ac:dyDescent="0.45">
      <c r="A15" s="21">
        <v>1</v>
      </c>
      <c r="B15" s="18" t="str">
        <f>VLOOKUP(C15,Data!$A$3:$B$53,2,0)</f>
        <v>14374</v>
      </c>
      <c r="C15" s="18" t="s">
        <v>42</v>
      </c>
      <c r="D15" s="18" t="s">
        <v>29</v>
      </c>
      <c r="E15" s="18" t="str">
        <f>VLOOKUP(D15,Data!$A$3:$B$53,2,0)</f>
        <v>14588</v>
      </c>
      <c r="F15" s="19">
        <v>45162</v>
      </c>
      <c r="G15" s="20" t="s">
        <v>32</v>
      </c>
      <c r="H15" s="18" t="s">
        <v>38</v>
      </c>
      <c r="I15" s="18">
        <f>VLOOKUP(H15,Data!$F$3:$G$12,2,0)</f>
        <v>2</v>
      </c>
      <c r="J15" s="18" t="s">
        <v>21</v>
      </c>
      <c r="K15" s="21" t="s">
        <v>12</v>
      </c>
      <c r="L15" s="34"/>
    </row>
    <row r="16" spans="1:13" s="18" customFormat="1" x14ac:dyDescent="0.45">
      <c r="A16" s="21">
        <v>1</v>
      </c>
      <c r="B16" s="18" t="str">
        <f>VLOOKUP(C16,Data!$A$3:$B$53,2,0)</f>
        <v>13666</v>
      </c>
      <c r="C16" s="18" t="s">
        <v>43</v>
      </c>
      <c r="D16" s="18" t="s">
        <v>29</v>
      </c>
      <c r="E16" s="18" t="str">
        <f>VLOOKUP(D16,Data!$A$3:$B$53,2,0)</f>
        <v>14588</v>
      </c>
      <c r="F16" s="19">
        <v>45162</v>
      </c>
      <c r="G16" s="20" t="s">
        <v>32</v>
      </c>
      <c r="H16" s="18" t="s">
        <v>33</v>
      </c>
      <c r="I16" s="18">
        <f>VLOOKUP(H16,Data!$F$3:$G$12,2,0)</f>
        <v>1.5</v>
      </c>
      <c r="J16" s="18" t="s">
        <v>21</v>
      </c>
      <c r="K16" s="21" t="s">
        <v>12</v>
      </c>
      <c r="L16" s="34"/>
    </row>
    <row r="17" spans="1:12" s="18" customFormat="1" x14ac:dyDescent="0.45">
      <c r="A17" s="21">
        <v>1</v>
      </c>
      <c r="B17" s="18" t="str">
        <f>VLOOKUP(C17,Data!$A$3:$B$53,2,0)</f>
        <v>13666</v>
      </c>
      <c r="C17" s="18" t="s">
        <v>43</v>
      </c>
      <c r="D17" s="18" t="s">
        <v>29</v>
      </c>
      <c r="E17" s="18" t="str">
        <f>VLOOKUP(D17,Data!$A$3:$B$53,2,0)</f>
        <v>14588</v>
      </c>
      <c r="F17" s="19">
        <v>45163</v>
      </c>
      <c r="G17" s="20" t="s">
        <v>32</v>
      </c>
      <c r="H17" s="18" t="s">
        <v>27</v>
      </c>
      <c r="I17" s="18">
        <f>VLOOKUP(H17,Data!$F$3:$G$12,2,0)</f>
        <v>2</v>
      </c>
      <c r="J17" s="18" t="s">
        <v>21</v>
      </c>
      <c r="K17" s="21" t="s">
        <v>12</v>
      </c>
      <c r="L17" s="34"/>
    </row>
    <row r="18" spans="1:12" s="23" customFormat="1" x14ac:dyDescent="0.45">
      <c r="A18" s="22">
        <v>1</v>
      </c>
      <c r="B18" s="23" t="str">
        <f>VLOOKUP(C18,Data!$A$3:$B$53,2,0)</f>
        <v>12056</v>
      </c>
      <c r="C18" s="23" t="s">
        <v>44</v>
      </c>
      <c r="D18" s="23" t="s">
        <v>36</v>
      </c>
      <c r="E18" s="23" t="str">
        <f>VLOOKUP(D18,Data!$A$3:$B$53,2,0)</f>
        <v>14446</v>
      </c>
      <c r="F18" s="24">
        <v>45163</v>
      </c>
      <c r="G18" s="25" t="s">
        <v>32</v>
      </c>
      <c r="H18" s="23" t="s">
        <v>20</v>
      </c>
      <c r="I18" s="23">
        <f>VLOOKUP(H18,Data!$F$3:$G$12,2,0)</f>
        <v>1.5</v>
      </c>
      <c r="J18" s="23" t="s">
        <v>21</v>
      </c>
      <c r="K18" s="22" t="s">
        <v>11</v>
      </c>
      <c r="L18" s="35"/>
    </row>
    <row r="19" spans="1:12" s="23" customFormat="1" x14ac:dyDescent="0.45">
      <c r="A19" s="22">
        <v>1</v>
      </c>
      <c r="B19" s="23" t="str">
        <f>VLOOKUP(C19,Data!$A$3:$B$53,2,0)</f>
        <v>11650</v>
      </c>
      <c r="C19" s="23" t="s">
        <v>34</v>
      </c>
      <c r="D19" s="23" t="s">
        <v>36</v>
      </c>
      <c r="E19" s="23" t="str">
        <f>VLOOKUP(D19,Data!$A$3:$B$53,2,0)</f>
        <v>14446</v>
      </c>
      <c r="F19" s="24">
        <v>45163</v>
      </c>
      <c r="G19" s="25" t="s">
        <v>32</v>
      </c>
      <c r="H19" s="23" t="s">
        <v>25</v>
      </c>
      <c r="I19" s="23">
        <f>VLOOKUP(H19,Data!$F$3:$G$12,2,0)</f>
        <v>1.5</v>
      </c>
      <c r="J19" s="23" t="s">
        <v>21</v>
      </c>
      <c r="K19" s="22" t="s">
        <v>11</v>
      </c>
      <c r="L19" s="35"/>
    </row>
    <row r="20" spans="1:12" s="18" customFormat="1" x14ac:dyDescent="0.45">
      <c r="A20" s="21">
        <v>1</v>
      </c>
      <c r="B20" s="18" t="str">
        <f>VLOOKUP(C20,Data!$A$3:$B$53,2,0)</f>
        <v>10680</v>
      </c>
      <c r="C20" s="18" t="s">
        <v>45</v>
      </c>
      <c r="D20" s="18" t="s">
        <v>36</v>
      </c>
      <c r="E20" s="18" t="str">
        <f>VLOOKUP(D20,Data!$A$3:$B$53,2,0)</f>
        <v>14446</v>
      </c>
      <c r="F20" s="19">
        <v>45163</v>
      </c>
      <c r="G20" s="20" t="s">
        <v>37</v>
      </c>
      <c r="H20" s="18" t="s">
        <v>33</v>
      </c>
      <c r="I20" s="18">
        <f>VLOOKUP(H20,Data!$F$3:$G$12,2,0)</f>
        <v>1.5</v>
      </c>
      <c r="J20" s="18" t="s">
        <v>21</v>
      </c>
      <c r="K20" s="21" t="s">
        <v>12</v>
      </c>
      <c r="L20" s="34"/>
    </row>
    <row r="21" spans="1:12" s="37" customFormat="1" x14ac:dyDescent="0.45">
      <c r="A21" s="37">
        <v>2</v>
      </c>
      <c r="B21" s="37" t="str">
        <f>VLOOKUP(C21,Data!$A$3:$B$53,2,0)</f>
        <v>13550</v>
      </c>
      <c r="C21" s="37" t="s">
        <v>46</v>
      </c>
      <c r="D21" s="37" t="s">
        <v>47</v>
      </c>
      <c r="E21" s="37" t="str">
        <f>VLOOKUP(D21,Data!$A$3:$B$53,2,0)</f>
        <v>13387</v>
      </c>
      <c r="F21" s="38">
        <v>45167</v>
      </c>
      <c r="G21" s="39" t="s">
        <v>48</v>
      </c>
      <c r="H21" s="37" t="s">
        <v>49</v>
      </c>
      <c r="I21" s="37">
        <f>VLOOKUP(H21,Data!$F$3:$G$12,2,0)</f>
        <v>1.5</v>
      </c>
      <c r="J21" s="37" t="s">
        <v>22</v>
      </c>
      <c r="K21" s="42"/>
      <c r="L21" s="40"/>
    </row>
    <row r="22" spans="1:12" x14ac:dyDescent="0.45">
      <c r="A22">
        <v>2</v>
      </c>
      <c r="B22" t="str">
        <f>VLOOKUP(C22,Data!$A$3:$B$53,2,0)</f>
        <v>11650</v>
      </c>
      <c r="C22" t="s">
        <v>34</v>
      </c>
      <c r="D22" t="s">
        <v>47</v>
      </c>
      <c r="E22" t="str">
        <f>VLOOKUP(D22,Data!$A$3:$B$53,2,0)</f>
        <v>13387</v>
      </c>
      <c r="F22" s="10">
        <v>45167</v>
      </c>
      <c r="G22" s="4" t="s">
        <v>48</v>
      </c>
      <c r="H22" t="s">
        <v>40</v>
      </c>
      <c r="I22">
        <f>VLOOKUP(H22,Data!$F$3:$G$12,2,0)</f>
        <v>2</v>
      </c>
      <c r="J22" t="s">
        <v>22</v>
      </c>
    </row>
    <row r="23" spans="1:12" x14ac:dyDescent="0.45">
      <c r="B23" t="e">
        <f>VLOOKUP(C23,Data!$A$3:$B$53,2,0)</f>
        <v>#N/A</v>
      </c>
      <c r="E23" t="e">
        <f>VLOOKUP(D23,Data!$A$3:$B$53,2,0)</f>
        <v>#N/A</v>
      </c>
      <c r="F23" s="10"/>
    </row>
    <row r="24" spans="1:12" x14ac:dyDescent="0.45">
      <c r="B24" t="e">
        <f>VLOOKUP(C24,Data!$A$3:$B$53,2,0)</f>
        <v>#N/A</v>
      </c>
      <c r="E24" t="e">
        <f>VLOOKUP(D24,Data!$A$3:$B$53,2,0)</f>
        <v>#N/A</v>
      </c>
      <c r="F24" s="10"/>
    </row>
    <row r="25" spans="1:12" x14ac:dyDescent="0.45">
      <c r="B25" t="e">
        <f>VLOOKUP(C25,Data!$A$3:$B$53,2,0)</f>
        <v>#N/A</v>
      </c>
      <c r="E25" t="e">
        <f>VLOOKUP(D25,Data!$A$3:$B$53,2,0)</f>
        <v>#N/A</v>
      </c>
      <c r="F25" s="10"/>
    </row>
    <row r="26" spans="1:12" x14ac:dyDescent="0.45">
      <c r="B26" t="e">
        <f>VLOOKUP(C26,Data!$A$3:$B$53,2,0)</f>
        <v>#N/A</v>
      </c>
      <c r="E26" t="e">
        <f>VLOOKUP(D26,Data!$A$3:$B$53,2,0)</f>
        <v>#N/A</v>
      </c>
      <c r="F26" s="10"/>
    </row>
    <row r="27" spans="1:12" x14ac:dyDescent="0.45">
      <c r="B27" t="e">
        <f>VLOOKUP(C27,Data!$A$3:$B$53,2,0)</f>
        <v>#N/A</v>
      </c>
      <c r="E27" t="e">
        <f>VLOOKUP(D27,Data!$A$3:$B$53,2,0)</f>
        <v>#N/A</v>
      </c>
      <c r="F27" s="10"/>
    </row>
    <row r="28" spans="1:12" x14ac:dyDescent="0.45">
      <c r="B28" t="e">
        <f>VLOOKUP(C28,Data!$A$3:$B$53,2,0)</f>
        <v>#N/A</v>
      </c>
      <c r="E28" t="e">
        <f>VLOOKUP(D28,Data!$A$3:$B$53,2,0)</f>
        <v>#N/A</v>
      </c>
      <c r="F28" s="10"/>
    </row>
    <row r="29" spans="1:12" x14ac:dyDescent="0.45">
      <c r="B29" t="e">
        <f>VLOOKUP(C29,Data!$A$3:$B$53,2,0)</f>
        <v>#N/A</v>
      </c>
      <c r="E29" t="e">
        <f>VLOOKUP(D29,Data!$A$3:$B$53,2,0)</f>
        <v>#N/A</v>
      </c>
      <c r="F29" s="10"/>
    </row>
    <row r="30" spans="1:12" x14ac:dyDescent="0.45">
      <c r="B30" t="e">
        <f>VLOOKUP(C30,Data!$A$3:$B$53,2,0)</f>
        <v>#N/A</v>
      </c>
      <c r="E30" t="e">
        <f>VLOOKUP(D30,Data!$A$3:$B$53,2,0)</f>
        <v>#N/A</v>
      </c>
      <c r="F30" s="10"/>
    </row>
    <row r="31" spans="1:12" x14ac:dyDescent="0.45">
      <c r="B31" t="e">
        <f>VLOOKUP(C31,Data!$A$3:$B$53,2,0)</f>
        <v>#N/A</v>
      </c>
      <c r="E31" t="e">
        <f>VLOOKUP(D31,Data!$A$3:$B$53,2,0)</f>
        <v>#N/A</v>
      </c>
      <c r="F31" s="10"/>
      <c r="H31" s="2"/>
    </row>
    <row r="32" spans="1:12" x14ac:dyDescent="0.45">
      <c r="B32" t="e">
        <f>VLOOKUP(C32,Data!$A$3:$B$53,2,0)</f>
        <v>#N/A</v>
      </c>
      <c r="E32" t="e">
        <f>VLOOKUP(D32,Data!$A$3:$B$53,2,0)</f>
        <v>#N/A</v>
      </c>
      <c r="F32" s="10"/>
    </row>
    <row r="33" spans="2:6" x14ac:dyDescent="0.45">
      <c r="B33" t="e">
        <f>VLOOKUP(C33,Data!$A$3:$B$53,2,0)</f>
        <v>#N/A</v>
      </c>
      <c r="E33" t="e">
        <f>VLOOKUP(D33,Data!$A$3:$B$53,2,0)</f>
        <v>#N/A</v>
      </c>
      <c r="F33" s="10"/>
    </row>
    <row r="34" spans="2:6" x14ac:dyDescent="0.45">
      <c r="B34" t="e">
        <f>VLOOKUP(C34,Data!$A$3:$B$53,2,0)</f>
        <v>#N/A</v>
      </c>
      <c r="E34" t="e">
        <f>VLOOKUP(D34,Data!$A$3:$B$53,2,0)</f>
        <v>#N/A</v>
      </c>
      <c r="F34" s="10"/>
    </row>
    <row r="35" spans="2:6" x14ac:dyDescent="0.45">
      <c r="B35" t="e">
        <f>VLOOKUP(C35,Data!$A$3:$B$53,2,0)</f>
        <v>#N/A</v>
      </c>
      <c r="E35" t="e">
        <f>VLOOKUP(D35,Data!$A$3:$B$53,2,0)</f>
        <v>#N/A</v>
      </c>
      <c r="F35" s="10"/>
    </row>
    <row r="36" spans="2:6" x14ac:dyDescent="0.45">
      <c r="B36" t="e">
        <f>VLOOKUP(C36,Data!$A$3:$B$53,2,0)</f>
        <v>#N/A</v>
      </c>
      <c r="E36" t="e">
        <f>VLOOKUP(D36,Data!$A$3:$B$53,2,0)</f>
        <v>#N/A</v>
      </c>
      <c r="F36" s="10"/>
    </row>
    <row r="37" spans="2:6" x14ac:dyDescent="0.45">
      <c r="B37" t="e">
        <f>VLOOKUP(C37,Data!$A$3:$B$53,2,0)</f>
        <v>#N/A</v>
      </c>
      <c r="E37" t="e">
        <f>VLOOKUP(D37,Data!$A$3:$B$53,2,0)</f>
        <v>#N/A</v>
      </c>
      <c r="F37" s="10"/>
    </row>
    <row r="38" spans="2:6" x14ac:dyDescent="0.45">
      <c r="B38" t="e">
        <f>VLOOKUP(C38,Data!$A$3:$B$53,2,0)</f>
        <v>#N/A</v>
      </c>
      <c r="E38" t="e">
        <f>VLOOKUP(D38,Data!$A$3:$B$53,2,0)</f>
        <v>#N/A</v>
      </c>
      <c r="F38" s="10"/>
    </row>
    <row r="39" spans="2:6" x14ac:dyDescent="0.45">
      <c r="B39" t="e">
        <f>VLOOKUP(C39,Data!$A$3:$B$53,2,0)</f>
        <v>#N/A</v>
      </c>
      <c r="E39" t="e">
        <f>VLOOKUP(D39,Data!$A$3:$B$53,2,0)</f>
        <v>#N/A</v>
      </c>
      <c r="F39" s="10"/>
    </row>
    <row r="40" spans="2:6" x14ac:dyDescent="0.45">
      <c r="B40" t="e">
        <f>VLOOKUP(C40,Data!$A$3:$B$53,2,0)</f>
        <v>#N/A</v>
      </c>
      <c r="E40" t="e">
        <f>VLOOKUP(D40,Data!$A$3:$B$53,2,0)</f>
        <v>#N/A</v>
      </c>
      <c r="F40" s="10"/>
    </row>
    <row r="41" spans="2:6" x14ac:dyDescent="0.45">
      <c r="B41" t="e">
        <f>VLOOKUP(C41,Data!$A$3:$B$53,2,0)</f>
        <v>#N/A</v>
      </c>
      <c r="E41" t="e">
        <f>VLOOKUP(D41,Data!$A$3:$B$53,2,0)</f>
        <v>#N/A</v>
      </c>
      <c r="F41" s="10"/>
    </row>
    <row r="42" spans="2:6" x14ac:dyDescent="0.45">
      <c r="B42" t="e">
        <f>VLOOKUP(C42,Data!$A$3:$B$53,2,0)</f>
        <v>#N/A</v>
      </c>
      <c r="E42" t="e">
        <f>VLOOKUP(D42,Data!$A$3:$B$53,2,0)</f>
        <v>#N/A</v>
      </c>
      <c r="F42" s="10"/>
    </row>
    <row r="43" spans="2:6" x14ac:dyDescent="0.45">
      <c r="B43" t="e">
        <f>VLOOKUP(C43,Data!$A$3:$B$53,2,0)</f>
        <v>#N/A</v>
      </c>
      <c r="E43" t="e">
        <f>VLOOKUP(D43,Data!$A$3:$B$53,2,0)</f>
        <v>#N/A</v>
      </c>
      <c r="F43" s="10"/>
    </row>
    <row r="44" spans="2:6" x14ac:dyDescent="0.45">
      <c r="B44" t="e">
        <f>VLOOKUP(C44,Data!$A$3:$B$53,2,0)</f>
        <v>#N/A</v>
      </c>
      <c r="E44" t="e">
        <f>VLOOKUP(D44,Data!$A$3:$B$53,2,0)</f>
        <v>#N/A</v>
      </c>
      <c r="F44" s="10"/>
    </row>
    <row r="45" spans="2:6" x14ac:dyDescent="0.45">
      <c r="B45" t="e">
        <f>VLOOKUP(C45,Data!$A$3:$B$53,2,0)</f>
        <v>#N/A</v>
      </c>
      <c r="E45" t="e">
        <f>VLOOKUP(D45,Data!$A$3:$B$53,2,0)</f>
        <v>#N/A</v>
      </c>
      <c r="F45" s="10"/>
    </row>
    <row r="46" spans="2:6" x14ac:dyDescent="0.45">
      <c r="B46" t="e">
        <f>VLOOKUP(C46,Data!$A$3:$B$53,2,0)</f>
        <v>#N/A</v>
      </c>
      <c r="E46" t="e">
        <f>VLOOKUP(D46,Data!$A$3:$B$53,2,0)</f>
        <v>#N/A</v>
      </c>
      <c r="F46" s="10"/>
    </row>
    <row r="47" spans="2:6" x14ac:dyDescent="0.45">
      <c r="B47" t="e">
        <f>VLOOKUP(C47,Data!$A$3:$B$53,2,0)</f>
        <v>#N/A</v>
      </c>
      <c r="E47" t="e">
        <f>VLOOKUP(D47,Data!$A$3:$B$53,2,0)</f>
        <v>#N/A</v>
      </c>
      <c r="F47" s="10"/>
    </row>
    <row r="48" spans="2:6" x14ac:dyDescent="0.45">
      <c r="B48" t="e">
        <f>VLOOKUP(C48,Data!$A$3:$B$53,2,0)</f>
        <v>#N/A</v>
      </c>
      <c r="E48" t="e">
        <f>VLOOKUP(D48,Data!$A$3:$B$53,2,0)</f>
        <v>#N/A</v>
      </c>
      <c r="F48" s="10"/>
    </row>
    <row r="49" spans="2:9" x14ac:dyDescent="0.45">
      <c r="B49" t="e">
        <f>VLOOKUP(C49,Data!$A$3:$B$53,2,0)</f>
        <v>#N/A</v>
      </c>
      <c r="E49" t="e">
        <f>VLOOKUP(D49,Data!$A$3:$B$53,2,0)</f>
        <v>#N/A</v>
      </c>
      <c r="F49" s="10"/>
    </row>
    <row r="50" spans="2:9" x14ac:dyDescent="0.45">
      <c r="B50" t="e">
        <f>VLOOKUP(C50,Data!$A$3:$B$53,2,0)</f>
        <v>#N/A</v>
      </c>
      <c r="E50" t="e">
        <f>VLOOKUP(D50,Data!$A$3:$B$53,2,0)</f>
        <v>#N/A</v>
      </c>
      <c r="F50" s="10"/>
    </row>
    <row r="51" spans="2:9" x14ac:dyDescent="0.45">
      <c r="B51" t="e">
        <f>VLOOKUP(C51,Data!$A$3:$B$53,2,0)</f>
        <v>#N/A</v>
      </c>
      <c r="E51" t="e">
        <f>VLOOKUP(D51,Data!$A$3:$B$53,2,0)</f>
        <v>#N/A</v>
      </c>
      <c r="F51" s="10"/>
    </row>
    <row r="52" spans="2:9" x14ac:dyDescent="0.45">
      <c r="B52" t="e">
        <f>VLOOKUP(C52,Data!$A$3:$B$53,2,0)</f>
        <v>#N/A</v>
      </c>
      <c r="E52" t="e">
        <f>VLOOKUP(D52,Data!$A$3:$B$53,2,0)</f>
        <v>#N/A</v>
      </c>
      <c r="F52" s="10"/>
      <c r="H52" s="2"/>
    </row>
    <row r="53" spans="2:9" x14ac:dyDescent="0.45">
      <c r="B53" t="e">
        <f>VLOOKUP(C53,Data!$A$3:$B$53,2,0)</f>
        <v>#N/A</v>
      </c>
      <c r="E53" t="e">
        <f>VLOOKUP(D53,Data!$A$3:$B$53,2,0)</f>
        <v>#N/A</v>
      </c>
      <c r="F53" s="10"/>
      <c r="H53" s="2"/>
    </row>
    <row r="54" spans="2:9" x14ac:dyDescent="0.45">
      <c r="B54" t="e">
        <f>VLOOKUP(C54,Data!$A$3:$B$53,2,0)</f>
        <v>#N/A</v>
      </c>
      <c r="E54" t="e">
        <f>VLOOKUP(D54,Data!$A$3:$B$53,2,0)</f>
        <v>#N/A</v>
      </c>
      <c r="F54" s="10"/>
      <c r="H54" s="2"/>
    </row>
    <row r="55" spans="2:9" x14ac:dyDescent="0.45">
      <c r="B55" t="e">
        <f>VLOOKUP(C55,Data!$A$3:$B$53,2,0)</f>
        <v>#N/A</v>
      </c>
      <c r="E55" t="e">
        <f>VLOOKUP(D55,Data!$A$3:$B$53,2,0)</f>
        <v>#N/A</v>
      </c>
      <c r="F55" s="10"/>
      <c r="H55" s="2"/>
    </row>
    <row r="56" spans="2:9" x14ac:dyDescent="0.45">
      <c r="B56" t="e">
        <f>VLOOKUP(C56,Data!$A$3:$B$53,2,0)</f>
        <v>#N/A</v>
      </c>
      <c r="E56" t="e">
        <f>VLOOKUP(D56,Data!$A$3:$B$53,2,0)</f>
        <v>#N/A</v>
      </c>
      <c r="F56" s="10"/>
      <c r="H56" s="2"/>
    </row>
    <row r="57" spans="2:9" x14ac:dyDescent="0.45">
      <c r="B57" t="e">
        <f>VLOOKUP(C57,Data!$A$3:$B$53,2,0)</f>
        <v>#N/A</v>
      </c>
      <c r="E57" t="e">
        <f>VLOOKUP(D57,Data!$A$3:$B$53,2,0)</f>
        <v>#N/A</v>
      </c>
      <c r="F57" s="10"/>
      <c r="H57" s="2"/>
    </row>
    <row r="58" spans="2:9" x14ac:dyDescent="0.45">
      <c r="B58" t="e">
        <f>VLOOKUP(C58,Data!$A$3:$B$53,2,0)</f>
        <v>#N/A</v>
      </c>
      <c r="E58" t="e">
        <f>VLOOKUP(D58,Data!$A$3:$B$53,2,0)</f>
        <v>#N/A</v>
      </c>
      <c r="F58" s="10"/>
      <c r="H58" s="2"/>
    </row>
    <row r="59" spans="2:9" x14ac:dyDescent="0.45">
      <c r="B59" t="e">
        <f>VLOOKUP(C59,Data!$A$3:$B$53,2,0)</f>
        <v>#N/A</v>
      </c>
      <c r="E59" t="e">
        <f>VLOOKUP(D59,Data!$A$3:$B$53,2,0)</f>
        <v>#N/A</v>
      </c>
      <c r="F59" s="10"/>
      <c r="H59" s="4"/>
      <c r="I59" s="5"/>
    </row>
    <row r="60" spans="2:9" x14ac:dyDescent="0.45">
      <c r="B60" t="e">
        <f>VLOOKUP(C60,Data!$A$3:$B$53,2,0)</f>
        <v>#N/A</v>
      </c>
      <c r="E60" t="e">
        <f>VLOOKUP(D60,Data!$A$3:$B$53,2,0)</f>
        <v>#N/A</v>
      </c>
      <c r="F60" s="10"/>
      <c r="H60" s="2"/>
    </row>
    <row r="61" spans="2:9" ht="15" customHeight="1" x14ac:dyDescent="0.45">
      <c r="B61" t="e">
        <f>VLOOKUP(C61,Data!$A$3:$B$53,2,0)</f>
        <v>#N/A</v>
      </c>
      <c r="E61" t="e">
        <f>VLOOKUP(D61,Data!$A$3:$B$53,2,0)</f>
        <v>#N/A</v>
      </c>
      <c r="F61" s="10"/>
      <c r="H61" s="2"/>
    </row>
    <row r="62" spans="2:9" ht="15" customHeight="1" x14ac:dyDescent="0.45">
      <c r="B62" t="e">
        <f>VLOOKUP(C62,Data!$A$3:$B$53,2,0)</f>
        <v>#N/A</v>
      </c>
      <c r="E62" t="e">
        <f>VLOOKUP(D62,Data!$A$3:$B$53,2,0)</f>
        <v>#N/A</v>
      </c>
      <c r="F62" s="10"/>
    </row>
    <row r="63" spans="2:9" x14ac:dyDescent="0.45">
      <c r="B63" t="e">
        <f>VLOOKUP(C63,Data!$A$3:$B$53,2,0)</f>
        <v>#N/A</v>
      </c>
      <c r="E63" t="e">
        <f>VLOOKUP(D63,Data!$A$3:$B$53,2,0)</f>
        <v>#N/A</v>
      </c>
      <c r="F63" s="10"/>
    </row>
    <row r="64" spans="2:9" x14ac:dyDescent="0.45">
      <c r="B64" t="e">
        <f>VLOOKUP(C64,Data!$A$3:$B$53,2,0)</f>
        <v>#N/A</v>
      </c>
      <c r="E64" t="e">
        <f>VLOOKUP(D64,Data!$A$3:$B$53,2,0)</f>
        <v>#N/A</v>
      </c>
      <c r="F64" s="10"/>
    </row>
    <row r="65" spans="2:12" x14ac:dyDescent="0.45">
      <c r="B65" t="e">
        <f>VLOOKUP(C65,Data!$A$3:$B$53,2,0)</f>
        <v>#N/A</v>
      </c>
      <c r="E65" t="e">
        <f>VLOOKUP(D65,Data!$A$3:$B$53,2,0)</f>
        <v>#N/A</v>
      </c>
      <c r="F65" s="10"/>
    </row>
    <row r="66" spans="2:12" x14ac:dyDescent="0.45">
      <c r="B66" t="e">
        <f>VLOOKUP(C66,Data!$A$3:$B$53,2,0)</f>
        <v>#N/A</v>
      </c>
      <c r="E66" t="e">
        <f>VLOOKUP(D66,Data!$A$3:$B$53,2,0)</f>
        <v>#N/A</v>
      </c>
      <c r="F66" s="10"/>
    </row>
    <row r="67" spans="2:12" x14ac:dyDescent="0.45">
      <c r="B67" t="e">
        <f>VLOOKUP(C67,Data!$A$3:$B$53,2,0)</f>
        <v>#N/A</v>
      </c>
      <c r="E67" t="e">
        <f>VLOOKUP(D67,Data!$A$3:$B$53,2,0)</f>
        <v>#N/A</v>
      </c>
      <c r="F67" s="10"/>
    </row>
    <row r="68" spans="2:12" x14ac:dyDescent="0.45">
      <c r="B68" t="e">
        <f>VLOOKUP(C68,Data!$A$3:$B$53,2,0)</f>
        <v>#N/A</v>
      </c>
      <c r="E68" t="e">
        <f>VLOOKUP(D68,Data!$A$3:$B$53,2,0)</f>
        <v>#N/A</v>
      </c>
      <c r="F68" s="10"/>
    </row>
    <row r="69" spans="2:12" x14ac:dyDescent="0.45">
      <c r="B69" t="e">
        <f>VLOOKUP(C69,Data!$A$3:$B$53,2,0)</f>
        <v>#N/A</v>
      </c>
      <c r="E69" t="e">
        <f>VLOOKUP(D69,Data!$A$3:$B$53,2,0)</f>
        <v>#N/A</v>
      </c>
      <c r="F69" s="10"/>
    </row>
    <row r="70" spans="2:12" x14ac:dyDescent="0.45">
      <c r="B70" t="e">
        <f>VLOOKUP(C70,Data!$A$3:$B$53,2,0)</f>
        <v>#N/A</v>
      </c>
      <c r="E70" t="e">
        <f>VLOOKUP(D70,Data!$A$3:$B$53,2,0)</f>
        <v>#N/A</v>
      </c>
      <c r="F70" s="10"/>
    </row>
    <row r="71" spans="2:12" s="18" customFormat="1" x14ac:dyDescent="0.45">
      <c r="B71" s="18" t="e">
        <f>VLOOKUP(C71,Data!$A$3:$B$53,2,0)</f>
        <v>#N/A</v>
      </c>
      <c r="E71" s="18" t="e">
        <f>VLOOKUP(D71,Data!$A$3:$B$53,2,0)</f>
        <v>#N/A</v>
      </c>
      <c r="F71" s="19"/>
      <c r="G71" s="20"/>
      <c r="K71" s="21"/>
      <c r="L71" s="34"/>
    </row>
    <row r="72" spans="2:12" x14ac:dyDescent="0.45">
      <c r="B72" t="e">
        <f>VLOOKUP(C72,Data!$A$3:$B$53,2,0)</f>
        <v>#N/A</v>
      </c>
      <c r="E72" t="e">
        <f>VLOOKUP(D72,Data!$A$3:$B$53,2,0)</f>
        <v>#N/A</v>
      </c>
      <c r="F72" s="10"/>
    </row>
    <row r="73" spans="2:12" x14ac:dyDescent="0.45">
      <c r="B73" t="e">
        <f>VLOOKUP(C73,Data!$A$3:$B$53,2,0)</f>
        <v>#N/A</v>
      </c>
      <c r="E73" t="e">
        <f>VLOOKUP(D73,Data!$A$3:$B$53,2,0)</f>
        <v>#N/A</v>
      </c>
      <c r="F73" s="10"/>
    </row>
    <row r="74" spans="2:12" x14ac:dyDescent="0.45">
      <c r="B74" t="e">
        <f>VLOOKUP(C74,Data!$A$3:$B$53,2,0)</f>
        <v>#N/A</v>
      </c>
      <c r="E74" t="e">
        <f>VLOOKUP(D74,Data!$A$3:$B$53,2,0)</f>
        <v>#N/A</v>
      </c>
      <c r="F74" s="10"/>
      <c r="I74" s="5"/>
    </row>
    <row r="75" spans="2:12" x14ac:dyDescent="0.45">
      <c r="B75" t="e">
        <f>VLOOKUP(C75,Data!$A$3:$B$53,2,0)</f>
        <v>#N/A</v>
      </c>
      <c r="E75" t="e">
        <f>VLOOKUP(D75,Data!$A$3:$B$53,2,0)</f>
        <v>#N/A</v>
      </c>
      <c r="F75" s="10"/>
      <c r="H75" s="4"/>
    </row>
    <row r="76" spans="2:12" x14ac:dyDescent="0.45">
      <c r="B76" t="e">
        <f>VLOOKUP(C76,Data!$A$3:$B$53,2,0)</f>
        <v>#N/A</v>
      </c>
      <c r="E76" t="e">
        <f>VLOOKUP(D76,Data!$A$3:$B$53,2,0)</f>
        <v>#N/A</v>
      </c>
      <c r="F76" s="10"/>
    </row>
    <row r="77" spans="2:12" x14ac:dyDescent="0.45">
      <c r="B77" t="e">
        <f>VLOOKUP(C77,Data!$A$3:$B$53,2,0)</f>
        <v>#N/A</v>
      </c>
      <c r="E77" t="e">
        <f>VLOOKUP(D77,Data!$A$3:$B$53,2,0)</f>
        <v>#N/A</v>
      </c>
      <c r="F77" s="10"/>
    </row>
    <row r="78" spans="2:12" x14ac:dyDescent="0.45">
      <c r="B78" t="e">
        <f>VLOOKUP(C78,Data!$A$3:$B$53,2,0)</f>
        <v>#N/A</v>
      </c>
      <c r="E78" t="e">
        <f>VLOOKUP(D78,Data!$A$3:$B$53,2,0)</f>
        <v>#N/A</v>
      </c>
      <c r="F78" s="10"/>
      <c r="H78" s="2"/>
    </row>
    <row r="79" spans="2:12" x14ac:dyDescent="0.45">
      <c r="B79" t="e">
        <f>VLOOKUP(C79,Data!$A$3:$B$53,2,0)</f>
        <v>#N/A</v>
      </c>
      <c r="D79" s="5"/>
      <c r="E79" t="e">
        <f>VLOOKUP(D79,Data!$A$3:$B$53,2,0)</f>
        <v>#N/A</v>
      </c>
      <c r="F79" s="10"/>
    </row>
    <row r="80" spans="2:12" x14ac:dyDescent="0.45">
      <c r="B80" t="e">
        <f>VLOOKUP(C80,Data!$A$3:$B$53,2,0)</f>
        <v>#N/A</v>
      </c>
      <c r="D80" s="5"/>
      <c r="E80" t="e">
        <f>VLOOKUP(D80,Data!$A$3:$B$53,2,0)</f>
        <v>#N/A</v>
      </c>
      <c r="F80" s="10"/>
    </row>
    <row r="81" spans="2:13" x14ac:dyDescent="0.45">
      <c r="B81" t="e">
        <f>VLOOKUP(C81,Data!$A$3:$B$53,2,0)</f>
        <v>#N/A</v>
      </c>
      <c r="D81" s="5"/>
      <c r="E81" t="e">
        <f>VLOOKUP(D81,Data!$A$3:$B$53,2,0)</f>
        <v>#N/A</v>
      </c>
      <c r="F81" s="10"/>
    </row>
    <row r="82" spans="2:13" x14ac:dyDescent="0.45">
      <c r="B82" t="e">
        <f>VLOOKUP(C82,Data!$A$3:$B$53,2,0)</f>
        <v>#N/A</v>
      </c>
      <c r="D82" s="5"/>
      <c r="E82" t="e">
        <f>VLOOKUP(D82,Data!$A$3:$B$53,2,0)</f>
        <v>#N/A</v>
      </c>
      <c r="F82" s="10"/>
    </row>
    <row r="83" spans="2:13" x14ac:dyDescent="0.45">
      <c r="B83" t="e">
        <f>VLOOKUP(C83,Data!$A$3:$B$53,2,0)</f>
        <v>#N/A</v>
      </c>
      <c r="D83" s="5"/>
      <c r="E83" t="e">
        <f>VLOOKUP(D83,Data!$A$3:$B$53,2,0)</f>
        <v>#N/A</v>
      </c>
      <c r="F83" s="10"/>
      <c r="J83" s="18"/>
    </row>
    <row r="84" spans="2:13" x14ac:dyDescent="0.45">
      <c r="B84" t="e">
        <f>VLOOKUP(C84,Data!$A$3:$B$53,2,0)</f>
        <v>#N/A</v>
      </c>
      <c r="D84" s="5"/>
      <c r="E84" t="e">
        <f>VLOOKUP(D84,Data!$A$3:$B$53,2,0)</f>
        <v>#N/A</v>
      </c>
      <c r="F84" s="10"/>
      <c r="J84" s="18"/>
    </row>
    <row r="85" spans="2:13" x14ac:dyDescent="0.45">
      <c r="B85" t="e">
        <f>VLOOKUP(C85,Data!$A$3:$B$53,2,0)</f>
        <v>#N/A</v>
      </c>
      <c r="D85" s="5"/>
      <c r="E85" t="e">
        <f>VLOOKUP(D85,Data!$A$3:$B$53,2,0)</f>
        <v>#N/A</v>
      </c>
      <c r="F85" s="10"/>
      <c r="J85" s="23"/>
    </row>
    <row r="86" spans="2:13" x14ac:dyDescent="0.45">
      <c r="B86" t="e">
        <f>VLOOKUP(C86,Data!$A$3:$B$53,2,0)</f>
        <v>#N/A</v>
      </c>
      <c r="D86" s="5"/>
      <c r="E86" t="e">
        <f>VLOOKUP(D86,Data!$A$3:$B$53,2,0)</f>
        <v>#N/A</v>
      </c>
      <c r="F86" s="10"/>
      <c r="J86" s="18"/>
    </row>
    <row r="87" spans="2:13" x14ac:dyDescent="0.45">
      <c r="B87" t="e">
        <f>VLOOKUP(C87,Data!$A$3:$B$53,2,0)</f>
        <v>#N/A</v>
      </c>
      <c r="D87" s="5"/>
      <c r="E87" t="e">
        <f>VLOOKUP(D87,Data!$A$3:$B$53,2,0)</f>
        <v>#N/A</v>
      </c>
      <c r="F87" s="10"/>
      <c r="J87" s="18"/>
    </row>
    <row r="88" spans="2:13" x14ac:dyDescent="0.45">
      <c r="B88" t="e">
        <f>VLOOKUP(C88,Data!$A$3:$B$53,2,0)</f>
        <v>#N/A</v>
      </c>
      <c r="D88" s="5"/>
      <c r="E88" t="e">
        <f>VLOOKUP(D88,Data!$A$3:$B$53,2,0)</f>
        <v>#N/A</v>
      </c>
      <c r="F88" s="10"/>
      <c r="J88" s="18"/>
    </row>
    <row r="89" spans="2:13" x14ac:dyDescent="0.45">
      <c r="B89" t="e">
        <f>VLOOKUP(C89,Data!$A$3:$B$53,2,0)</f>
        <v>#N/A</v>
      </c>
      <c r="D89" s="5"/>
      <c r="E89" t="e">
        <f>VLOOKUP(D89,Data!$A$3:$B$53,2,0)</f>
        <v>#N/A</v>
      </c>
      <c r="F89" s="10"/>
      <c r="J89" s="18"/>
    </row>
    <row r="90" spans="2:13" x14ac:dyDescent="0.45">
      <c r="B90" t="e">
        <f>VLOOKUP(C90,Data!$A$3:$B$53,2,0)</f>
        <v>#N/A</v>
      </c>
      <c r="D90" s="5"/>
      <c r="E90" t="e">
        <f>VLOOKUP(D90,Data!$A$3:$B$53,2,0)</f>
        <v>#N/A</v>
      </c>
      <c r="F90" s="10"/>
      <c r="J90" s="18"/>
    </row>
    <row r="91" spans="2:13" x14ac:dyDescent="0.45">
      <c r="B91" t="e">
        <f>VLOOKUP(C91,Data!$A$3:$B$53,2,0)</f>
        <v>#N/A</v>
      </c>
      <c r="D91" s="5"/>
      <c r="E91" t="e">
        <f>VLOOKUP(D91,Data!$A$3:$B$53,2,0)</f>
        <v>#N/A</v>
      </c>
      <c r="F91" s="10"/>
      <c r="I91" s="6"/>
      <c r="J91" s="23"/>
    </row>
    <row r="92" spans="2:13" x14ac:dyDescent="0.45">
      <c r="B92" t="e">
        <f>VLOOKUP(C92,Data!$A$3:$B$53,2,0)</f>
        <v>#N/A</v>
      </c>
      <c r="D92" s="5"/>
      <c r="E92" t="e">
        <f>VLOOKUP(D92,Data!$A$3:$B$53,2,0)</f>
        <v>#N/A</v>
      </c>
      <c r="F92" s="10"/>
      <c r="I92" s="6"/>
      <c r="J92" s="23"/>
    </row>
    <row r="93" spans="2:13" x14ac:dyDescent="0.45">
      <c r="B93" t="e">
        <f>VLOOKUP(C93,Data!$A$3:$B$53,2,0)</f>
        <v>#N/A</v>
      </c>
      <c r="D93" s="5"/>
      <c r="E93" t="e">
        <f>VLOOKUP(D93,Data!$A$3:$B$53,2,0)</f>
        <v>#N/A</v>
      </c>
      <c r="F93" s="10"/>
      <c r="G93" s="7"/>
      <c r="H93" s="6"/>
      <c r="I93" s="6"/>
      <c r="J93" s="23"/>
      <c r="L93" s="36"/>
      <c r="M93" s="6"/>
    </row>
    <row r="94" spans="2:13" x14ac:dyDescent="0.45">
      <c r="B94" t="e">
        <f>VLOOKUP(C94,Data!$A$3:$B$53,2,0)</f>
        <v>#N/A</v>
      </c>
      <c r="D94" s="5"/>
      <c r="E94" t="e">
        <f>VLOOKUP(D94,Data!$A$3:$B$53,2,0)</f>
        <v>#N/A</v>
      </c>
      <c r="F94" s="10"/>
      <c r="G94" s="7"/>
      <c r="H94" s="6"/>
      <c r="I94" s="6"/>
      <c r="J94" s="23"/>
      <c r="L94" s="36"/>
      <c r="M94" s="6"/>
    </row>
    <row r="95" spans="2:13" x14ac:dyDescent="0.45">
      <c r="B95" t="e">
        <f>VLOOKUP(C95,Data!$A$3:$B$53,2,0)</f>
        <v>#N/A</v>
      </c>
      <c r="D95" s="5"/>
      <c r="E95" t="e">
        <f>VLOOKUP(D95,Data!$A$3:$B$53,2,0)</f>
        <v>#N/A</v>
      </c>
      <c r="F95" s="10"/>
      <c r="G95" s="7"/>
      <c r="H95" s="6"/>
      <c r="I95" s="5"/>
      <c r="J95" s="18"/>
      <c r="L95" s="36"/>
      <c r="M95" s="6"/>
    </row>
    <row r="96" spans="2:13" x14ac:dyDescent="0.45">
      <c r="B96" t="e">
        <f>VLOOKUP(C96,Data!$A$3:$B$53,2,0)</f>
        <v>#N/A</v>
      </c>
      <c r="D96" s="5"/>
      <c r="E96" t="e">
        <f>VLOOKUP(D96,Data!$A$3:$B$53,2,0)</f>
        <v>#N/A</v>
      </c>
      <c r="F96" s="10"/>
      <c r="H96" s="6"/>
      <c r="I96" s="6"/>
      <c r="J96" s="18"/>
    </row>
    <row r="97" spans="2:10" x14ac:dyDescent="0.45">
      <c r="B97" t="e">
        <f>VLOOKUP(C97,Data!$A$3:$B$53,2,0)</f>
        <v>#N/A</v>
      </c>
      <c r="D97" s="5"/>
      <c r="E97" t="e">
        <f>VLOOKUP(D97,Data!$A$3:$B$53,2,0)</f>
        <v>#N/A</v>
      </c>
      <c r="F97" s="10"/>
      <c r="H97" s="6"/>
      <c r="J97" s="18"/>
    </row>
    <row r="98" spans="2:10" x14ac:dyDescent="0.45">
      <c r="B98" t="e">
        <f>VLOOKUP(C98,Data!$A$3:$B$53,2,0)</f>
        <v>#N/A</v>
      </c>
      <c r="D98" s="5"/>
      <c r="E98" t="e">
        <f>VLOOKUP(D98,Data!$A$3:$B$53,2,0)</f>
        <v>#N/A</v>
      </c>
      <c r="F98" s="10"/>
      <c r="H98" s="6"/>
      <c r="J98" s="18"/>
    </row>
    <row r="99" spans="2:10" x14ac:dyDescent="0.45">
      <c r="B99" t="e">
        <f>VLOOKUP(C99,Data!$A$3:$B$53,2,0)</f>
        <v>#N/A</v>
      </c>
      <c r="D99" s="5"/>
      <c r="E99" t="e">
        <f>VLOOKUP(D99,Data!$A$3:$B$53,2,0)</f>
        <v>#N/A</v>
      </c>
      <c r="F99" s="10"/>
      <c r="J99" s="23"/>
    </row>
    <row r="100" spans="2:10" x14ac:dyDescent="0.45">
      <c r="B100" t="e">
        <f>VLOOKUP(C100,Data!$A$3:$B$53,2,0)</f>
        <v>#N/A</v>
      </c>
      <c r="D100" s="5"/>
      <c r="E100" t="e">
        <f>VLOOKUP(D100,Data!$A$3:$B$53,2,0)</f>
        <v>#N/A</v>
      </c>
      <c r="F100" s="10"/>
      <c r="J100" s="23"/>
    </row>
    <row r="101" spans="2:10" x14ac:dyDescent="0.45">
      <c r="B101" t="e">
        <f>VLOOKUP(C101,Data!$A$3:$B$53,2,0)</f>
        <v>#N/A</v>
      </c>
      <c r="D101" s="5"/>
      <c r="E101" t="e">
        <f>VLOOKUP(D101,Data!$A$3:$B$53,2,0)</f>
        <v>#N/A</v>
      </c>
      <c r="F101" s="10"/>
      <c r="J101" s="18"/>
    </row>
    <row r="102" spans="2:10" x14ac:dyDescent="0.45">
      <c r="B102" t="e">
        <f>VLOOKUP(C102,Data!$A$3:$B$53,2,0)</f>
        <v>#N/A</v>
      </c>
      <c r="D102" s="5"/>
      <c r="E102" t="e">
        <f>VLOOKUP(D102,Data!$A$3:$B$53,2,0)</f>
        <v>#N/A</v>
      </c>
      <c r="F102" s="10"/>
    </row>
    <row r="103" spans="2:10" x14ac:dyDescent="0.45">
      <c r="B103" t="e">
        <f>VLOOKUP(C103,Data!$A$3:$B$53,2,0)</f>
        <v>#N/A</v>
      </c>
      <c r="D103" s="5"/>
      <c r="E103" t="e">
        <f>VLOOKUP(D103,Data!$A$3:$B$53,2,0)</f>
        <v>#N/A</v>
      </c>
      <c r="F103" s="10"/>
    </row>
    <row r="104" spans="2:10" x14ac:dyDescent="0.45">
      <c r="B104" t="e">
        <f>VLOOKUP(C104,Data!$A$3:$B$53,2,0)</f>
        <v>#N/A</v>
      </c>
      <c r="D104" s="5"/>
      <c r="E104" t="e">
        <f>VLOOKUP(D104,Data!$A$3:$B$53,2,0)</f>
        <v>#N/A</v>
      </c>
      <c r="F104" s="10"/>
      <c r="H104" s="2"/>
    </row>
    <row r="105" spans="2:10" x14ac:dyDescent="0.45">
      <c r="B105" t="e">
        <f>VLOOKUP(C105,Data!$A$3:$B$53,2,0)</f>
        <v>#N/A</v>
      </c>
      <c r="D105" s="5"/>
      <c r="E105" t="e">
        <f>VLOOKUP(D105,Data!$A$3:$B$53,2,0)</f>
        <v>#N/A</v>
      </c>
      <c r="F105" s="10"/>
    </row>
    <row r="106" spans="2:10" x14ac:dyDescent="0.45">
      <c r="B106" t="e">
        <f>VLOOKUP(C106,Data!$A$3:$B$53,2,0)</f>
        <v>#N/A</v>
      </c>
      <c r="D106" s="5"/>
      <c r="E106" t="e">
        <f>VLOOKUP(D106,Data!$A$3:$B$53,2,0)</f>
        <v>#N/A</v>
      </c>
      <c r="F106" s="10"/>
    </row>
    <row r="107" spans="2:10" x14ac:dyDescent="0.45">
      <c r="B107" t="e">
        <f>VLOOKUP(C107,Data!$A$3:$B$53,2,0)</f>
        <v>#N/A</v>
      </c>
      <c r="D107" s="5"/>
      <c r="E107" t="e">
        <f>VLOOKUP(D107,Data!$A$3:$B$53,2,0)</f>
        <v>#N/A</v>
      </c>
      <c r="F107" s="10"/>
    </row>
    <row r="108" spans="2:10" x14ac:dyDescent="0.45">
      <c r="B108" t="e">
        <f>VLOOKUP(C108,Data!$A$3:$B$53,2,0)</f>
        <v>#N/A</v>
      </c>
      <c r="D108" s="5"/>
      <c r="E108" t="e">
        <f>VLOOKUP(D108,Data!$A$3:$B$53,2,0)</f>
        <v>#N/A</v>
      </c>
      <c r="F108" s="10"/>
    </row>
    <row r="109" spans="2:10" x14ac:dyDescent="0.45">
      <c r="B109" t="e">
        <f>VLOOKUP(C109,Data!$A$3:$B$53,2,0)</f>
        <v>#N/A</v>
      </c>
      <c r="D109" s="5"/>
      <c r="E109" t="e">
        <f>VLOOKUP(D109,Data!$A$3:$B$53,2,0)</f>
        <v>#N/A</v>
      </c>
      <c r="F109" s="10"/>
    </row>
    <row r="110" spans="2:10" x14ac:dyDescent="0.45">
      <c r="B110" t="e">
        <f>VLOOKUP(C110,Data!$A$3:$B$53,2,0)</f>
        <v>#N/A</v>
      </c>
      <c r="D110" s="5"/>
      <c r="E110" t="e">
        <f>VLOOKUP(D110,Data!$A$3:$B$53,2,0)</f>
        <v>#N/A</v>
      </c>
      <c r="F110" s="10"/>
    </row>
    <row r="111" spans="2:10" x14ac:dyDescent="0.45">
      <c r="B111" t="e">
        <f>VLOOKUP(C111,Data!$A$3:$B$53,2,0)</f>
        <v>#N/A</v>
      </c>
      <c r="D111" s="5"/>
      <c r="E111" t="e">
        <f>VLOOKUP(D111,Data!$A$3:$B$53,2,0)</f>
        <v>#N/A</v>
      </c>
      <c r="F111" s="10"/>
    </row>
    <row r="112" spans="2:10" x14ac:dyDescent="0.45">
      <c r="B112" t="e">
        <f>VLOOKUP(C112,Data!$A$3:$B$53,2,0)</f>
        <v>#N/A</v>
      </c>
      <c r="D112" s="5"/>
      <c r="E112" t="e">
        <f>VLOOKUP(D112,Data!$A$3:$B$53,2,0)</f>
        <v>#N/A</v>
      </c>
      <c r="F112" s="10"/>
    </row>
    <row r="113" spans="2:8" x14ac:dyDescent="0.45">
      <c r="B113" t="e">
        <f>VLOOKUP(C113,Data!$A$3:$B$53,2,0)</f>
        <v>#N/A</v>
      </c>
      <c r="D113" s="5"/>
      <c r="E113" t="e">
        <f>VLOOKUP(D113,Data!$A$3:$B$53,2,0)</f>
        <v>#N/A</v>
      </c>
      <c r="F113" s="10"/>
    </row>
    <row r="114" spans="2:8" x14ac:dyDescent="0.45">
      <c r="B114" t="e">
        <f>VLOOKUP(C114,Data!$A$3:$B$53,2,0)</f>
        <v>#N/A</v>
      </c>
      <c r="D114" s="5"/>
      <c r="E114" t="e">
        <f>VLOOKUP(D114,Data!$A$3:$B$53,2,0)</f>
        <v>#N/A</v>
      </c>
      <c r="F114" s="10"/>
      <c r="H114" s="2"/>
    </row>
    <row r="115" spans="2:8" x14ac:dyDescent="0.45">
      <c r="B115" t="e">
        <f>VLOOKUP(C115,Data!$A$3:$B$53,2,0)</f>
        <v>#N/A</v>
      </c>
      <c r="D115" s="5"/>
      <c r="E115" t="e">
        <f>VLOOKUP(D115,Data!$A$3:$B$53,2,0)</f>
        <v>#N/A</v>
      </c>
      <c r="F115" s="10"/>
    </row>
    <row r="116" spans="2:8" x14ac:dyDescent="0.45">
      <c r="B116" t="e">
        <f>VLOOKUP(C116,Data!$A$3:$B$53,2,0)</f>
        <v>#N/A</v>
      </c>
      <c r="D116" s="5"/>
      <c r="E116" t="e">
        <f>VLOOKUP(D116,Data!$A$3:$B$53,2,0)</f>
        <v>#N/A</v>
      </c>
      <c r="F116" s="10"/>
      <c r="H116" s="4"/>
    </row>
    <row r="117" spans="2:8" x14ac:dyDescent="0.45">
      <c r="B117" t="e">
        <f>VLOOKUP(C117,Data!$A$3:$B$53,2,0)</f>
        <v>#N/A</v>
      </c>
      <c r="D117" s="5"/>
      <c r="E117" t="e">
        <f>VLOOKUP(D117,Data!$A$3:$B$53,2,0)</f>
        <v>#N/A</v>
      </c>
      <c r="F117" s="10"/>
    </row>
    <row r="118" spans="2:8" x14ac:dyDescent="0.45">
      <c r="B118" t="e">
        <f>VLOOKUP(C118,Data!$A$3:$B$53,2,0)</f>
        <v>#N/A</v>
      </c>
      <c r="D118" s="5"/>
      <c r="E118" t="e">
        <f>VLOOKUP(D118,Data!$A$3:$B$53,2,0)</f>
        <v>#N/A</v>
      </c>
      <c r="F118" s="10"/>
    </row>
    <row r="119" spans="2:8" x14ac:dyDescent="0.45">
      <c r="B119" t="e">
        <f>VLOOKUP(C119,Data!$A$3:$B$53,2,0)</f>
        <v>#N/A</v>
      </c>
      <c r="D119" s="5"/>
      <c r="E119" t="e">
        <f>VLOOKUP(D119,Data!$A$3:$B$53,2,0)</f>
        <v>#N/A</v>
      </c>
      <c r="F119" s="10"/>
    </row>
    <row r="120" spans="2:8" x14ac:dyDescent="0.45">
      <c r="B120" t="e">
        <f>VLOOKUP(C120,Data!$A$3:$B$53,2,0)</f>
        <v>#N/A</v>
      </c>
      <c r="D120" s="5"/>
      <c r="E120" t="e">
        <f>VLOOKUP(D120,Data!$A$3:$B$53,2,0)</f>
        <v>#N/A</v>
      </c>
      <c r="F120" s="10"/>
    </row>
    <row r="121" spans="2:8" x14ac:dyDescent="0.45">
      <c r="B121" t="e">
        <f>VLOOKUP(C121,Data!$A$3:$B$53,2,0)</f>
        <v>#N/A</v>
      </c>
      <c r="D121" s="5"/>
      <c r="E121" t="e">
        <f>VLOOKUP(D121,Data!$A$3:$B$53,2,0)</f>
        <v>#N/A</v>
      </c>
      <c r="F121" s="10"/>
      <c r="H121" s="4"/>
    </row>
    <row r="122" spans="2:8" x14ac:dyDescent="0.45">
      <c r="B122" t="e">
        <f>VLOOKUP(C122,Data!$A$3:$B$53,2,0)</f>
        <v>#N/A</v>
      </c>
      <c r="D122" s="5"/>
      <c r="E122" t="e">
        <f>VLOOKUP(D122,Data!$A$3:$B$53,2,0)</f>
        <v>#N/A</v>
      </c>
      <c r="F122" s="10"/>
    </row>
    <row r="123" spans="2:8" x14ac:dyDescent="0.45">
      <c r="B123" t="e">
        <f>VLOOKUP(C123,Data!$A$3:$B$53,2,0)</f>
        <v>#N/A</v>
      </c>
      <c r="D123" s="5"/>
      <c r="E123" t="e">
        <f>VLOOKUP(D123,Data!$A$3:$B$53,2,0)</f>
        <v>#N/A</v>
      </c>
      <c r="F123" s="10"/>
    </row>
    <row r="124" spans="2:8" x14ac:dyDescent="0.45">
      <c r="B124" t="e">
        <f>VLOOKUP(C124,Data!$A$3:$B$53,2,0)</f>
        <v>#N/A</v>
      </c>
      <c r="D124" s="5"/>
      <c r="E124" t="e">
        <f>VLOOKUP(D124,Data!$A$3:$B$53,2,0)</f>
        <v>#N/A</v>
      </c>
      <c r="F124" s="10"/>
      <c r="G124" s="2"/>
    </row>
    <row r="125" spans="2:8" x14ac:dyDescent="0.45">
      <c r="B125" t="e">
        <f>VLOOKUP(C125,Data!$A$3:$B$53,2,0)</f>
        <v>#N/A</v>
      </c>
      <c r="D125" s="5"/>
      <c r="E125" t="e">
        <f>VLOOKUP(D125,Data!$A$3:$B$53,2,0)</f>
        <v>#N/A</v>
      </c>
      <c r="F125" s="10"/>
      <c r="G125" s="2"/>
    </row>
    <row r="126" spans="2:8" x14ac:dyDescent="0.45">
      <c r="B126" t="e">
        <f>VLOOKUP(C126,Data!$A$3:$B$53,2,0)</f>
        <v>#N/A</v>
      </c>
      <c r="D126" s="5"/>
      <c r="E126" t="e">
        <f>VLOOKUP(D126,Data!$A$3:$B$53,2,0)</f>
        <v>#N/A</v>
      </c>
      <c r="F126" s="10"/>
    </row>
    <row r="127" spans="2:8" x14ac:dyDescent="0.45">
      <c r="B127" t="e">
        <f>VLOOKUP(C127,Data!$A$3:$B$53,2,0)</f>
        <v>#N/A</v>
      </c>
      <c r="D127" s="5"/>
      <c r="E127" t="e">
        <f>VLOOKUP(D127,Data!$A$3:$B$53,2,0)</f>
        <v>#N/A</v>
      </c>
      <c r="F127" s="10"/>
    </row>
    <row r="128" spans="2:8" x14ac:dyDescent="0.45">
      <c r="B128" t="e">
        <f>VLOOKUP(C128,Data!$A$3:$B$53,2,0)</f>
        <v>#N/A</v>
      </c>
      <c r="D128" s="5"/>
      <c r="E128" t="e">
        <f>VLOOKUP(D128,Data!$A$3:$B$53,2,0)</f>
        <v>#N/A</v>
      </c>
      <c r="F128" s="10"/>
    </row>
    <row r="129" spans="2:9" x14ac:dyDescent="0.45">
      <c r="B129" t="e">
        <f>VLOOKUP(C129,Data!$A$3:$B$53,2,0)</f>
        <v>#N/A</v>
      </c>
      <c r="D129" s="5"/>
      <c r="E129" t="e">
        <f>VLOOKUP(D129,Data!$A$3:$B$53,2,0)</f>
        <v>#N/A</v>
      </c>
      <c r="F129" s="10"/>
    </row>
    <row r="130" spans="2:9" x14ac:dyDescent="0.45">
      <c r="B130" t="e">
        <f>VLOOKUP(C130,Data!$A$3:$B$53,2,0)</f>
        <v>#N/A</v>
      </c>
      <c r="D130" s="5"/>
      <c r="E130" t="e">
        <f>VLOOKUP(D130,Data!$A$3:$B$53,2,0)</f>
        <v>#N/A</v>
      </c>
      <c r="F130" s="10"/>
    </row>
    <row r="131" spans="2:9" x14ac:dyDescent="0.45">
      <c r="B131" t="e">
        <f>VLOOKUP(C131,Data!$A$3:$B$53,2,0)</f>
        <v>#N/A</v>
      </c>
      <c r="D131" s="5"/>
      <c r="E131" t="e">
        <f>VLOOKUP(D131,Data!$A$3:$B$53,2,0)</f>
        <v>#N/A</v>
      </c>
      <c r="F131" s="10"/>
      <c r="H131" s="4"/>
    </row>
    <row r="132" spans="2:9" x14ac:dyDescent="0.45">
      <c r="B132" t="e">
        <f>VLOOKUP(C132,Data!$A$3:$B$53,2,0)</f>
        <v>#N/A</v>
      </c>
      <c r="E132" t="e">
        <f>VLOOKUP(D132,Data!$A$3:$B$53,2,0)</f>
        <v>#N/A</v>
      </c>
      <c r="F132" s="10"/>
    </row>
    <row r="133" spans="2:9" x14ac:dyDescent="0.45">
      <c r="B133" t="e">
        <f>VLOOKUP(C133,Data!$A$3:$B$53,2,0)</f>
        <v>#N/A</v>
      </c>
      <c r="E133" t="e">
        <f>VLOOKUP(D133,Data!$A$3:$B$53,2,0)</f>
        <v>#N/A</v>
      </c>
      <c r="F133" s="10"/>
    </row>
    <row r="134" spans="2:9" x14ac:dyDescent="0.45">
      <c r="B134" t="e">
        <f>VLOOKUP(C134,Data!$A$3:$B$53,2,0)</f>
        <v>#N/A</v>
      </c>
      <c r="D134" s="5"/>
      <c r="E134" t="e">
        <f>VLOOKUP(D134,Data!$A$3:$B$53,2,0)</f>
        <v>#N/A</v>
      </c>
      <c r="F134" s="10"/>
      <c r="H134" s="2"/>
    </row>
    <row r="135" spans="2:9" x14ac:dyDescent="0.45">
      <c r="B135" t="e">
        <f>VLOOKUP(C135,Data!$A$3:$B$53,2,0)</f>
        <v>#N/A</v>
      </c>
      <c r="D135" s="5"/>
      <c r="E135" t="e">
        <f>VLOOKUP(D135,Data!$A$3:$B$53,2,0)</f>
        <v>#N/A</v>
      </c>
      <c r="F135" s="10"/>
    </row>
    <row r="136" spans="2:9" x14ac:dyDescent="0.45">
      <c r="B136" t="e">
        <f>VLOOKUP(C136,Data!$A$3:$B$53,2,0)</f>
        <v>#N/A</v>
      </c>
      <c r="D136" s="5"/>
      <c r="E136" t="e">
        <f>VLOOKUP(D136,Data!$A$3:$B$53,2,0)</f>
        <v>#N/A</v>
      </c>
      <c r="F136" s="10"/>
    </row>
    <row r="137" spans="2:9" x14ac:dyDescent="0.45">
      <c r="B137" t="e">
        <f>VLOOKUP(C137,Data!$A$3:$B$53,2,0)</f>
        <v>#N/A</v>
      </c>
      <c r="D137" s="5"/>
      <c r="E137" t="e">
        <f>VLOOKUP(D137,Data!$A$3:$B$53,2,0)</f>
        <v>#N/A</v>
      </c>
      <c r="F137" s="10"/>
      <c r="I137" s="6"/>
    </row>
    <row r="138" spans="2:9" x14ac:dyDescent="0.45">
      <c r="B138" t="e">
        <f>VLOOKUP(C138,Data!$A$3:$B$53,2,0)</f>
        <v>#N/A</v>
      </c>
      <c r="D138" s="5"/>
      <c r="E138" t="e">
        <f>VLOOKUP(D138,Data!$A$3:$B$53,2,0)</f>
        <v>#N/A</v>
      </c>
      <c r="F138" s="10"/>
      <c r="H138" s="2"/>
      <c r="I138" s="6"/>
    </row>
    <row r="139" spans="2:9" x14ac:dyDescent="0.45">
      <c r="B139" t="e">
        <f>VLOOKUP(C139,Data!$A$3:$B$53,2,0)</f>
        <v>#N/A</v>
      </c>
      <c r="D139" s="5"/>
      <c r="E139" t="e">
        <f>VLOOKUP(D139,Data!$A$3:$B$53,2,0)</f>
        <v>#N/A</v>
      </c>
      <c r="F139" s="10"/>
      <c r="G139" s="7"/>
      <c r="H139" s="6"/>
      <c r="I139" s="6"/>
    </row>
    <row r="140" spans="2:9" x14ac:dyDescent="0.45">
      <c r="B140" t="e">
        <f>VLOOKUP(C140,Data!$A$3:$B$53,2,0)</f>
        <v>#N/A</v>
      </c>
      <c r="D140" s="5"/>
      <c r="E140" t="e">
        <f>VLOOKUP(D140,Data!$A$3:$B$53,2,0)</f>
        <v>#N/A</v>
      </c>
      <c r="F140" s="10"/>
      <c r="G140" s="7"/>
      <c r="H140" s="8"/>
      <c r="I140" s="6"/>
    </row>
    <row r="141" spans="2:9" x14ac:dyDescent="0.45">
      <c r="B141" t="e">
        <f>VLOOKUP(C141,Data!$A$3:$B$53,2,0)</f>
        <v>#N/A</v>
      </c>
      <c r="D141" s="5"/>
      <c r="E141" t="e">
        <f>VLOOKUP(D141,Data!$A$3:$B$53,2,0)</f>
        <v>#N/A</v>
      </c>
      <c r="F141" s="10"/>
      <c r="G141" s="7"/>
      <c r="H141" s="6"/>
      <c r="I141" s="6"/>
    </row>
    <row r="142" spans="2:9" x14ac:dyDescent="0.45">
      <c r="B142" t="e">
        <f>VLOOKUP(C142,Data!$A$3:$B$53,2,0)</f>
        <v>#N/A</v>
      </c>
      <c r="D142" s="5"/>
      <c r="E142" t="e">
        <f>VLOOKUP(D142,Data!$A$3:$B$53,2,0)</f>
        <v>#N/A</v>
      </c>
      <c r="F142" s="10"/>
      <c r="G142" s="7"/>
      <c r="H142" s="8"/>
      <c r="I142" s="6"/>
    </row>
    <row r="143" spans="2:9" x14ac:dyDescent="0.45">
      <c r="B143" t="e">
        <f>VLOOKUP(C143,Data!$A$3:$B$53,2,0)</f>
        <v>#N/A</v>
      </c>
      <c r="D143" s="5"/>
      <c r="E143" t="e">
        <f>VLOOKUP(D143,Data!$A$3:$B$53,2,0)</f>
        <v>#N/A</v>
      </c>
      <c r="F143" s="10"/>
    </row>
    <row r="144" spans="2:9" x14ac:dyDescent="0.45">
      <c r="B144" t="e">
        <f>VLOOKUP(C144,Data!$A$3:$B$53,2,0)</f>
        <v>#N/A</v>
      </c>
      <c r="D144" s="5"/>
      <c r="E144" t="e">
        <f>VLOOKUP(D144,Data!$A$3:$B$53,2,0)</f>
        <v>#N/A</v>
      </c>
      <c r="F144" s="10"/>
    </row>
    <row r="145" spans="2:10" x14ac:dyDescent="0.45">
      <c r="B145" t="e">
        <f>VLOOKUP(C145,Data!$A$3:$B$53,2,0)</f>
        <v>#N/A</v>
      </c>
      <c r="D145" s="5"/>
      <c r="E145" t="e">
        <f>VLOOKUP(D145,Data!$A$3:$B$53,2,0)</f>
        <v>#N/A</v>
      </c>
      <c r="F145" s="10"/>
      <c r="I145" s="6"/>
    </row>
    <row r="146" spans="2:10" x14ac:dyDescent="0.45">
      <c r="B146" t="e">
        <f>VLOOKUP(C146,Data!$A$3:$B$53,2,0)</f>
        <v>#N/A</v>
      </c>
      <c r="D146" s="5"/>
      <c r="E146" t="e">
        <f>VLOOKUP(D146,Data!$A$3:$B$53,2,0)</f>
        <v>#N/A</v>
      </c>
      <c r="F146" s="10"/>
      <c r="I146" s="6"/>
    </row>
    <row r="147" spans="2:10" x14ac:dyDescent="0.45">
      <c r="B147" t="e">
        <f>VLOOKUP(C147,Data!$A$3:$B$53,2,0)</f>
        <v>#N/A</v>
      </c>
      <c r="D147" s="5"/>
      <c r="E147" t="e">
        <f>VLOOKUP(D147,Data!$A$3:$B$53,2,0)</f>
        <v>#N/A</v>
      </c>
      <c r="F147" s="10"/>
      <c r="I147" s="6"/>
    </row>
    <row r="148" spans="2:10" x14ac:dyDescent="0.45">
      <c r="B148" t="e">
        <f>VLOOKUP(C148,Data!$A$3:$B$53,2,0)</f>
        <v>#N/A</v>
      </c>
      <c r="D148" s="5"/>
      <c r="E148" t="e">
        <f>VLOOKUP(D148,Data!$A$3:$B$53,2,0)</f>
        <v>#N/A</v>
      </c>
      <c r="F148" s="10"/>
      <c r="H148" s="2"/>
    </row>
    <row r="149" spans="2:10" x14ac:dyDescent="0.45">
      <c r="B149" t="e">
        <f>VLOOKUP(C149,Data!$A$3:$B$53,2,0)</f>
        <v>#N/A</v>
      </c>
      <c r="D149" s="5"/>
      <c r="E149" t="e">
        <f>VLOOKUP(D149,Data!$A$3:$B$53,2,0)</f>
        <v>#N/A</v>
      </c>
      <c r="F149" s="10"/>
      <c r="H149" s="4"/>
    </row>
    <row r="150" spans="2:10" x14ac:dyDescent="0.45">
      <c r="B150" t="e">
        <f>VLOOKUP(C150,Data!$A$3:$B$53,2,0)</f>
        <v>#N/A</v>
      </c>
      <c r="D150" s="5"/>
      <c r="E150" t="e">
        <f>VLOOKUP(D150,Data!$A$3:$B$53,2,0)</f>
        <v>#N/A</v>
      </c>
      <c r="F150" s="10"/>
    </row>
    <row r="151" spans="2:10" x14ac:dyDescent="0.45">
      <c r="B151" t="e">
        <f>VLOOKUP(C151,Data!$A$3:$B$53,2,0)</f>
        <v>#N/A</v>
      </c>
      <c r="D151" s="5"/>
      <c r="E151" t="e">
        <f>VLOOKUP(D151,Data!$A$3:$B$53,2,0)</f>
        <v>#N/A</v>
      </c>
      <c r="F151" s="10"/>
    </row>
    <row r="152" spans="2:10" x14ac:dyDescent="0.45">
      <c r="B152" t="e">
        <f>VLOOKUP(C152,Data!$A$3:$B$53,2,0)</f>
        <v>#N/A</v>
      </c>
      <c r="D152" s="5"/>
      <c r="E152" t="e">
        <f>VLOOKUP(D152,Data!$A$3:$B$53,2,0)</f>
        <v>#N/A</v>
      </c>
      <c r="F152" s="10"/>
      <c r="J152" s="18"/>
    </row>
    <row r="153" spans="2:10" x14ac:dyDescent="0.45">
      <c r="B153" t="e">
        <f>VLOOKUP(C153,Data!$A$3:$B$53,2,0)</f>
        <v>#N/A</v>
      </c>
      <c r="D153" s="5"/>
      <c r="E153" t="e">
        <f>VLOOKUP(D153,Data!$A$3:$B$53,2,0)</f>
        <v>#N/A</v>
      </c>
      <c r="F153" s="10"/>
    </row>
    <row r="154" spans="2:10" x14ac:dyDescent="0.45">
      <c r="B154" t="e">
        <f>VLOOKUP(C154,Data!$A$3:$B$53,2,0)</f>
        <v>#N/A</v>
      </c>
      <c r="D154" s="5"/>
      <c r="E154" t="e">
        <f>VLOOKUP(D154,Data!$A$3:$B$53,2,0)</f>
        <v>#N/A</v>
      </c>
      <c r="F154" s="10"/>
    </row>
    <row r="155" spans="2:10" x14ac:dyDescent="0.45">
      <c r="B155" t="e">
        <f>VLOOKUP(C155,Data!$A$3:$B$53,2,0)</f>
        <v>#N/A</v>
      </c>
      <c r="D155" s="5"/>
      <c r="E155" t="e">
        <f>VLOOKUP(D155,Data!$A$3:$B$53,2,0)</f>
        <v>#N/A</v>
      </c>
      <c r="F155" s="10"/>
    </row>
    <row r="156" spans="2:10" x14ac:dyDescent="0.45">
      <c r="B156" t="e">
        <f>VLOOKUP(C156,Data!$A$3:$B$53,2,0)</f>
        <v>#N/A</v>
      </c>
      <c r="D156" s="5"/>
      <c r="E156" t="e">
        <f>VLOOKUP(D156,Data!$A$3:$B$53,2,0)</f>
        <v>#N/A</v>
      </c>
      <c r="F156" s="10"/>
    </row>
    <row r="157" spans="2:10" x14ac:dyDescent="0.45">
      <c r="B157" t="e">
        <f>VLOOKUP(C157,Data!$A$3:$B$53,2,0)</f>
        <v>#N/A</v>
      </c>
      <c r="D157" s="5"/>
      <c r="E157" t="e">
        <f>VLOOKUP(D157,Data!$A$3:$B$53,2,0)</f>
        <v>#N/A</v>
      </c>
      <c r="F157" s="10"/>
    </row>
    <row r="158" spans="2:10" x14ac:dyDescent="0.45">
      <c r="B158" t="e">
        <f>VLOOKUP(C158,Data!$A$3:$B$53,2,0)</f>
        <v>#N/A</v>
      </c>
      <c r="D158" s="5"/>
      <c r="E158" t="e">
        <f>VLOOKUP(D158,Data!$A$3:$B$53,2,0)</f>
        <v>#N/A</v>
      </c>
      <c r="F158" s="10"/>
    </row>
    <row r="159" spans="2:10" x14ac:dyDescent="0.45">
      <c r="B159" t="e">
        <f>VLOOKUP(C159,Data!$A$3:$B$53,2,0)</f>
        <v>#N/A</v>
      </c>
      <c r="D159" s="5"/>
      <c r="E159" t="e">
        <f>VLOOKUP(D159,Data!$A$3:$B$53,2,0)</f>
        <v>#N/A</v>
      </c>
      <c r="F159" s="10"/>
    </row>
    <row r="160" spans="2:10" x14ac:dyDescent="0.45">
      <c r="B160" t="e">
        <f>VLOOKUP(C160,Data!$A$3:$B$53,2,0)</f>
        <v>#N/A</v>
      </c>
      <c r="D160" s="5"/>
      <c r="E160" t="e">
        <f>VLOOKUP(D160,Data!$A$3:$B$53,2,0)</f>
        <v>#N/A</v>
      </c>
      <c r="F160" s="10"/>
    </row>
    <row r="161" spans="2:10" x14ac:dyDescent="0.45">
      <c r="B161" t="e">
        <f>VLOOKUP(C161,Data!$A$3:$B$53,2,0)</f>
        <v>#N/A</v>
      </c>
      <c r="D161" s="5"/>
      <c r="E161" t="e">
        <f>VLOOKUP(D161,Data!$A$3:$B$53,2,0)</f>
        <v>#N/A</v>
      </c>
      <c r="F161" s="10"/>
    </row>
    <row r="162" spans="2:10" x14ac:dyDescent="0.45">
      <c r="B162" t="e">
        <f>VLOOKUP(C162,Data!$A$3:$B$53,2,0)</f>
        <v>#N/A</v>
      </c>
      <c r="D162" s="5"/>
      <c r="E162" t="e">
        <f>VLOOKUP(D162,Data!$A$3:$B$53,2,0)</f>
        <v>#N/A</v>
      </c>
      <c r="F162" s="10"/>
    </row>
    <row r="163" spans="2:10" x14ac:dyDescent="0.45">
      <c r="B163" t="e">
        <f>VLOOKUP(C163,Data!$A$3:$B$53,2,0)</f>
        <v>#N/A</v>
      </c>
      <c r="D163" s="5"/>
      <c r="E163" t="e">
        <f>VLOOKUP(D163,Data!$A$3:$B$53,2,0)</f>
        <v>#N/A</v>
      </c>
      <c r="F163" s="10"/>
    </row>
    <row r="164" spans="2:10" x14ac:dyDescent="0.45">
      <c r="B164" t="e">
        <f>VLOOKUP(C164,Data!$A$3:$B$53,2,0)</f>
        <v>#N/A</v>
      </c>
      <c r="D164" s="5"/>
      <c r="E164" t="e">
        <f>VLOOKUP(D164,Data!$A$3:$B$53,2,0)</f>
        <v>#N/A</v>
      </c>
      <c r="F164" s="10"/>
      <c r="J164" s="18"/>
    </row>
    <row r="165" spans="2:10" x14ac:dyDescent="0.45">
      <c r="B165" t="e">
        <f>VLOOKUP(C165,Data!$A$3:$B$53,2,0)</f>
        <v>#N/A</v>
      </c>
      <c r="D165" s="5"/>
      <c r="E165" t="e">
        <f>VLOOKUP(D165,Data!$A$3:$B$53,2,0)</f>
        <v>#N/A</v>
      </c>
      <c r="F165" s="10"/>
      <c r="J165" s="18"/>
    </row>
    <row r="166" spans="2:10" x14ac:dyDescent="0.45">
      <c r="B166" t="e">
        <f>VLOOKUP(C166,Data!$A$3:$B$53,2,0)</f>
        <v>#N/A</v>
      </c>
      <c r="D166" s="5"/>
      <c r="E166" t="e">
        <f>VLOOKUP(D166,Data!$A$3:$B$53,2,0)</f>
        <v>#N/A</v>
      </c>
      <c r="F166" s="10"/>
      <c r="J166" s="23"/>
    </row>
    <row r="167" spans="2:10" x14ac:dyDescent="0.45">
      <c r="B167" t="e">
        <f>VLOOKUP(C167,Data!$A$3:$B$53,2,0)</f>
        <v>#N/A</v>
      </c>
      <c r="D167" s="5"/>
      <c r="E167" t="e">
        <f>VLOOKUP(D167,Data!$A$3:$B$53,2,0)</f>
        <v>#N/A</v>
      </c>
      <c r="F167" s="10"/>
      <c r="J167" s="18"/>
    </row>
    <row r="168" spans="2:10" x14ac:dyDescent="0.45">
      <c r="B168" t="e">
        <f>VLOOKUP(C168,Data!$A$3:$B$53,2,0)</f>
        <v>#N/A</v>
      </c>
      <c r="D168" s="5"/>
      <c r="E168" t="e">
        <f>VLOOKUP(D168,Data!$A$3:$B$53,2,0)</f>
        <v>#N/A</v>
      </c>
      <c r="F168" s="10"/>
      <c r="J168" s="18"/>
    </row>
    <row r="169" spans="2:10" x14ac:dyDescent="0.45">
      <c r="B169" t="e">
        <f>VLOOKUP(C169,Data!$A$3:$B$53,2,0)</f>
        <v>#N/A</v>
      </c>
      <c r="D169" s="5"/>
      <c r="E169" t="e">
        <f>VLOOKUP(D169,Data!$A$3:$B$53,2,0)</f>
        <v>#N/A</v>
      </c>
      <c r="F169" s="10"/>
      <c r="J169" s="18"/>
    </row>
    <row r="170" spans="2:10" x14ac:dyDescent="0.45">
      <c r="B170" t="e">
        <f>VLOOKUP(C170,Data!$A$3:$B$53,2,0)</f>
        <v>#N/A</v>
      </c>
      <c r="D170" s="5"/>
      <c r="E170" t="e">
        <f>VLOOKUP(D170,Data!$A$3:$B$53,2,0)</f>
        <v>#N/A</v>
      </c>
      <c r="F170" s="10"/>
      <c r="J170" s="18"/>
    </row>
    <row r="171" spans="2:10" x14ac:dyDescent="0.45">
      <c r="B171" t="e">
        <f>VLOOKUP(C171,Data!$A$3:$B$53,2,0)</f>
        <v>#N/A</v>
      </c>
      <c r="D171" s="5"/>
      <c r="E171" t="e">
        <f>VLOOKUP(D171,Data!$A$3:$B$53,2,0)</f>
        <v>#N/A</v>
      </c>
      <c r="F171" s="10"/>
      <c r="J171" s="18"/>
    </row>
    <row r="172" spans="2:10" x14ac:dyDescent="0.45">
      <c r="B172" t="e">
        <f>VLOOKUP(C172,Data!$A$3:$B$53,2,0)</f>
        <v>#N/A</v>
      </c>
      <c r="D172" s="5"/>
      <c r="E172" t="e">
        <f>VLOOKUP(D172,Data!$A$3:$B$53,2,0)</f>
        <v>#N/A</v>
      </c>
      <c r="F172" s="10"/>
      <c r="J172" s="23"/>
    </row>
    <row r="173" spans="2:10" x14ac:dyDescent="0.45">
      <c r="B173" t="e">
        <f>VLOOKUP(C173,Data!$A$3:$B$53,2,0)</f>
        <v>#N/A</v>
      </c>
      <c r="D173" s="5"/>
      <c r="E173" t="e">
        <f>VLOOKUP(D173,Data!$A$3:$B$53,2,0)</f>
        <v>#N/A</v>
      </c>
      <c r="F173" s="10"/>
      <c r="J173" s="23"/>
    </row>
    <row r="174" spans="2:10" x14ac:dyDescent="0.45">
      <c r="B174" t="e">
        <f>VLOOKUP(C174,Data!$A$3:$B$53,2,0)</f>
        <v>#N/A</v>
      </c>
      <c r="E174" t="e">
        <f>VLOOKUP(D174,Data!$A$3:$B$53,2,0)</f>
        <v>#N/A</v>
      </c>
      <c r="F174" s="10"/>
      <c r="J174" s="23"/>
    </row>
    <row r="175" spans="2:10" x14ac:dyDescent="0.45">
      <c r="I175" s="16">
        <f>SUM(I2:I172)</f>
        <v>35.5</v>
      </c>
    </row>
  </sheetData>
  <autoFilter ref="C1:M167" xr:uid="{00000000-0001-0000-0000-000000000000}"/>
  <sortState xmlns:xlrd2="http://schemas.microsoft.com/office/spreadsheetml/2017/richdata2" ref="C2:M148">
    <sortCondition ref="F2:F148"/>
  </sortState>
  <phoneticPr fontId="18" type="noConversion"/>
  <conditionalFormatting sqref="A2:XFD174">
    <cfRule type="expression" dxfId="9" priority="3">
      <formula>$K2="Sent and archived"</formula>
    </cfRule>
    <cfRule type="expression" dxfId="10" priority="4">
      <formula>$K2="Signed by dean"</formula>
    </cfRule>
    <cfRule type="expression" dxfId="11" priority="5">
      <formula>$K2="Sent to dean"</formula>
    </cfRule>
    <cfRule type="expression" dxfId="12" priority="6">
      <formula>$K2="Signed by sub"</formula>
    </cfRule>
    <cfRule type="expression" dxfId="13" priority="7">
      <formula>$K2="Form prepared"</formula>
    </cfRule>
    <cfRule type="expression" dxfId="8" priority="1">
      <formula>$K2="Absence reported"</formula>
    </cfRule>
  </conditionalFormatting>
  <conditionalFormatting sqref="J2:J175">
    <cfRule type="containsText" dxfId="14" priority="9" operator="containsText" text="No">
      <formula>NOT(ISERROR(SEARCH("No",J2)))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68982DC-DD21-4DFD-B444-D98ACE649C2B}">
          <x14:formula1>
            <xm:f>Data!$D$3:$D$31</xm:f>
          </x14:formula1>
          <xm:sqref>G2:G174</xm:sqref>
        </x14:dataValidation>
        <x14:dataValidation type="list" allowBlank="1" showInputMessage="1" showErrorMessage="1" xr:uid="{9C341FCD-62AE-417F-80D5-5BC3E2024B84}">
          <x14:formula1>
            <xm:f>Data!$F$3:$F$21</xm:f>
          </x14:formula1>
          <xm:sqref>H2:H174</xm:sqref>
        </x14:dataValidation>
        <x14:dataValidation type="list" allowBlank="1" showInputMessage="1" showErrorMessage="1" xr:uid="{938A7615-A912-4CAA-9BE6-1517471F5982}">
          <x14:formula1>
            <xm:f>Data!$A$3:$A$43</xm:f>
          </x14:formula1>
          <xm:sqref>C2:D174</xm:sqref>
        </x14:dataValidation>
        <x14:dataValidation type="list" allowBlank="1" showInputMessage="1" showErrorMessage="1" xr:uid="{23A07137-1B2C-46EB-99E4-E5C94256472D}">
          <x14:formula1>
            <xm:f>Data!$J$3:$J$4</xm:f>
          </x14:formula1>
          <xm:sqref>J2:J174</xm:sqref>
        </x14:dataValidation>
        <x14:dataValidation type="list" allowBlank="1" showInputMessage="1" showErrorMessage="1" xr:uid="{4F599662-A51B-4471-90B7-B7CBDF0BEB8B}">
          <x14:formula1>
            <xm:f>Data!$L$3:$L$8</xm:f>
          </x14:formula1>
          <xm:sqref>K2:K49</xm:sqref>
        </x14:dataValidation>
        <x14:dataValidation type="list" allowBlank="1" showInputMessage="1" showErrorMessage="1" xr:uid="{65315708-637C-4FDC-8F8B-3B0F303E73A0}">
          <x14:formula1>
            <xm:f>Data!$L$4:$L$8</xm:f>
          </x14:formula1>
          <xm:sqref>K50:K175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93"/>
  <sheetViews>
    <sheetView zoomScale="123" zoomScaleNormal="123" workbookViewId="0">
      <pane xSplit="2" ySplit="1" topLeftCell="G2" activePane="bottomRight" state="frozen"/>
      <selection pane="topRight"/>
      <selection pane="bottomLeft"/>
      <selection pane="bottomRight" activeCell="H6" sqref="H6"/>
    </sheetView>
  </sheetViews>
  <sheetFormatPr defaultColWidth="8.86328125" defaultRowHeight="14.25" x14ac:dyDescent="0.45"/>
  <cols>
    <col min="1" max="1" width="10.73046875" bestFit="1" customWidth="1"/>
    <col min="2" max="2" width="11.3984375" style="3" bestFit="1" customWidth="1"/>
    <col min="3" max="3" width="10.3984375" bestFit="1" customWidth="1"/>
    <col min="4" max="4" width="11.3984375" bestFit="1" customWidth="1"/>
    <col min="5" max="5" width="6" customWidth="1"/>
    <col min="6" max="6" width="40" bestFit="1" customWidth="1"/>
    <col min="7" max="7" width="9.265625" bestFit="1" customWidth="1"/>
    <col min="8" max="8" width="9.3984375" bestFit="1" customWidth="1"/>
    <col min="9" max="9" width="11.86328125" bestFit="1" customWidth="1"/>
    <col min="10" max="10" width="11.1328125" customWidth="1"/>
    <col min="12" max="12" width="44.3984375" bestFit="1" customWidth="1"/>
  </cols>
  <sheetData>
    <row r="1" spans="1:12" x14ac:dyDescent="0.45">
      <c r="A1" t="s">
        <v>3</v>
      </c>
      <c r="B1" s="3" t="s">
        <v>50</v>
      </c>
      <c r="C1" t="s">
        <v>6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 x14ac:dyDescent="0.45">
      <c r="A2" t="s">
        <v>29</v>
      </c>
      <c r="B2" s="3">
        <v>45159</v>
      </c>
      <c r="C2" t="s">
        <v>60</v>
      </c>
      <c r="D2" t="s">
        <v>20</v>
      </c>
      <c r="E2">
        <f>VLOOKUP(D2,Data!$F$3:$G$12,2,0)</f>
        <v>1.5</v>
      </c>
      <c r="F2" t="s">
        <v>61</v>
      </c>
      <c r="G2" t="s">
        <v>62</v>
      </c>
      <c r="H2" t="s">
        <v>63</v>
      </c>
      <c r="I2" t="s">
        <v>28</v>
      </c>
      <c r="J2" t="s">
        <v>64</v>
      </c>
      <c r="K2" t="s">
        <v>21</v>
      </c>
    </row>
    <row r="3" spans="1:12" x14ac:dyDescent="0.45">
      <c r="A3" t="s">
        <v>29</v>
      </c>
      <c r="B3" s="3">
        <v>45159</v>
      </c>
      <c r="C3" t="s">
        <v>65</v>
      </c>
      <c r="D3" t="s">
        <v>25</v>
      </c>
      <c r="E3">
        <f>VLOOKUP(D3,Data!$F$3:$G$12,2,0)</f>
        <v>1.5</v>
      </c>
      <c r="F3" t="s">
        <v>61</v>
      </c>
      <c r="G3" t="s">
        <v>62</v>
      </c>
      <c r="H3" t="s">
        <v>63</v>
      </c>
      <c r="I3" t="s">
        <v>31</v>
      </c>
      <c r="J3" t="s">
        <v>64</v>
      </c>
      <c r="K3" t="s">
        <v>21</v>
      </c>
    </row>
    <row r="4" spans="1:12" x14ac:dyDescent="0.45">
      <c r="A4" t="s">
        <v>29</v>
      </c>
      <c r="B4" s="3">
        <v>45159</v>
      </c>
      <c r="C4" t="s">
        <v>66</v>
      </c>
      <c r="D4" t="s">
        <v>33</v>
      </c>
      <c r="E4">
        <f>VLOOKUP(D4,Data!$F$3:$G$12,2,0)</f>
        <v>1.5</v>
      </c>
      <c r="F4" t="s">
        <v>61</v>
      </c>
      <c r="G4" t="s">
        <v>62</v>
      </c>
      <c r="H4" t="s">
        <v>63</v>
      </c>
      <c r="I4" t="s">
        <v>31</v>
      </c>
      <c r="J4" t="s">
        <v>64</v>
      </c>
      <c r="K4" t="s">
        <v>21</v>
      </c>
    </row>
    <row r="5" spans="1:12" x14ac:dyDescent="0.45">
      <c r="A5" t="s">
        <v>29</v>
      </c>
      <c r="B5" s="3">
        <v>45160</v>
      </c>
      <c r="C5" t="s">
        <v>60</v>
      </c>
      <c r="D5" t="s">
        <v>27</v>
      </c>
      <c r="E5">
        <f>VLOOKUP(D5,Data!$F$3:$G$12,2,0)</f>
        <v>2</v>
      </c>
      <c r="F5" t="s">
        <v>61</v>
      </c>
      <c r="G5" t="s">
        <v>62</v>
      </c>
      <c r="H5" t="s">
        <v>63</v>
      </c>
      <c r="J5" t="s">
        <v>64</v>
      </c>
      <c r="K5" t="s">
        <v>21</v>
      </c>
    </row>
    <row r="6" spans="1:12" x14ac:dyDescent="0.45">
      <c r="A6" t="s">
        <v>29</v>
      </c>
      <c r="B6" s="3">
        <v>45160</v>
      </c>
      <c r="C6" t="s">
        <v>66</v>
      </c>
      <c r="D6" t="s">
        <v>33</v>
      </c>
      <c r="E6">
        <f>VLOOKUP(D6,Data!$F$3:$G$12,2,0)</f>
        <v>1.5</v>
      </c>
      <c r="F6" t="s">
        <v>61</v>
      </c>
      <c r="G6" t="s">
        <v>62</v>
      </c>
      <c r="H6" t="s">
        <v>63</v>
      </c>
      <c r="J6" t="s">
        <v>64</v>
      </c>
      <c r="K6" t="s">
        <v>21</v>
      </c>
    </row>
    <row r="7" spans="1:12" x14ac:dyDescent="0.45">
      <c r="E7" t="e">
        <f>VLOOKUP(D7,Data!$F$3:$G$12,2,0)</f>
        <v>#N/A</v>
      </c>
      <c r="J7" t="s">
        <v>64</v>
      </c>
      <c r="K7" t="s">
        <v>21</v>
      </c>
    </row>
    <row r="8" spans="1:12" x14ac:dyDescent="0.45">
      <c r="E8" t="e">
        <f>VLOOKUP(D8,Data!$F$3:$G$12,2,0)</f>
        <v>#N/A</v>
      </c>
      <c r="J8" t="s">
        <v>64</v>
      </c>
      <c r="K8" t="s">
        <v>21</v>
      </c>
    </row>
    <row r="9" spans="1:12" x14ac:dyDescent="0.45">
      <c r="E9" t="e">
        <f>VLOOKUP(D9,Data!$F$3:$G$12,2,0)</f>
        <v>#N/A</v>
      </c>
      <c r="J9" t="s">
        <v>64</v>
      </c>
      <c r="K9" t="s">
        <v>21</v>
      </c>
    </row>
    <row r="10" spans="1:12" x14ac:dyDescent="0.45">
      <c r="E10" t="e">
        <f>VLOOKUP(D10,Data!$F$3:$G$12,2,0)</f>
        <v>#N/A</v>
      </c>
      <c r="J10" t="s">
        <v>64</v>
      </c>
      <c r="K10" t="s">
        <v>21</v>
      </c>
    </row>
    <row r="11" spans="1:12" x14ac:dyDescent="0.45">
      <c r="E11" t="e">
        <f>VLOOKUP(D11,Data!$F$3:$G$12,2,0)</f>
        <v>#N/A</v>
      </c>
      <c r="J11" t="s">
        <v>67</v>
      </c>
      <c r="K11" t="s">
        <v>21</v>
      </c>
    </row>
    <row r="12" spans="1:12" x14ac:dyDescent="0.45">
      <c r="C12" s="2"/>
      <c r="E12" t="e">
        <f>VLOOKUP(D12,Data!$F$3:$G$12,2,0)</f>
        <v>#N/A</v>
      </c>
      <c r="J12" t="s">
        <v>64</v>
      </c>
      <c r="K12" t="s">
        <v>21</v>
      </c>
    </row>
    <row r="13" spans="1:12" x14ac:dyDescent="0.45">
      <c r="C13" s="2"/>
      <c r="E13" t="e">
        <f>VLOOKUP(D13,Data!$F$3:$G$12,2,0)</f>
        <v>#N/A</v>
      </c>
      <c r="J13" t="s">
        <v>64</v>
      </c>
      <c r="K13" t="s">
        <v>21</v>
      </c>
    </row>
    <row r="14" spans="1:12" x14ac:dyDescent="0.45">
      <c r="E14" t="e">
        <f>VLOOKUP(D14,Data!$F$3:$G$12,2,0)</f>
        <v>#N/A</v>
      </c>
      <c r="J14" t="s">
        <v>64</v>
      </c>
      <c r="K14" t="s">
        <v>21</v>
      </c>
    </row>
    <row r="15" spans="1:12" x14ac:dyDescent="0.45">
      <c r="C15" s="2"/>
      <c r="E15" t="e">
        <f>VLOOKUP(D15,Data!$F$3:$G$12,2,0)</f>
        <v>#N/A</v>
      </c>
      <c r="J15" t="s">
        <v>64</v>
      </c>
      <c r="K15" t="s">
        <v>21</v>
      </c>
    </row>
    <row r="16" spans="1:12" x14ac:dyDescent="0.45">
      <c r="E16" t="e">
        <f>VLOOKUP(D16,Data!$F$3:$G$12,2,0)</f>
        <v>#N/A</v>
      </c>
      <c r="J16" t="s">
        <v>64</v>
      </c>
      <c r="K16" t="s">
        <v>21</v>
      </c>
    </row>
    <row r="17" spans="3:11" x14ac:dyDescent="0.45">
      <c r="D17" s="2"/>
      <c r="E17" t="e">
        <f>VLOOKUP(D17,Data!$F$3:$G$12,2,0)</f>
        <v>#N/A</v>
      </c>
      <c r="J17" t="s">
        <v>64</v>
      </c>
      <c r="K17" t="s">
        <v>21</v>
      </c>
    </row>
    <row r="18" spans="3:11" x14ac:dyDescent="0.45">
      <c r="E18" t="e">
        <f>VLOOKUP(D18,Data!$F$3:$G$12,2,0)</f>
        <v>#N/A</v>
      </c>
      <c r="J18" t="s">
        <v>64</v>
      </c>
      <c r="K18" t="s">
        <v>21</v>
      </c>
    </row>
    <row r="19" spans="3:11" x14ac:dyDescent="0.45">
      <c r="E19" t="e">
        <f>VLOOKUP(D19,Data!$F$3:$G$12,2,0)</f>
        <v>#N/A</v>
      </c>
      <c r="J19" t="s">
        <v>64</v>
      </c>
      <c r="K19" t="s">
        <v>21</v>
      </c>
    </row>
    <row r="20" spans="3:11" x14ac:dyDescent="0.45">
      <c r="E20" t="e">
        <f>VLOOKUP(D20,Data!$F$3:$G$12,2,0)</f>
        <v>#N/A</v>
      </c>
      <c r="J20" t="s">
        <v>68</v>
      </c>
      <c r="K20" t="s">
        <v>21</v>
      </c>
    </row>
    <row r="21" spans="3:11" x14ac:dyDescent="0.45">
      <c r="E21" t="e">
        <f>VLOOKUP(D21,Data!$F$3:$G$12,2,0)</f>
        <v>#N/A</v>
      </c>
      <c r="J21" t="s">
        <v>64</v>
      </c>
      <c r="K21" t="s">
        <v>21</v>
      </c>
    </row>
    <row r="22" spans="3:11" x14ac:dyDescent="0.45">
      <c r="E22" t="e">
        <f>VLOOKUP(D22,Data!$F$3:$G$12,2,0)</f>
        <v>#N/A</v>
      </c>
      <c r="J22" t="s">
        <v>64</v>
      </c>
      <c r="K22" t="s">
        <v>21</v>
      </c>
    </row>
    <row r="23" spans="3:11" x14ac:dyDescent="0.45">
      <c r="E23" t="e">
        <f>VLOOKUP(D23,Data!$F$3:$G$12,2,0)</f>
        <v>#N/A</v>
      </c>
      <c r="J23" t="s">
        <v>64</v>
      </c>
      <c r="K23" t="s">
        <v>21</v>
      </c>
    </row>
    <row r="24" spans="3:11" x14ac:dyDescent="0.45">
      <c r="C24" s="2"/>
      <c r="E24" t="e">
        <f>VLOOKUP(D24,Data!$F$3:$G$12,2,0)</f>
        <v>#N/A</v>
      </c>
      <c r="J24" t="s">
        <v>64</v>
      </c>
      <c r="K24" t="s">
        <v>21</v>
      </c>
    </row>
    <row r="25" spans="3:11" x14ac:dyDescent="0.45">
      <c r="C25" s="2"/>
      <c r="E25" t="e">
        <f>VLOOKUP(D25,Data!$F$3:$G$12,2,0)</f>
        <v>#N/A</v>
      </c>
      <c r="J25" t="s">
        <v>64</v>
      </c>
      <c r="K25" t="s">
        <v>21</v>
      </c>
    </row>
    <row r="26" spans="3:11" x14ac:dyDescent="0.45">
      <c r="C26" s="2"/>
      <c r="E26" t="e">
        <f>VLOOKUP(D26,Data!$F$3:$G$12,2,0)</f>
        <v>#N/A</v>
      </c>
      <c r="J26" t="s">
        <v>64</v>
      </c>
      <c r="K26" t="s">
        <v>21</v>
      </c>
    </row>
    <row r="27" spans="3:11" x14ac:dyDescent="0.45">
      <c r="C27" s="2"/>
      <c r="E27" t="e">
        <f>VLOOKUP(D27,Data!$F$3:$G$12,2,0)</f>
        <v>#N/A</v>
      </c>
      <c r="J27" t="s">
        <v>64</v>
      </c>
      <c r="K27" t="s">
        <v>21</v>
      </c>
    </row>
    <row r="28" spans="3:11" x14ac:dyDescent="0.45">
      <c r="C28" s="2"/>
      <c r="E28" t="e">
        <f>VLOOKUP(D28,Data!$F$3:$G$12,2,0)</f>
        <v>#N/A</v>
      </c>
      <c r="J28" t="s">
        <v>64</v>
      </c>
      <c r="K28" t="s">
        <v>21</v>
      </c>
    </row>
    <row r="29" spans="3:11" x14ac:dyDescent="0.45">
      <c r="C29" s="2"/>
      <c r="D29" s="2"/>
      <c r="E29" t="e">
        <f>VLOOKUP(D29,Data!$F$3:$G$12,2,0)</f>
        <v>#N/A</v>
      </c>
      <c r="J29" t="s">
        <v>64</v>
      </c>
      <c r="K29" t="s">
        <v>21</v>
      </c>
    </row>
    <row r="30" spans="3:11" x14ac:dyDescent="0.45">
      <c r="C30" s="2"/>
      <c r="E30" t="e">
        <f>VLOOKUP(D30,Data!$F$3:$G$12,2,0)</f>
        <v>#N/A</v>
      </c>
      <c r="J30" t="s">
        <v>64</v>
      </c>
      <c r="K30" t="s">
        <v>21</v>
      </c>
    </row>
    <row r="31" spans="3:11" x14ac:dyDescent="0.45">
      <c r="C31" s="2"/>
      <c r="E31" t="e">
        <f>VLOOKUP(D31,Data!$F$3:$G$12,2,0)</f>
        <v>#N/A</v>
      </c>
      <c r="J31" t="s">
        <v>64</v>
      </c>
      <c r="K31" t="s">
        <v>21</v>
      </c>
    </row>
    <row r="32" spans="3:11" x14ac:dyDescent="0.45">
      <c r="C32" s="2"/>
      <c r="E32" t="e">
        <f>VLOOKUP(D32,Data!$F$3:$G$12,2,0)</f>
        <v>#N/A</v>
      </c>
      <c r="J32" t="s">
        <v>64</v>
      </c>
      <c r="K32" t="s">
        <v>21</v>
      </c>
    </row>
    <row r="33" spans="3:11" x14ac:dyDescent="0.45">
      <c r="C33" s="2"/>
      <c r="E33" t="e">
        <f>VLOOKUP(D33,Data!$F$3:$G$12,2,0)</f>
        <v>#N/A</v>
      </c>
      <c r="J33" t="s">
        <v>64</v>
      </c>
      <c r="K33" t="s">
        <v>21</v>
      </c>
    </row>
    <row r="34" spans="3:11" x14ac:dyDescent="0.45">
      <c r="C34" s="2"/>
      <c r="E34" t="e">
        <f>VLOOKUP(D34,Data!$F$3:$G$12,2,0)</f>
        <v>#N/A</v>
      </c>
      <c r="J34" t="s">
        <v>64</v>
      </c>
      <c r="K34" t="s">
        <v>21</v>
      </c>
    </row>
    <row r="35" spans="3:11" x14ac:dyDescent="0.45">
      <c r="C35" s="2"/>
      <c r="E35" t="e">
        <f>VLOOKUP(D35,Data!$F$3:$G$12,2,0)</f>
        <v>#N/A</v>
      </c>
      <c r="J35" t="s">
        <v>64</v>
      </c>
      <c r="K35" t="s">
        <v>21</v>
      </c>
    </row>
    <row r="36" spans="3:11" x14ac:dyDescent="0.45">
      <c r="C36" s="2"/>
      <c r="E36" t="e">
        <f>VLOOKUP(D36,Data!$F$3:$G$12,2,0)</f>
        <v>#N/A</v>
      </c>
      <c r="J36" t="s">
        <v>64</v>
      </c>
      <c r="K36" t="s">
        <v>21</v>
      </c>
    </row>
    <row r="37" spans="3:11" x14ac:dyDescent="0.45">
      <c r="C37" s="2"/>
      <c r="E37" t="e">
        <f>VLOOKUP(D37,Data!$F$3:$G$12,2,0)</f>
        <v>#N/A</v>
      </c>
      <c r="J37" t="s">
        <v>69</v>
      </c>
      <c r="K37" t="s">
        <v>21</v>
      </c>
    </row>
    <row r="38" spans="3:11" x14ac:dyDescent="0.45">
      <c r="C38" s="2"/>
      <c r="E38" t="e">
        <f>VLOOKUP(D38,Data!$F$3:$G$12,2,0)</f>
        <v>#N/A</v>
      </c>
      <c r="J38" t="s">
        <v>69</v>
      </c>
      <c r="K38" t="s">
        <v>21</v>
      </c>
    </row>
    <row r="39" spans="3:11" x14ac:dyDescent="0.45">
      <c r="C39" s="2"/>
      <c r="E39" t="e">
        <f>VLOOKUP(D39,Data!$F$3:$G$12,2,0)</f>
        <v>#N/A</v>
      </c>
      <c r="J39" t="s">
        <v>64</v>
      </c>
      <c r="K39" t="s">
        <v>21</v>
      </c>
    </row>
    <row r="40" spans="3:11" x14ac:dyDescent="0.45">
      <c r="C40" s="2"/>
      <c r="E40" t="e">
        <f>VLOOKUP(D40,Data!$F$3:$G$12,2,0)</f>
        <v>#N/A</v>
      </c>
      <c r="J40" t="s">
        <v>64</v>
      </c>
      <c r="K40" t="s">
        <v>21</v>
      </c>
    </row>
    <row r="41" spans="3:11" x14ac:dyDescent="0.45">
      <c r="C41" s="2"/>
      <c r="E41" t="e">
        <f>VLOOKUP(D41,Data!$F$3:$G$12,2,0)</f>
        <v>#N/A</v>
      </c>
      <c r="J41" t="s">
        <v>64</v>
      </c>
      <c r="K41" t="s">
        <v>21</v>
      </c>
    </row>
    <row r="42" spans="3:11" x14ac:dyDescent="0.45">
      <c r="C42" s="2"/>
      <c r="E42" t="e">
        <f>VLOOKUP(D42,Data!$F$3:$G$12,2,0)</f>
        <v>#N/A</v>
      </c>
      <c r="J42" t="s">
        <v>64</v>
      </c>
      <c r="K42" t="s">
        <v>21</v>
      </c>
    </row>
    <row r="43" spans="3:11" x14ac:dyDescent="0.45">
      <c r="C43" s="2"/>
      <c r="E43" t="e">
        <f>VLOOKUP(D43,Data!$F$3:$G$12,2,0)</f>
        <v>#N/A</v>
      </c>
      <c r="J43" t="s">
        <v>64</v>
      </c>
      <c r="K43" t="s">
        <v>21</v>
      </c>
    </row>
    <row r="44" spans="3:11" x14ac:dyDescent="0.45">
      <c r="C44" s="2"/>
      <c r="E44" t="e">
        <f>VLOOKUP(D44,Data!$F$3:$G$12,2,0)</f>
        <v>#N/A</v>
      </c>
      <c r="J44" t="s">
        <v>64</v>
      </c>
      <c r="K44" t="s">
        <v>21</v>
      </c>
    </row>
    <row r="45" spans="3:11" x14ac:dyDescent="0.45">
      <c r="C45" s="2"/>
      <c r="E45" t="e">
        <f>VLOOKUP(D45,Data!$F$3:$G$12,2,0)</f>
        <v>#N/A</v>
      </c>
      <c r="J45" t="s">
        <v>64</v>
      </c>
      <c r="K45" t="s">
        <v>21</v>
      </c>
    </row>
    <row r="46" spans="3:11" x14ac:dyDescent="0.45">
      <c r="C46" s="2"/>
      <c r="E46" t="e">
        <f>VLOOKUP(D46,Data!$F$3:$G$12,2,0)</f>
        <v>#N/A</v>
      </c>
      <c r="J46" t="s">
        <v>64</v>
      </c>
      <c r="K46" t="s">
        <v>21</v>
      </c>
    </row>
    <row r="47" spans="3:11" x14ac:dyDescent="0.45">
      <c r="C47" s="2"/>
      <c r="E47" t="e">
        <f>VLOOKUP(D47,Data!$F$3:$G$12,2,0)</f>
        <v>#N/A</v>
      </c>
      <c r="J47" t="s">
        <v>64</v>
      </c>
      <c r="K47" t="s">
        <v>21</v>
      </c>
    </row>
    <row r="48" spans="3:11" x14ac:dyDescent="0.45">
      <c r="C48" s="2"/>
      <c r="E48" t="e">
        <f>VLOOKUP(D48,Data!$F$3:$G$12,2,0)</f>
        <v>#N/A</v>
      </c>
      <c r="J48" t="s">
        <v>64</v>
      </c>
      <c r="K48" t="s">
        <v>21</v>
      </c>
    </row>
    <row r="49" spans="3:11" x14ac:dyDescent="0.45">
      <c r="C49" s="2"/>
      <c r="E49" t="e">
        <f>VLOOKUP(D49,Data!$F$3:$G$12,2,0)</f>
        <v>#N/A</v>
      </c>
      <c r="J49" t="s">
        <v>64</v>
      </c>
      <c r="K49" t="s">
        <v>21</v>
      </c>
    </row>
    <row r="50" spans="3:11" x14ac:dyDescent="0.45">
      <c r="C50" s="2"/>
      <c r="E50" t="e">
        <f>VLOOKUP(D50,Data!$F$3:$G$12,2,0)</f>
        <v>#N/A</v>
      </c>
      <c r="J50" t="s">
        <v>70</v>
      </c>
      <c r="K50" t="s">
        <v>21</v>
      </c>
    </row>
    <row r="51" spans="3:11" x14ac:dyDescent="0.45">
      <c r="C51" s="2"/>
      <c r="E51" t="e">
        <f>VLOOKUP(D51,Data!$F$3:$G$12,2,0)</f>
        <v>#N/A</v>
      </c>
      <c r="J51" t="s">
        <v>64</v>
      </c>
      <c r="K51" t="s">
        <v>21</v>
      </c>
    </row>
    <row r="52" spans="3:11" x14ac:dyDescent="0.45">
      <c r="C52" s="2"/>
      <c r="E52" t="e">
        <f>VLOOKUP(D52,Data!$F$3:$G$12,2,0)</f>
        <v>#N/A</v>
      </c>
      <c r="J52" t="s">
        <v>64</v>
      </c>
      <c r="K52" t="s">
        <v>21</v>
      </c>
    </row>
    <row r="53" spans="3:11" x14ac:dyDescent="0.45">
      <c r="C53" s="2"/>
      <c r="E53" t="e">
        <f>VLOOKUP(D53,Data!$F$3:$G$12,2,0)</f>
        <v>#N/A</v>
      </c>
      <c r="J53" t="s">
        <v>64</v>
      </c>
      <c r="K53" t="s">
        <v>21</v>
      </c>
    </row>
    <row r="54" spans="3:11" x14ac:dyDescent="0.45">
      <c r="C54" s="2"/>
      <c r="E54" t="e">
        <f>VLOOKUP(D54,Data!$F$3:$G$12,2,0)</f>
        <v>#N/A</v>
      </c>
      <c r="J54" t="s">
        <v>25</v>
      </c>
      <c r="K54" t="s">
        <v>21</v>
      </c>
    </row>
    <row r="55" spans="3:11" x14ac:dyDescent="0.45">
      <c r="C55" s="2"/>
      <c r="E55" t="e">
        <f>VLOOKUP(D55,Data!$F$3:$G$12,2,0)</f>
        <v>#N/A</v>
      </c>
      <c r="J55" t="s">
        <v>64</v>
      </c>
      <c r="K55" t="s">
        <v>21</v>
      </c>
    </row>
    <row r="56" spans="3:11" x14ac:dyDescent="0.45">
      <c r="C56" s="2"/>
      <c r="E56" t="e">
        <f>VLOOKUP(D56,Data!$F$3:$G$12,2,0)</f>
        <v>#N/A</v>
      </c>
      <c r="J56" t="s">
        <v>64</v>
      </c>
      <c r="K56" t="s">
        <v>21</v>
      </c>
    </row>
    <row r="57" spans="3:11" x14ac:dyDescent="0.45">
      <c r="C57" s="2"/>
      <c r="E57" t="e">
        <f>VLOOKUP(D57,Data!$F$3:$G$12,2,0)</f>
        <v>#N/A</v>
      </c>
      <c r="J57" t="s">
        <v>64</v>
      </c>
      <c r="K57" t="s">
        <v>21</v>
      </c>
    </row>
    <row r="58" spans="3:11" x14ac:dyDescent="0.45">
      <c r="C58" s="2"/>
      <c r="E58" t="e">
        <f>VLOOKUP(D58,Data!$F$3:$G$12,2,0)</f>
        <v>#N/A</v>
      </c>
      <c r="J58" t="s">
        <v>64</v>
      </c>
      <c r="K58" t="s">
        <v>21</v>
      </c>
    </row>
    <row r="59" spans="3:11" x14ac:dyDescent="0.45">
      <c r="C59" s="2"/>
      <c r="E59" t="e">
        <f>VLOOKUP(D59,Data!$F$3:$G$12,2,0)</f>
        <v>#N/A</v>
      </c>
      <c r="J59" t="s">
        <v>64</v>
      </c>
      <c r="K59" t="s">
        <v>21</v>
      </c>
    </row>
    <row r="60" spans="3:11" x14ac:dyDescent="0.45">
      <c r="C60" s="2"/>
      <c r="E60" t="e">
        <f>VLOOKUP(D60,Data!$F$3:$G$12,2,0)</f>
        <v>#N/A</v>
      </c>
      <c r="J60" t="s">
        <v>64</v>
      </c>
      <c r="K60" t="s">
        <v>21</v>
      </c>
    </row>
    <row r="61" spans="3:11" x14ac:dyDescent="0.45">
      <c r="C61" s="2"/>
      <c r="E61" t="e">
        <f>VLOOKUP(D61,Data!$F$3:$G$12,2,0)</f>
        <v>#N/A</v>
      </c>
      <c r="J61" t="s">
        <v>64</v>
      </c>
      <c r="K61" t="s">
        <v>21</v>
      </c>
    </row>
    <row r="62" spans="3:11" x14ac:dyDescent="0.45">
      <c r="C62" s="2"/>
      <c r="E62" t="e">
        <f>VLOOKUP(D62,Data!$F$3:$G$12,2,0)</f>
        <v>#N/A</v>
      </c>
      <c r="J62" t="s">
        <v>64</v>
      </c>
      <c r="K62" t="s">
        <v>21</v>
      </c>
    </row>
    <row r="63" spans="3:11" x14ac:dyDescent="0.45">
      <c r="C63" s="2"/>
      <c r="E63" t="e">
        <f>VLOOKUP(D63,Data!$F$3:$G$12,2,0)</f>
        <v>#N/A</v>
      </c>
      <c r="J63" t="s">
        <v>64</v>
      </c>
      <c r="K63" t="s">
        <v>21</v>
      </c>
    </row>
    <row r="64" spans="3:11" x14ac:dyDescent="0.45">
      <c r="C64" s="2"/>
      <c r="E64" t="e">
        <f>VLOOKUP(D64,Data!$F$3:$G$12,2,0)</f>
        <v>#N/A</v>
      </c>
      <c r="J64" t="s">
        <v>64</v>
      </c>
      <c r="K64" t="s">
        <v>21</v>
      </c>
    </row>
    <row r="65" spans="1:11" x14ac:dyDescent="0.45">
      <c r="A65" s="5"/>
      <c r="C65" s="2"/>
      <c r="E65" t="e">
        <f>VLOOKUP(D65,Data!$F$3:$G$12,2,0)</f>
        <v>#N/A</v>
      </c>
      <c r="J65" t="s">
        <v>64</v>
      </c>
      <c r="K65" t="s">
        <v>21</v>
      </c>
    </row>
    <row r="66" spans="1:11" x14ac:dyDescent="0.45">
      <c r="C66" s="2"/>
      <c r="E66" t="e">
        <f>VLOOKUP(D66,Data!$F$3:$G$12,2,0)</f>
        <v>#N/A</v>
      </c>
      <c r="J66" t="s">
        <v>64</v>
      </c>
      <c r="K66" t="s">
        <v>21</v>
      </c>
    </row>
    <row r="67" spans="1:11" x14ac:dyDescent="0.45">
      <c r="C67" s="2"/>
      <c r="E67" t="e">
        <f>VLOOKUP(D67,Data!$F$3:$G$12,2,0)</f>
        <v>#N/A</v>
      </c>
      <c r="J67" t="s">
        <v>64</v>
      </c>
      <c r="K67" t="s">
        <v>21</v>
      </c>
    </row>
    <row r="68" spans="1:11" x14ac:dyDescent="0.45">
      <c r="C68" s="2"/>
      <c r="E68" t="e">
        <f>VLOOKUP(D68,Data!$F$3:$G$12,2,0)</f>
        <v>#N/A</v>
      </c>
      <c r="J68" t="s">
        <v>64</v>
      </c>
      <c r="K68" t="s">
        <v>21</v>
      </c>
    </row>
    <row r="69" spans="1:11" x14ac:dyDescent="0.45">
      <c r="A69" s="5"/>
      <c r="C69" s="2"/>
      <c r="E69" t="e">
        <f>VLOOKUP(D69,Data!$F$3:$G$12,2,0)</f>
        <v>#N/A</v>
      </c>
      <c r="J69" t="s">
        <v>68</v>
      </c>
      <c r="K69" t="s">
        <v>21</v>
      </c>
    </row>
    <row r="70" spans="1:11" x14ac:dyDescent="0.45">
      <c r="A70" s="5"/>
      <c r="C70" s="2"/>
      <c r="E70" t="e">
        <f>VLOOKUP(D70,Data!$F$3:$G$12,2,0)</f>
        <v>#N/A</v>
      </c>
      <c r="J70" t="s">
        <v>68</v>
      </c>
      <c r="K70" t="s">
        <v>21</v>
      </c>
    </row>
    <row r="71" spans="1:11" x14ac:dyDescent="0.45">
      <c r="A71" s="5"/>
      <c r="C71" s="2"/>
      <c r="E71" t="e">
        <f>VLOOKUP(D71,Data!$F$3:$G$12,2,0)</f>
        <v>#N/A</v>
      </c>
      <c r="J71" t="s">
        <v>64</v>
      </c>
      <c r="K71" t="s">
        <v>21</v>
      </c>
    </row>
    <row r="72" spans="1:11" x14ac:dyDescent="0.45">
      <c r="A72" s="5"/>
      <c r="C72" s="2"/>
      <c r="E72" t="e">
        <f>VLOOKUP(D72,Data!$F$3:$G$12,2,0)</f>
        <v>#N/A</v>
      </c>
      <c r="J72" t="s">
        <v>64</v>
      </c>
      <c r="K72" t="s">
        <v>21</v>
      </c>
    </row>
    <row r="73" spans="1:11" x14ac:dyDescent="0.45">
      <c r="A73" s="5"/>
      <c r="C73" s="2"/>
      <c r="E73" t="e">
        <f>VLOOKUP(D73,Data!$F$3:$G$12,2,0)</f>
        <v>#N/A</v>
      </c>
      <c r="J73" t="s">
        <v>64</v>
      </c>
      <c r="K73" t="s">
        <v>21</v>
      </c>
    </row>
    <row r="74" spans="1:11" x14ac:dyDescent="0.45">
      <c r="A74" s="5"/>
      <c r="C74" s="2"/>
      <c r="E74" t="e">
        <f>VLOOKUP(D74,Data!$F$3:$G$12,2,0)</f>
        <v>#N/A</v>
      </c>
      <c r="J74" t="s">
        <v>49</v>
      </c>
      <c r="K74" t="s">
        <v>21</v>
      </c>
    </row>
    <row r="75" spans="1:11" x14ac:dyDescent="0.45">
      <c r="A75" s="5"/>
      <c r="C75" s="2"/>
      <c r="E75" t="e">
        <f>VLOOKUP(D75,Data!$F$3:$G$12,2,0)</f>
        <v>#N/A</v>
      </c>
      <c r="J75" t="s">
        <v>64</v>
      </c>
      <c r="K75" t="s">
        <v>21</v>
      </c>
    </row>
    <row r="76" spans="1:11" x14ac:dyDescent="0.45">
      <c r="A76" s="5"/>
      <c r="C76" s="2"/>
      <c r="E76" t="e">
        <f>VLOOKUP(D76,Data!$F$3:$G$12,2,0)</f>
        <v>#N/A</v>
      </c>
      <c r="J76" t="s">
        <v>38</v>
      </c>
      <c r="K76" t="s">
        <v>21</v>
      </c>
    </row>
    <row r="77" spans="1:11" x14ac:dyDescent="0.45">
      <c r="A77" s="5"/>
      <c r="C77" s="2"/>
      <c r="E77" t="e">
        <f>VLOOKUP(D77,Data!$F$3:$G$12,2,0)</f>
        <v>#N/A</v>
      </c>
      <c r="J77" t="s">
        <v>64</v>
      </c>
      <c r="K77" t="s">
        <v>21</v>
      </c>
    </row>
    <row r="78" spans="1:11" x14ac:dyDescent="0.45">
      <c r="A78" s="5"/>
      <c r="C78" s="2"/>
      <c r="E78" t="e">
        <f>VLOOKUP(D78,Data!$F$3:$G$12,2,0)</f>
        <v>#N/A</v>
      </c>
      <c r="J78" t="s">
        <v>64</v>
      </c>
      <c r="K78" t="s">
        <v>21</v>
      </c>
    </row>
    <row r="79" spans="1:11" x14ac:dyDescent="0.45">
      <c r="A79" s="5"/>
      <c r="C79" s="2"/>
      <c r="E79" t="e">
        <f>VLOOKUP(D79,Data!$F$3:$G$12,2,0)</f>
        <v>#N/A</v>
      </c>
      <c r="J79" t="s">
        <v>64</v>
      </c>
      <c r="K79" t="s">
        <v>21</v>
      </c>
    </row>
    <row r="80" spans="1:11" x14ac:dyDescent="0.45">
      <c r="A80" s="5"/>
      <c r="C80" s="2"/>
      <c r="E80" t="e">
        <f>VLOOKUP(D80,Data!$F$3:$G$12,2,0)</f>
        <v>#N/A</v>
      </c>
      <c r="J80" t="s">
        <v>64</v>
      </c>
      <c r="K80" t="s">
        <v>21</v>
      </c>
    </row>
    <row r="81" spans="1:11" x14ac:dyDescent="0.45">
      <c r="A81" s="5"/>
      <c r="C81" s="2"/>
      <c r="E81" t="e">
        <f>VLOOKUP(D81,Data!$F$3:$G$12,2,0)</f>
        <v>#N/A</v>
      </c>
      <c r="J81" t="s">
        <v>64</v>
      </c>
      <c r="K81" t="s">
        <v>21</v>
      </c>
    </row>
    <row r="82" spans="1:11" x14ac:dyDescent="0.45">
      <c r="A82" s="5"/>
      <c r="C82" s="2"/>
      <c r="E82" t="e">
        <f>VLOOKUP(D82,Data!$F$3:$G$12,2,0)</f>
        <v>#N/A</v>
      </c>
      <c r="J82" t="s">
        <v>64</v>
      </c>
      <c r="K82" t="s">
        <v>21</v>
      </c>
    </row>
    <row r="83" spans="1:11" x14ac:dyDescent="0.45">
      <c r="A83" s="5"/>
      <c r="C83" s="2"/>
      <c r="E83" t="e">
        <f>VLOOKUP(D83,Data!$F$3:$G$12,2,0)</f>
        <v>#N/A</v>
      </c>
      <c r="J83" t="s">
        <v>64</v>
      </c>
      <c r="K83" t="s">
        <v>21</v>
      </c>
    </row>
    <row r="84" spans="1:11" x14ac:dyDescent="0.45">
      <c r="A84" s="5"/>
      <c r="C84" s="2"/>
      <c r="E84" t="e">
        <f>VLOOKUP(D84,Data!$F$3:$G$12,2,0)</f>
        <v>#N/A</v>
      </c>
      <c r="J84" t="s">
        <v>64</v>
      </c>
      <c r="K84" t="s">
        <v>21</v>
      </c>
    </row>
    <row r="85" spans="1:11" x14ac:dyDescent="0.45">
      <c r="A85" s="5"/>
      <c r="C85" s="2"/>
      <c r="E85" t="e">
        <f>VLOOKUP(D85,Data!$F$3:$G$12,2,0)</f>
        <v>#N/A</v>
      </c>
      <c r="J85" t="s">
        <v>64</v>
      </c>
      <c r="K85" t="s">
        <v>21</v>
      </c>
    </row>
    <row r="86" spans="1:11" x14ac:dyDescent="0.45">
      <c r="A86" s="5"/>
      <c r="C86" s="2"/>
      <c r="E86" t="e">
        <f>VLOOKUP(D86,Data!$F$3:$G$12,2,0)</f>
        <v>#N/A</v>
      </c>
      <c r="J86" t="s">
        <v>64</v>
      </c>
      <c r="K86" t="s">
        <v>21</v>
      </c>
    </row>
    <row r="87" spans="1:11" x14ac:dyDescent="0.45">
      <c r="A87" s="5"/>
      <c r="C87" s="2"/>
      <c r="E87" t="e">
        <f>VLOOKUP(D87,Data!$F$3:$G$12,2,0)</f>
        <v>#N/A</v>
      </c>
      <c r="J87" t="s">
        <v>64</v>
      </c>
      <c r="K87" t="s">
        <v>21</v>
      </c>
    </row>
    <row r="88" spans="1:11" x14ac:dyDescent="0.45">
      <c r="A88" s="5"/>
      <c r="C88" s="2"/>
      <c r="D88" s="2"/>
      <c r="E88" t="e">
        <f>VLOOKUP(D88,Data!$F$3:$G$12,2,0)</f>
        <v>#N/A</v>
      </c>
      <c r="J88" t="s">
        <v>64</v>
      </c>
      <c r="K88" t="s">
        <v>21</v>
      </c>
    </row>
    <row r="89" spans="1:11" x14ac:dyDescent="0.45">
      <c r="A89" s="5"/>
      <c r="C89" s="2"/>
      <c r="E89" t="e">
        <f>VLOOKUP(D89,Data!$F$3:$G$12,2,0)</f>
        <v>#N/A</v>
      </c>
      <c r="J89" t="s">
        <v>64</v>
      </c>
      <c r="K89" t="s">
        <v>21</v>
      </c>
    </row>
    <row r="90" spans="1:11" x14ac:dyDescent="0.45">
      <c r="A90" s="5"/>
      <c r="C90" s="2"/>
      <c r="E90" t="e">
        <f>VLOOKUP(D90,Data!$F$3:$G$12,2,0)</f>
        <v>#N/A</v>
      </c>
      <c r="J90" t="s">
        <v>64</v>
      </c>
      <c r="K90" t="s">
        <v>21</v>
      </c>
    </row>
    <row r="91" spans="1:11" x14ac:dyDescent="0.45">
      <c r="A91" s="5"/>
      <c r="C91" s="2"/>
      <c r="E91" t="e">
        <f>VLOOKUP(D91,Data!$F$3:$G$12,2,0)</f>
        <v>#N/A</v>
      </c>
      <c r="J91" t="s">
        <v>64</v>
      </c>
      <c r="K91" t="s">
        <v>21</v>
      </c>
    </row>
    <row r="92" spans="1:11" x14ac:dyDescent="0.45">
      <c r="A92" s="5"/>
      <c r="C92" s="2"/>
      <c r="E92" t="e">
        <f>VLOOKUP(D92,Data!$F$3:$G$12,2,0)</f>
        <v>#N/A</v>
      </c>
      <c r="J92" t="s">
        <v>64</v>
      </c>
      <c r="K92" t="s">
        <v>21</v>
      </c>
    </row>
    <row r="93" spans="1:11" x14ac:dyDescent="0.45">
      <c r="A93" s="5"/>
      <c r="C93" s="2"/>
      <c r="E93" t="e">
        <f>VLOOKUP(D93,Data!$F$3:$G$12,2,0)</f>
        <v>#N/A</v>
      </c>
      <c r="J93" t="s">
        <v>64</v>
      </c>
      <c r="K93" t="s">
        <v>21</v>
      </c>
    </row>
    <row r="94" spans="1:11" x14ac:dyDescent="0.45">
      <c r="A94" s="5"/>
      <c r="C94" s="2"/>
      <c r="E94" t="e">
        <f>VLOOKUP(D94,Data!$F$3:$G$12,2,0)</f>
        <v>#N/A</v>
      </c>
      <c r="J94" t="s">
        <v>64</v>
      </c>
      <c r="K94" t="s">
        <v>21</v>
      </c>
    </row>
    <row r="95" spans="1:11" x14ac:dyDescent="0.45">
      <c r="A95" s="5"/>
      <c r="C95" s="2"/>
      <c r="E95" t="e">
        <f>VLOOKUP(D95,Data!$F$3:$G$12,2,0)</f>
        <v>#N/A</v>
      </c>
      <c r="J95" t="s">
        <v>64</v>
      </c>
      <c r="K95" t="s">
        <v>21</v>
      </c>
    </row>
    <row r="96" spans="1:11" x14ac:dyDescent="0.45">
      <c r="A96" s="5"/>
      <c r="C96" s="2"/>
      <c r="E96" t="e">
        <f>VLOOKUP(D96,Data!$F$3:$G$12,2,0)</f>
        <v>#N/A</v>
      </c>
      <c r="J96" t="s">
        <v>64</v>
      </c>
      <c r="K96" t="s">
        <v>21</v>
      </c>
    </row>
    <row r="97" spans="1:11" x14ac:dyDescent="0.45">
      <c r="A97" s="5"/>
      <c r="C97" s="2"/>
      <c r="E97" t="e">
        <f>VLOOKUP(D97,Data!$F$3:$G$12,2,0)</f>
        <v>#N/A</v>
      </c>
      <c r="J97" t="s">
        <v>64</v>
      </c>
      <c r="K97" t="s">
        <v>21</v>
      </c>
    </row>
    <row r="98" spans="1:11" x14ac:dyDescent="0.45">
      <c r="A98" s="5"/>
      <c r="C98" s="2"/>
      <c r="E98" t="e">
        <f>VLOOKUP(D98,Data!$F$3:$G$12,2,0)</f>
        <v>#N/A</v>
      </c>
      <c r="J98" t="s">
        <v>64</v>
      </c>
      <c r="K98" t="s">
        <v>21</v>
      </c>
    </row>
    <row r="99" spans="1:11" x14ac:dyDescent="0.45">
      <c r="A99" s="5"/>
      <c r="C99" s="2"/>
      <c r="E99" t="e">
        <f>VLOOKUP(D99,Data!$F$3:$G$12,2,0)</f>
        <v>#N/A</v>
      </c>
      <c r="J99" t="s">
        <v>71</v>
      </c>
      <c r="K99" t="s">
        <v>21</v>
      </c>
    </row>
    <row r="100" spans="1:11" x14ac:dyDescent="0.45">
      <c r="A100" s="5"/>
      <c r="C100" s="2"/>
      <c r="E100" t="e">
        <f>VLOOKUP(D100,Data!$F$3:$G$12,2,0)</f>
        <v>#N/A</v>
      </c>
      <c r="J100" t="s">
        <v>64</v>
      </c>
      <c r="K100" t="s">
        <v>21</v>
      </c>
    </row>
    <row r="101" spans="1:11" x14ac:dyDescent="0.45">
      <c r="A101" s="5"/>
      <c r="C101" s="2"/>
      <c r="E101" t="e">
        <f>VLOOKUP(D101,Data!$F$3:$G$12,2,0)</f>
        <v>#N/A</v>
      </c>
      <c r="J101" t="s">
        <v>64</v>
      </c>
      <c r="K101" t="s">
        <v>21</v>
      </c>
    </row>
    <row r="102" spans="1:11" x14ac:dyDescent="0.45">
      <c r="A102" s="5"/>
      <c r="C102" s="2"/>
      <c r="E102" t="e">
        <f>VLOOKUP(D102,Data!$F$3:$G$12,2,0)</f>
        <v>#N/A</v>
      </c>
      <c r="J102" t="s">
        <v>64</v>
      </c>
      <c r="K102" t="s">
        <v>21</v>
      </c>
    </row>
    <row r="103" spans="1:11" x14ac:dyDescent="0.45">
      <c r="A103" s="5"/>
      <c r="C103" s="2"/>
      <c r="D103" s="2"/>
      <c r="E103" t="e">
        <f>VLOOKUP(D103,Data!$F$3:$G$12,2,0)</f>
        <v>#N/A</v>
      </c>
      <c r="J103" t="s">
        <v>64</v>
      </c>
      <c r="K103" t="s">
        <v>21</v>
      </c>
    </row>
    <row r="104" spans="1:11" x14ac:dyDescent="0.45">
      <c r="A104" s="5"/>
      <c r="C104" s="2"/>
      <c r="E104" t="e">
        <f>VLOOKUP(D104,Data!$F$3:$G$12,2,0)</f>
        <v>#N/A</v>
      </c>
      <c r="J104" t="s">
        <v>64</v>
      </c>
      <c r="K104" t="s">
        <v>21</v>
      </c>
    </row>
    <row r="105" spans="1:11" x14ac:dyDescent="0.45">
      <c r="A105" s="5"/>
      <c r="C105" s="2"/>
      <c r="E105" t="e">
        <f>VLOOKUP(D105,Data!$F$3:$G$12,2,0)</f>
        <v>#N/A</v>
      </c>
      <c r="J105" t="s">
        <v>64</v>
      </c>
      <c r="K105" t="s">
        <v>21</v>
      </c>
    </row>
    <row r="106" spans="1:11" x14ac:dyDescent="0.45">
      <c r="A106" s="5"/>
      <c r="C106" s="2"/>
      <c r="E106" t="e">
        <f>VLOOKUP(D106,Data!$F$3:$G$12,2,0)</f>
        <v>#N/A</v>
      </c>
      <c r="J106" t="s">
        <v>64</v>
      </c>
      <c r="K106" t="s">
        <v>21</v>
      </c>
    </row>
    <row r="107" spans="1:11" x14ac:dyDescent="0.45">
      <c r="A107" s="5"/>
      <c r="C107" s="2"/>
      <c r="E107" t="e">
        <f>VLOOKUP(D107,Data!$F$3:$G$12,2,0)</f>
        <v>#N/A</v>
      </c>
      <c r="J107" t="s">
        <v>64</v>
      </c>
      <c r="K107" t="s">
        <v>21</v>
      </c>
    </row>
    <row r="108" spans="1:11" x14ac:dyDescent="0.45">
      <c r="A108" s="5"/>
      <c r="C108" s="2"/>
      <c r="E108" t="e">
        <f>VLOOKUP(D108,Data!$F$3:$G$12,2,0)</f>
        <v>#N/A</v>
      </c>
      <c r="J108" t="s">
        <v>64</v>
      </c>
      <c r="K108" t="s">
        <v>21</v>
      </c>
    </row>
    <row r="109" spans="1:11" x14ac:dyDescent="0.45">
      <c r="A109" s="5"/>
      <c r="C109" s="2"/>
      <c r="E109" t="e">
        <f>VLOOKUP(D109,Data!$F$3:$G$12,2,0)</f>
        <v>#N/A</v>
      </c>
      <c r="J109" t="s">
        <v>64</v>
      </c>
      <c r="K109" t="s">
        <v>21</v>
      </c>
    </row>
    <row r="110" spans="1:11" x14ac:dyDescent="0.45">
      <c r="A110" s="5"/>
      <c r="C110" s="2"/>
      <c r="E110" t="e">
        <f>VLOOKUP(D110,Data!$F$3:$G$12,2,0)</f>
        <v>#N/A</v>
      </c>
      <c r="J110" t="s">
        <v>64</v>
      </c>
      <c r="K110" t="s">
        <v>21</v>
      </c>
    </row>
    <row r="111" spans="1:11" x14ac:dyDescent="0.45">
      <c r="A111" s="5"/>
      <c r="C111" s="2"/>
      <c r="E111" t="e">
        <f>VLOOKUP(D111,Data!$F$3:$G$12,2,0)</f>
        <v>#N/A</v>
      </c>
      <c r="J111" t="s">
        <v>64</v>
      </c>
      <c r="K111" t="s">
        <v>21</v>
      </c>
    </row>
    <row r="112" spans="1:11" x14ac:dyDescent="0.45">
      <c r="A112" s="5"/>
      <c r="C112" s="2"/>
      <c r="E112" t="e">
        <f>VLOOKUP(D112,Data!$F$3:$G$12,2,0)</f>
        <v>#N/A</v>
      </c>
      <c r="J112" t="s">
        <v>64</v>
      </c>
      <c r="K112" t="s">
        <v>21</v>
      </c>
    </row>
    <row r="113" spans="1:12" x14ac:dyDescent="0.45">
      <c r="A113" s="5"/>
      <c r="C113" s="2"/>
      <c r="E113" t="e">
        <f>VLOOKUP(D113,Data!$F$3:$G$12,2,0)</f>
        <v>#N/A</v>
      </c>
      <c r="J113" t="s">
        <v>64</v>
      </c>
      <c r="K113" t="s">
        <v>21</v>
      </c>
    </row>
    <row r="114" spans="1:12" x14ac:dyDescent="0.45">
      <c r="A114" s="5"/>
      <c r="C114" s="2"/>
      <c r="E114" t="e">
        <f>VLOOKUP(D114,Data!$F$3:$G$12,2,0)</f>
        <v>#N/A</v>
      </c>
      <c r="J114" t="s">
        <v>64</v>
      </c>
      <c r="K114" t="s">
        <v>21</v>
      </c>
    </row>
    <row r="115" spans="1:12" x14ac:dyDescent="0.45">
      <c r="A115" s="5"/>
      <c r="C115" s="2"/>
      <c r="E115" t="e">
        <f>VLOOKUP(D115,Data!$F$3:$G$12,2,0)</f>
        <v>#N/A</v>
      </c>
      <c r="J115" t="s">
        <v>64</v>
      </c>
      <c r="K115" t="s">
        <v>21</v>
      </c>
    </row>
    <row r="116" spans="1:12" x14ac:dyDescent="0.45">
      <c r="A116" s="5"/>
      <c r="C116" s="2"/>
      <c r="E116" t="e">
        <f>VLOOKUP(D116,Data!$F$3:$G$12,2,0)</f>
        <v>#N/A</v>
      </c>
      <c r="J116" t="s">
        <v>64</v>
      </c>
      <c r="K116" t="s">
        <v>21</v>
      </c>
    </row>
    <row r="117" spans="1:12" x14ac:dyDescent="0.45">
      <c r="A117" s="5"/>
      <c r="C117" s="2"/>
      <c r="E117" t="e">
        <f>VLOOKUP(D117,Data!$F$3:$G$12,2,0)</f>
        <v>#N/A</v>
      </c>
      <c r="J117" t="s">
        <v>64</v>
      </c>
      <c r="K117" t="s">
        <v>21</v>
      </c>
    </row>
    <row r="118" spans="1:12" x14ac:dyDescent="0.45">
      <c r="A118" s="5"/>
      <c r="C118" s="2"/>
      <c r="E118" t="e">
        <f>VLOOKUP(D118,Data!$F$3:$G$12,2,0)</f>
        <v>#N/A</v>
      </c>
      <c r="J118" t="s">
        <v>64</v>
      </c>
      <c r="K118" t="s">
        <v>21</v>
      </c>
    </row>
    <row r="119" spans="1:12" x14ac:dyDescent="0.45">
      <c r="A119" s="5"/>
      <c r="C119" s="2"/>
      <c r="E119" t="e">
        <f>VLOOKUP(D119,Data!$F$3:$G$12,2,0)</f>
        <v>#N/A</v>
      </c>
      <c r="J119" t="s">
        <v>64</v>
      </c>
      <c r="K119" t="s">
        <v>21</v>
      </c>
    </row>
    <row r="120" spans="1:12" x14ac:dyDescent="0.45">
      <c r="A120" s="5"/>
      <c r="C120" s="2"/>
      <c r="E120" t="e">
        <f>VLOOKUP(D120,Data!$F$3:$G$12,2,0)</f>
        <v>#N/A</v>
      </c>
      <c r="J120" t="s">
        <v>64</v>
      </c>
      <c r="K120" t="s">
        <v>21</v>
      </c>
    </row>
    <row r="121" spans="1:12" x14ac:dyDescent="0.45">
      <c r="A121" s="5"/>
      <c r="E121" t="e">
        <f>VLOOKUP(D121,Data!$F$3:$G$12,2,0)</f>
        <v>#N/A</v>
      </c>
      <c r="J121" t="s">
        <v>64</v>
      </c>
      <c r="K121" t="s">
        <v>21</v>
      </c>
    </row>
    <row r="122" spans="1:12" x14ac:dyDescent="0.45">
      <c r="A122" s="5"/>
      <c r="E122" t="e">
        <f>VLOOKUP(D122,Data!$F$3:$G$12,2,0)</f>
        <v>#N/A</v>
      </c>
      <c r="J122" t="s">
        <v>64</v>
      </c>
      <c r="K122" t="s">
        <v>21</v>
      </c>
    </row>
    <row r="123" spans="1:12" x14ac:dyDescent="0.45">
      <c r="A123" s="5"/>
      <c r="C123" s="2"/>
      <c r="E123" t="e">
        <f>VLOOKUP(D123,Data!$F$3:$G$12,2,0)</f>
        <v>#N/A</v>
      </c>
      <c r="J123" t="s">
        <v>64</v>
      </c>
      <c r="K123" t="s">
        <v>21</v>
      </c>
    </row>
    <row r="124" spans="1:12" x14ac:dyDescent="0.45">
      <c r="A124" s="5"/>
      <c r="C124" s="2"/>
      <c r="E124" t="e">
        <f>VLOOKUP(D124,Data!$F$3:$G$12,2,0)</f>
        <v>#N/A</v>
      </c>
      <c r="J124" t="s">
        <v>64</v>
      </c>
      <c r="K124" t="s">
        <v>21</v>
      </c>
    </row>
    <row r="125" spans="1:12" x14ac:dyDescent="0.45">
      <c r="A125" s="5"/>
      <c r="C125" s="2"/>
      <c r="E125" t="e">
        <f>VLOOKUP(D125,Data!$F$3:$G$12,2,0)</f>
        <v>#N/A</v>
      </c>
      <c r="J125" t="s">
        <v>64</v>
      </c>
      <c r="K125" t="s">
        <v>21</v>
      </c>
    </row>
    <row r="126" spans="1:12" x14ac:dyDescent="0.45">
      <c r="A126" s="5"/>
      <c r="E126" t="e">
        <f>VLOOKUP(D126,Data!$F$3:$G$12,2,0)</f>
        <v>#N/A</v>
      </c>
      <c r="J126" t="s">
        <v>72</v>
      </c>
      <c r="K126" t="s">
        <v>21</v>
      </c>
      <c r="L126" t="s">
        <v>73</v>
      </c>
    </row>
    <row r="127" spans="1:12" x14ac:dyDescent="0.45">
      <c r="A127" s="5"/>
      <c r="C127" s="2"/>
      <c r="E127" t="e">
        <f>VLOOKUP(D127,Data!$F$3:$G$12,2,0)</f>
        <v>#N/A</v>
      </c>
      <c r="J127" t="s">
        <v>74</v>
      </c>
      <c r="K127" t="s">
        <v>21</v>
      </c>
    </row>
    <row r="128" spans="1:12" x14ac:dyDescent="0.45">
      <c r="A128" s="5"/>
      <c r="C128" s="2"/>
      <c r="E128" t="e">
        <f>VLOOKUP(D128,Data!$F$3:$G$12,2,0)</f>
        <v>#N/A</v>
      </c>
      <c r="J128" t="s">
        <v>74</v>
      </c>
      <c r="K128" t="s">
        <v>21</v>
      </c>
    </row>
    <row r="129" spans="1:11" x14ac:dyDescent="0.45">
      <c r="A129" s="5"/>
      <c r="C129" s="2"/>
      <c r="E129" t="e">
        <f>VLOOKUP(D129,Data!$F$3:$G$12,2,0)</f>
        <v>#N/A</v>
      </c>
      <c r="J129" t="s">
        <v>75</v>
      </c>
      <c r="K129" t="s">
        <v>21</v>
      </c>
    </row>
    <row r="130" spans="1:11" x14ac:dyDescent="0.45">
      <c r="A130" s="5"/>
      <c r="C130" s="2"/>
      <c r="E130" t="e">
        <f>VLOOKUP(D130,Data!$F$3:$G$12,2,0)</f>
        <v>#N/A</v>
      </c>
      <c r="J130" t="s">
        <v>64</v>
      </c>
      <c r="K130" t="s">
        <v>21</v>
      </c>
    </row>
    <row r="131" spans="1:11" x14ac:dyDescent="0.45">
      <c r="A131" s="5"/>
      <c r="C131" s="2"/>
      <c r="D131" s="2"/>
      <c r="E131" t="e">
        <f>VLOOKUP(D131,Data!$F$3:$G$12,2,0)</f>
        <v>#N/A</v>
      </c>
      <c r="J131" t="s">
        <v>64</v>
      </c>
      <c r="K131" t="s">
        <v>21</v>
      </c>
    </row>
    <row r="132" spans="1:11" x14ac:dyDescent="0.45">
      <c r="A132" s="5"/>
      <c r="C132" s="2"/>
      <c r="E132" t="e">
        <f>VLOOKUP(D132,Data!$F$3:$G$12,2,0)</f>
        <v>#N/A</v>
      </c>
      <c r="J132" t="s">
        <v>64</v>
      </c>
      <c r="K132" t="s">
        <v>21</v>
      </c>
    </row>
    <row r="133" spans="1:11" x14ac:dyDescent="0.45">
      <c r="A133" s="5"/>
      <c r="C133" s="2"/>
      <c r="E133" t="e">
        <f>VLOOKUP(D133,Data!$F$3:$G$12,2,0)</f>
        <v>#N/A</v>
      </c>
      <c r="J133" t="s">
        <v>64</v>
      </c>
      <c r="K133" t="s">
        <v>21</v>
      </c>
    </row>
    <row r="134" spans="1:11" x14ac:dyDescent="0.45">
      <c r="A134" s="5"/>
      <c r="C134" s="2"/>
      <c r="E134" t="e">
        <f>VLOOKUP(D134,Data!$F$3:$G$12,2,0)</f>
        <v>#N/A</v>
      </c>
      <c r="J134" t="s">
        <v>64</v>
      </c>
      <c r="K134" t="s">
        <v>21</v>
      </c>
    </row>
    <row r="135" spans="1:11" x14ac:dyDescent="0.45">
      <c r="A135" s="5"/>
      <c r="C135" s="2"/>
      <c r="E135" t="e">
        <f>VLOOKUP(D135,Data!$F$3:$G$12,2,0)</f>
        <v>#N/A</v>
      </c>
      <c r="J135" t="s">
        <v>64</v>
      </c>
      <c r="K135" t="s">
        <v>21</v>
      </c>
    </row>
    <row r="136" spans="1:11" x14ac:dyDescent="0.45">
      <c r="A136" s="5"/>
      <c r="C136" s="2"/>
      <c r="E136" t="e">
        <f>VLOOKUP(D136,Data!$F$3:$G$12,2,0)</f>
        <v>#N/A</v>
      </c>
      <c r="J136" t="s">
        <v>64</v>
      </c>
      <c r="K136" t="s">
        <v>21</v>
      </c>
    </row>
    <row r="137" spans="1:11" x14ac:dyDescent="0.45">
      <c r="A137" s="5"/>
      <c r="C137" s="2"/>
      <c r="E137" t="e">
        <f>VLOOKUP(D137,Data!$F$3:$G$12,2,0)</f>
        <v>#N/A</v>
      </c>
      <c r="J137" t="s">
        <v>64</v>
      </c>
      <c r="K137" t="s">
        <v>21</v>
      </c>
    </row>
    <row r="138" spans="1:11" x14ac:dyDescent="0.45">
      <c r="A138" s="5"/>
      <c r="C138" s="2"/>
      <c r="E138" t="e">
        <f>VLOOKUP(D138,Data!$F$3:$G$12,2,0)</f>
        <v>#N/A</v>
      </c>
      <c r="J138" t="s">
        <v>25</v>
      </c>
      <c r="K138" t="s">
        <v>21</v>
      </c>
    </row>
    <row r="139" spans="1:11" x14ac:dyDescent="0.45">
      <c r="A139" s="5"/>
      <c r="C139" s="2"/>
      <c r="E139" t="e">
        <f>VLOOKUP(D139,Data!$F$3:$G$12,2,0)</f>
        <v>#N/A</v>
      </c>
      <c r="J139" t="s">
        <v>64</v>
      </c>
      <c r="K139" t="s">
        <v>21</v>
      </c>
    </row>
    <row r="140" spans="1:11" x14ac:dyDescent="0.45">
      <c r="A140" s="5"/>
      <c r="C140" s="2"/>
      <c r="E140" t="e">
        <f>VLOOKUP(D140,Data!$F$3:$G$12,2,0)</f>
        <v>#N/A</v>
      </c>
      <c r="J140" t="s">
        <v>64</v>
      </c>
      <c r="K140" t="s">
        <v>21</v>
      </c>
    </row>
    <row r="141" spans="1:11" x14ac:dyDescent="0.45">
      <c r="A141" s="5"/>
      <c r="E141" t="e">
        <f>VLOOKUP(D141,Data!$F$3:$G$12,2,0)</f>
        <v>#N/A</v>
      </c>
      <c r="J141" t="s">
        <v>33</v>
      </c>
      <c r="K141" t="s">
        <v>21</v>
      </c>
    </row>
    <row r="142" spans="1:11" x14ac:dyDescent="0.45">
      <c r="A142" s="5"/>
      <c r="C142" s="2"/>
      <c r="E142" t="e">
        <f>VLOOKUP(D142,Data!$F$3:$G$12,2,0)</f>
        <v>#N/A</v>
      </c>
      <c r="J142" t="s">
        <v>64</v>
      </c>
      <c r="K142" t="s">
        <v>21</v>
      </c>
    </row>
    <row r="143" spans="1:11" x14ac:dyDescent="0.45">
      <c r="A143" s="5"/>
      <c r="C143" s="2"/>
      <c r="E143" t="e">
        <f>VLOOKUP(D143,Data!$F$3:$G$12,2,0)</f>
        <v>#N/A</v>
      </c>
      <c r="J143" t="s">
        <v>64</v>
      </c>
      <c r="K143" t="s">
        <v>21</v>
      </c>
    </row>
    <row r="144" spans="1:11" x14ac:dyDescent="0.45">
      <c r="E144" t="e">
        <f>VLOOKUP(D144,Data!$F$3:$G$12,2,0)</f>
        <v>#N/A</v>
      </c>
      <c r="J144" t="s">
        <v>64</v>
      </c>
      <c r="K144" t="s">
        <v>21</v>
      </c>
    </row>
    <row r="145" spans="1:11" x14ac:dyDescent="0.45">
      <c r="E145" t="e">
        <f>VLOOKUP(D145,Data!$F$3:$G$12,2,0)</f>
        <v>#N/A</v>
      </c>
      <c r="J145" t="s">
        <v>64</v>
      </c>
      <c r="K145" t="s">
        <v>21</v>
      </c>
    </row>
    <row r="146" spans="1:11" x14ac:dyDescent="0.45">
      <c r="A146" s="5"/>
      <c r="C146" s="2"/>
      <c r="E146" t="e">
        <f>VLOOKUP(D146,Data!$F$3:$G$12,2,0)</f>
        <v>#N/A</v>
      </c>
      <c r="J146" t="s">
        <v>64</v>
      </c>
      <c r="K146" t="s">
        <v>21</v>
      </c>
    </row>
    <row r="147" spans="1:11" x14ac:dyDescent="0.45">
      <c r="A147" s="5"/>
      <c r="C147" s="2"/>
      <c r="E147" t="e">
        <f>VLOOKUP(D147,Data!$F$3:$G$12,2,0)</f>
        <v>#N/A</v>
      </c>
      <c r="J147" t="s">
        <v>64</v>
      </c>
      <c r="K147" t="s">
        <v>21</v>
      </c>
    </row>
    <row r="148" spans="1:11" x14ac:dyDescent="0.45">
      <c r="A148" s="5"/>
      <c r="C148" s="2"/>
      <c r="E148" t="e">
        <f>VLOOKUP(D148,Data!$F$3:$G$12,2,0)</f>
        <v>#N/A</v>
      </c>
      <c r="J148" t="s">
        <v>64</v>
      </c>
      <c r="K148" t="s">
        <v>21</v>
      </c>
    </row>
    <row r="149" spans="1:11" x14ac:dyDescent="0.45">
      <c r="A149" s="5"/>
      <c r="C149" s="2"/>
      <c r="E149" t="e">
        <f>VLOOKUP(D149,Data!$F$3:$G$12,2,0)</f>
        <v>#N/A</v>
      </c>
      <c r="J149" t="s">
        <v>64</v>
      </c>
      <c r="K149" t="s">
        <v>21</v>
      </c>
    </row>
    <row r="150" spans="1:11" x14ac:dyDescent="0.45">
      <c r="D150" s="2"/>
      <c r="E150" t="e">
        <f>VLOOKUP(D150,Data!$F$3:$G$12,2,0)</f>
        <v>#N/A</v>
      </c>
      <c r="J150" t="s">
        <v>64</v>
      </c>
      <c r="K150" t="s">
        <v>21</v>
      </c>
    </row>
    <row r="151" spans="1:11" x14ac:dyDescent="0.45">
      <c r="D151" s="2"/>
      <c r="E151" t="e">
        <f>VLOOKUP(D151,Data!$F$3:$G$12,2,0)</f>
        <v>#N/A</v>
      </c>
      <c r="J151" t="s">
        <v>64</v>
      </c>
      <c r="K151" t="s">
        <v>21</v>
      </c>
    </row>
    <row r="152" spans="1:11" x14ac:dyDescent="0.45">
      <c r="A152" s="5"/>
      <c r="C152" s="2"/>
      <c r="E152" t="e">
        <f>VLOOKUP(D152,Data!$F$3:$G$12,2,0)</f>
        <v>#N/A</v>
      </c>
      <c r="J152" t="s">
        <v>64</v>
      </c>
      <c r="K152" t="s">
        <v>21</v>
      </c>
    </row>
    <row r="153" spans="1:11" x14ac:dyDescent="0.45">
      <c r="A153" s="5"/>
      <c r="C153" s="2"/>
      <c r="E153" t="e">
        <f>VLOOKUP(D153,Data!$F$3:$G$12,2,0)</f>
        <v>#N/A</v>
      </c>
      <c r="J153" t="s">
        <v>64</v>
      </c>
      <c r="K153" t="s">
        <v>21</v>
      </c>
    </row>
    <row r="154" spans="1:11" x14ac:dyDescent="0.45">
      <c r="A154" s="5"/>
      <c r="C154" s="2"/>
      <c r="E154" t="e">
        <f>VLOOKUP(D154,Data!$F$3:$G$12,2,0)</f>
        <v>#N/A</v>
      </c>
      <c r="J154" t="s">
        <v>64</v>
      </c>
      <c r="K154" t="s">
        <v>21</v>
      </c>
    </row>
    <row r="155" spans="1:11" x14ac:dyDescent="0.45">
      <c r="A155" s="5"/>
      <c r="E155" t="e">
        <f>VLOOKUP(D155,Data!$F$3:$G$12,2,0)</f>
        <v>#N/A</v>
      </c>
      <c r="J155" t="s">
        <v>64</v>
      </c>
      <c r="K155" t="s">
        <v>21</v>
      </c>
    </row>
    <row r="156" spans="1:11" x14ac:dyDescent="0.45">
      <c r="A156" s="5"/>
      <c r="E156" t="e">
        <f>VLOOKUP(D156,Data!$F$3:$G$12,2,0)</f>
        <v>#N/A</v>
      </c>
      <c r="J156" t="s">
        <v>64</v>
      </c>
      <c r="K156" t="s">
        <v>21</v>
      </c>
    </row>
    <row r="157" spans="1:11" x14ac:dyDescent="0.45">
      <c r="E157" t="e">
        <f>VLOOKUP(D157,Data!$F$3:$G$12,2,0)</f>
        <v>#N/A</v>
      </c>
      <c r="J157" t="s">
        <v>64</v>
      </c>
      <c r="K157" t="s">
        <v>21</v>
      </c>
    </row>
    <row r="158" spans="1:11" x14ac:dyDescent="0.45">
      <c r="A158" s="5"/>
      <c r="E158" t="e">
        <f>VLOOKUP(D158,Data!$F$3:$G$12,2,0)</f>
        <v>#N/A</v>
      </c>
      <c r="J158" t="s">
        <v>64</v>
      </c>
      <c r="K158" t="s">
        <v>21</v>
      </c>
    </row>
    <row r="159" spans="1:11" x14ac:dyDescent="0.45">
      <c r="A159" s="5"/>
      <c r="E159" t="e">
        <f>VLOOKUP(D159,Data!$F$3:$G$12,2,0)</f>
        <v>#N/A</v>
      </c>
      <c r="J159" t="s">
        <v>64</v>
      </c>
      <c r="K159" t="s">
        <v>21</v>
      </c>
    </row>
    <row r="160" spans="1:11" x14ac:dyDescent="0.45">
      <c r="E160" t="e">
        <f>VLOOKUP(D160,Data!$F$3:$G$12,2,0)</f>
        <v>#N/A</v>
      </c>
      <c r="J160" t="s">
        <v>64</v>
      </c>
      <c r="K160" t="s">
        <v>21</v>
      </c>
    </row>
    <row r="161" spans="1:11" x14ac:dyDescent="0.45">
      <c r="A161" s="5"/>
      <c r="E161" t="e">
        <f>VLOOKUP(D161,Data!$F$3:$G$12,2,0)</f>
        <v>#N/A</v>
      </c>
      <c r="J161" t="s">
        <v>64</v>
      </c>
      <c r="K161" t="s">
        <v>21</v>
      </c>
    </row>
    <row r="162" spans="1:11" x14ac:dyDescent="0.45">
      <c r="A162" s="5"/>
      <c r="E162" t="e">
        <f>VLOOKUP(D162,Data!$F$3:$G$12,2,0)</f>
        <v>#N/A</v>
      </c>
      <c r="J162" t="s">
        <v>64</v>
      </c>
      <c r="K162" t="s">
        <v>21</v>
      </c>
    </row>
    <row r="163" spans="1:11" x14ac:dyDescent="0.45">
      <c r="E163" t="e">
        <f>VLOOKUP(D163,Data!$F$3:$G$12,2,0)</f>
        <v>#N/A</v>
      </c>
      <c r="J163" t="s">
        <v>64</v>
      </c>
      <c r="K163" t="s">
        <v>21</v>
      </c>
    </row>
    <row r="164" spans="1:11" x14ac:dyDescent="0.45">
      <c r="E164" t="e">
        <f>VLOOKUP(D164,Data!$F$3:$G$12,2,0)</f>
        <v>#N/A</v>
      </c>
      <c r="J164" t="s">
        <v>64</v>
      </c>
      <c r="K164" t="s">
        <v>21</v>
      </c>
    </row>
    <row r="165" spans="1:11" x14ac:dyDescent="0.45">
      <c r="E165" t="e">
        <f>VLOOKUP(D165,Data!$F$3:$G$12,2,0)</f>
        <v>#N/A</v>
      </c>
      <c r="J165" t="s">
        <v>64</v>
      </c>
      <c r="K165" t="s">
        <v>21</v>
      </c>
    </row>
    <row r="166" spans="1:11" x14ac:dyDescent="0.45">
      <c r="E166" t="e">
        <f>VLOOKUP(D166,Data!$F$3:$G$12,2,0)</f>
        <v>#N/A</v>
      </c>
      <c r="J166" t="s">
        <v>64</v>
      </c>
      <c r="K166" t="s">
        <v>21</v>
      </c>
    </row>
    <row r="167" spans="1:11" x14ac:dyDescent="0.45">
      <c r="A167" s="5"/>
      <c r="E167" t="e">
        <f>VLOOKUP(D167,Data!$F$3:$G$12,2,0)</f>
        <v>#N/A</v>
      </c>
      <c r="J167" t="s">
        <v>64</v>
      </c>
      <c r="K167" t="s">
        <v>21</v>
      </c>
    </row>
    <row r="168" spans="1:11" x14ac:dyDescent="0.45">
      <c r="A168" s="5"/>
      <c r="E168" t="e">
        <f>VLOOKUP(D168,Data!$F$3:$G$12,2,0)</f>
        <v>#N/A</v>
      </c>
      <c r="J168" t="s">
        <v>64</v>
      </c>
      <c r="K168" t="s">
        <v>21</v>
      </c>
    </row>
    <row r="169" spans="1:11" x14ac:dyDescent="0.45">
      <c r="A169" s="5"/>
      <c r="E169" t="e">
        <f>VLOOKUP(D169,Data!$F$3:$G$12,2,0)</f>
        <v>#N/A</v>
      </c>
      <c r="J169" t="s">
        <v>64</v>
      </c>
      <c r="K169" t="s">
        <v>21</v>
      </c>
    </row>
    <row r="170" spans="1:11" x14ac:dyDescent="0.45">
      <c r="A170" s="5"/>
      <c r="J170" t="s">
        <v>64</v>
      </c>
      <c r="K170" t="s">
        <v>21</v>
      </c>
    </row>
    <row r="171" spans="1:11" x14ac:dyDescent="0.45">
      <c r="A171" s="5"/>
      <c r="J171" t="s">
        <v>64</v>
      </c>
      <c r="K171" t="s">
        <v>21</v>
      </c>
    </row>
    <row r="179" spans="1:1" x14ac:dyDescent="0.45">
      <c r="A179" s="5"/>
    </row>
    <row r="180" spans="1:1" x14ac:dyDescent="0.45">
      <c r="A180" s="5"/>
    </row>
    <row r="181" spans="1:1" x14ac:dyDescent="0.45">
      <c r="A181" s="5"/>
    </row>
    <row r="182" spans="1:1" x14ac:dyDescent="0.45">
      <c r="A182" s="5"/>
    </row>
    <row r="183" spans="1:1" x14ac:dyDescent="0.45">
      <c r="A183" s="5"/>
    </row>
    <row r="190" spans="1:1" x14ac:dyDescent="0.45">
      <c r="A190" s="5"/>
    </row>
    <row r="191" spans="1:1" x14ac:dyDescent="0.45">
      <c r="A191" s="5"/>
    </row>
    <row r="192" spans="1:1" x14ac:dyDescent="0.45">
      <c r="A192" s="5"/>
    </row>
    <row r="193" spans="1:1" x14ac:dyDescent="0.45">
      <c r="A193" s="5"/>
    </row>
  </sheetData>
  <autoFilter ref="A1:L161" xr:uid="{00000000-0001-0000-0100-000000000000}"/>
  <sortState xmlns:xlrd2="http://schemas.microsoft.com/office/spreadsheetml/2017/richdata2" ref="A2:L193">
    <sortCondition ref="B2:B193"/>
  </sortState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BE20692-1F89-453F-A38C-80C6E999AEE5}">
          <x14:formula1>
            <xm:f>Data!$A$3:$A$42</xm:f>
          </x14:formula1>
          <xm:sqref>A2:A174</xm:sqref>
        </x14:dataValidation>
        <x14:dataValidation type="list" allowBlank="1" showInputMessage="1" showErrorMessage="1" xr:uid="{3F6008B3-F141-418B-A291-518126BEF3CA}">
          <x14:formula1>
            <xm:f>Data!$F$3:$F$12</xm:f>
          </x14:formula1>
          <xm:sqref>D2:D179</xm:sqref>
        </x14:dataValidation>
        <x14:dataValidation type="list" allowBlank="1" showInputMessage="1" showErrorMessage="1" xr:uid="{A504DE23-4B26-4F49-806B-101A190D7DD6}">
          <x14:formula1>
            <xm:f>Data!$A$3:$A$45</xm:f>
          </x14:formula1>
          <xm:sqref>I2:I187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D3FB-13F2-4A09-88BD-804EFC990578}">
  <dimension ref="A2:L43"/>
  <sheetViews>
    <sheetView topLeftCell="A3" workbookViewId="0">
      <selection activeCell="L5" sqref="L5"/>
    </sheetView>
  </sheetViews>
  <sheetFormatPr defaultRowHeight="14.25" x14ac:dyDescent="0.45"/>
  <cols>
    <col min="1" max="1" width="19" bestFit="1" customWidth="1"/>
    <col min="2" max="2" width="9" style="4"/>
    <col min="3" max="3" width="10" bestFit="1" customWidth="1"/>
    <col min="4" max="4" width="9" style="14"/>
    <col min="6" max="6" width="10.3984375" bestFit="1" customWidth="1"/>
    <col min="12" max="12" width="14.796875" bestFit="1" customWidth="1"/>
  </cols>
  <sheetData>
    <row r="2" spans="1:12" x14ac:dyDescent="0.45">
      <c r="A2" s="9" t="s">
        <v>76</v>
      </c>
      <c r="B2" s="11" t="s">
        <v>77</v>
      </c>
      <c r="C2" s="9" t="s">
        <v>78</v>
      </c>
      <c r="D2" s="12" t="s">
        <v>79</v>
      </c>
      <c r="F2" s="9" t="s">
        <v>80</v>
      </c>
      <c r="G2" s="9" t="s">
        <v>8</v>
      </c>
      <c r="J2" s="9" t="s">
        <v>81</v>
      </c>
      <c r="L2" s="9" t="s">
        <v>159</v>
      </c>
    </row>
    <row r="3" spans="1:12" x14ac:dyDescent="0.45">
      <c r="A3" t="s">
        <v>23</v>
      </c>
      <c r="B3" s="4" t="s">
        <v>82</v>
      </c>
      <c r="C3" t="s">
        <v>63</v>
      </c>
      <c r="D3" s="13" t="s">
        <v>83</v>
      </c>
      <c r="F3" t="s">
        <v>84</v>
      </c>
      <c r="G3">
        <v>1.5</v>
      </c>
      <c r="J3" t="s">
        <v>21</v>
      </c>
      <c r="L3" s="27" t="s">
        <v>10</v>
      </c>
    </row>
    <row r="4" spans="1:12" x14ac:dyDescent="0.45">
      <c r="A4" t="s">
        <v>85</v>
      </c>
      <c r="B4" s="4" t="s">
        <v>86</v>
      </c>
      <c r="D4" s="13" t="s">
        <v>24</v>
      </c>
      <c r="F4" t="s">
        <v>87</v>
      </c>
      <c r="G4">
        <v>2</v>
      </c>
      <c r="J4" t="s">
        <v>22</v>
      </c>
      <c r="L4" s="28" t="s">
        <v>11</v>
      </c>
    </row>
    <row r="5" spans="1:12" x14ac:dyDescent="0.45">
      <c r="A5" t="s">
        <v>45</v>
      </c>
      <c r="B5" s="4" t="s">
        <v>88</v>
      </c>
      <c r="D5" s="14">
        <v>103</v>
      </c>
      <c r="F5" t="s">
        <v>20</v>
      </c>
      <c r="G5">
        <v>1.5</v>
      </c>
      <c r="L5" s="29" t="s">
        <v>12</v>
      </c>
    </row>
    <row r="6" spans="1:12" x14ac:dyDescent="0.45">
      <c r="A6" t="s">
        <v>89</v>
      </c>
      <c r="B6" s="4" t="s">
        <v>90</v>
      </c>
      <c r="D6" s="14">
        <v>105</v>
      </c>
      <c r="F6" t="s">
        <v>27</v>
      </c>
      <c r="G6">
        <v>2</v>
      </c>
      <c r="L6" s="30" t="s">
        <v>13</v>
      </c>
    </row>
    <row r="7" spans="1:12" x14ac:dyDescent="0.45">
      <c r="A7" t="s">
        <v>29</v>
      </c>
      <c r="B7" s="4" t="s">
        <v>91</v>
      </c>
      <c r="C7" t="s">
        <v>63</v>
      </c>
      <c r="D7" s="14">
        <v>203</v>
      </c>
      <c r="F7" t="s">
        <v>49</v>
      </c>
      <c r="G7">
        <v>1.5</v>
      </c>
      <c r="L7" s="31" t="s">
        <v>14</v>
      </c>
    </row>
    <row r="8" spans="1:12" x14ac:dyDescent="0.45">
      <c r="A8" t="s">
        <v>28</v>
      </c>
      <c r="B8" s="4" t="s">
        <v>90</v>
      </c>
      <c r="D8" s="14" t="s">
        <v>32</v>
      </c>
      <c r="F8" t="s">
        <v>38</v>
      </c>
      <c r="G8">
        <v>2</v>
      </c>
      <c r="L8" s="32" t="s">
        <v>160</v>
      </c>
    </row>
    <row r="9" spans="1:12" x14ac:dyDescent="0.45">
      <c r="A9" t="s">
        <v>36</v>
      </c>
      <c r="B9" s="4" t="s">
        <v>92</v>
      </c>
      <c r="C9" t="s">
        <v>63</v>
      </c>
      <c r="D9" s="14" t="s">
        <v>19</v>
      </c>
      <c r="F9" t="s">
        <v>25</v>
      </c>
      <c r="G9">
        <v>1.5</v>
      </c>
    </row>
    <row r="10" spans="1:12" x14ac:dyDescent="0.45">
      <c r="A10" t="s">
        <v>93</v>
      </c>
      <c r="B10" s="4" t="s">
        <v>94</v>
      </c>
      <c r="D10" s="14" t="s">
        <v>48</v>
      </c>
      <c r="F10" t="s">
        <v>33</v>
      </c>
      <c r="G10">
        <v>1.5</v>
      </c>
    </row>
    <row r="11" spans="1:12" x14ac:dyDescent="0.45">
      <c r="A11" t="s">
        <v>35</v>
      </c>
      <c r="B11" s="4" t="s">
        <v>95</v>
      </c>
      <c r="C11" t="s">
        <v>63</v>
      </c>
      <c r="D11" s="14" t="s">
        <v>96</v>
      </c>
      <c r="F11" t="s">
        <v>40</v>
      </c>
      <c r="G11">
        <v>2</v>
      </c>
    </row>
    <row r="12" spans="1:12" x14ac:dyDescent="0.45">
      <c r="A12" t="s">
        <v>97</v>
      </c>
      <c r="B12" s="4" t="s">
        <v>98</v>
      </c>
      <c r="D12" s="14" t="s">
        <v>99</v>
      </c>
      <c r="F12" t="s">
        <v>100</v>
      </c>
      <c r="G12">
        <v>1.5</v>
      </c>
    </row>
    <row r="13" spans="1:12" x14ac:dyDescent="0.45">
      <c r="A13" t="s">
        <v>101</v>
      </c>
      <c r="B13" s="4" t="s">
        <v>102</v>
      </c>
      <c r="D13" s="14" t="s">
        <v>103</v>
      </c>
    </row>
    <row r="14" spans="1:12" x14ac:dyDescent="0.45">
      <c r="A14" t="s">
        <v>104</v>
      </c>
      <c r="B14" s="4" t="s">
        <v>105</v>
      </c>
      <c r="D14" s="14" t="s">
        <v>106</v>
      </c>
    </row>
    <row r="15" spans="1:12" x14ac:dyDescent="0.45">
      <c r="A15" t="s">
        <v>107</v>
      </c>
      <c r="B15" s="4" t="s">
        <v>108</v>
      </c>
      <c r="D15" s="14" t="s">
        <v>109</v>
      </c>
    </row>
    <row r="16" spans="1:12" x14ac:dyDescent="0.45">
      <c r="A16" t="s">
        <v>110</v>
      </c>
      <c r="B16" s="4" t="s">
        <v>111</v>
      </c>
      <c r="C16" t="s">
        <v>63</v>
      </c>
      <c r="D16" s="15"/>
    </row>
    <row r="17" spans="1:4" x14ac:dyDescent="0.45">
      <c r="A17" t="s">
        <v>39</v>
      </c>
      <c r="B17" s="4" t="s">
        <v>112</v>
      </c>
      <c r="D17" s="14" t="s">
        <v>30</v>
      </c>
    </row>
    <row r="18" spans="1:4" x14ac:dyDescent="0.45">
      <c r="A18" t="s">
        <v>113</v>
      </c>
      <c r="B18" s="4" t="s">
        <v>114</v>
      </c>
      <c r="C18" t="s">
        <v>63</v>
      </c>
      <c r="D18" s="14">
        <v>115</v>
      </c>
    </row>
    <row r="19" spans="1:4" x14ac:dyDescent="0.45">
      <c r="A19" t="s">
        <v>115</v>
      </c>
      <c r="B19" s="4" t="s">
        <v>116</v>
      </c>
      <c r="D19" s="14">
        <v>300</v>
      </c>
    </row>
    <row r="20" spans="1:4" x14ac:dyDescent="0.45">
      <c r="A20" t="s">
        <v>31</v>
      </c>
      <c r="B20" s="4" t="s">
        <v>117</v>
      </c>
      <c r="C20" t="s">
        <v>63</v>
      </c>
      <c r="D20" s="14" t="s">
        <v>118</v>
      </c>
    </row>
    <row r="21" spans="1:4" x14ac:dyDescent="0.45">
      <c r="A21" t="s">
        <v>46</v>
      </c>
      <c r="B21" s="4" t="s">
        <v>119</v>
      </c>
      <c r="D21" s="14" t="s">
        <v>120</v>
      </c>
    </row>
    <row r="22" spans="1:4" x14ac:dyDescent="0.45">
      <c r="A22" t="s">
        <v>34</v>
      </c>
      <c r="B22" s="4" t="s">
        <v>121</v>
      </c>
      <c r="D22" s="14">
        <v>124</v>
      </c>
    </row>
    <row r="23" spans="1:4" x14ac:dyDescent="0.45">
      <c r="A23" t="s">
        <v>47</v>
      </c>
      <c r="B23" s="4" t="s">
        <v>122</v>
      </c>
      <c r="D23" s="14" t="s">
        <v>123</v>
      </c>
    </row>
    <row r="24" spans="1:4" x14ac:dyDescent="0.45">
      <c r="A24" t="s">
        <v>124</v>
      </c>
      <c r="B24" s="4" t="s">
        <v>125</v>
      </c>
      <c r="D24" s="14" t="s">
        <v>126</v>
      </c>
    </row>
    <row r="25" spans="1:4" x14ac:dyDescent="0.45">
      <c r="A25" t="s">
        <v>127</v>
      </c>
      <c r="B25" s="4" t="s">
        <v>128</v>
      </c>
      <c r="D25" s="14">
        <v>301</v>
      </c>
    </row>
    <row r="26" spans="1:4" x14ac:dyDescent="0.45">
      <c r="A26" t="s">
        <v>129</v>
      </c>
      <c r="B26" s="4" t="s">
        <v>130</v>
      </c>
    </row>
    <row r="27" spans="1:4" x14ac:dyDescent="0.45">
      <c r="A27" t="s">
        <v>44</v>
      </c>
      <c r="B27" s="4" t="s">
        <v>131</v>
      </c>
    </row>
    <row r="28" spans="1:4" x14ac:dyDescent="0.45">
      <c r="A28" t="s">
        <v>132</v>
      </c>
      <c r="B28" s="4" t="s">
        <v>133</v>
      </c>
    </row>
    <row r="29" spans="1:4" x14ac:dyDescent="0.45">
      <c r="A29" t="s">
        <v>134</v>
      </c>
      <c r="B29" s="4" t="s">
        <v>135</v>
      </c>
      <c r="C29" t="s">
        <v>63</v>
      </c>
    </row>
    <row r="30" spans="1:4" x14ac:dyDescent="0.45">
      <c r="A30" t="s">
        <v>136</v>
      </c>
      <c r="B30" s="4" t="s">
        <v>137</v>
      </c>
    </row>
    <row r="31" spans="1:4" x14ac:dyDescent="0.45">
      <c r="A31" t="s">
        <v>138</v>
      </c>
      <c r="B31" s="4" t="s">
        <v>139</v>
      </c>
    </row>
    <row r="32" spans="1:4" x14ac:dyDescent="0.45">
      <c r="A32" t="s">
        <v>42</v>
      </c>
      <c r="B32" s="4" t="s">
        <v>140</v>
      </c>
      <c r="C32" t="s">
        <v>63</v>
      </c>
    </row>
    <row r="33" spans="1:3" x14ac:dyDescent="0.45">
      <c r="A33" t="s">
        <v>141</v>
      </c>
      <c r="B33" s="4" t="s">
        <v>142</v>
      </c>
    </row>
    <row r="34" spans="1:3" x14ac:dyDescent="0.45">
      <c r="A34" t="s">
        <v>143</v>
      </c>
    </row>
    <row r="35" spans="1:3" x14ac:dyDescent="0.45">
      <c r="A35" t="s">
        <v>43</v>
      </c>
      <c r="B35" s="4" t="s">
        <v>144</v>
      </c>
    </row>
    <row r="36" spans="1:3" x14ac:dyDescent="0.45">
      <c r="A36" t="s">
        <v>26</v>
      </c>
      <c r="B36" s="4" t="s">
        <v>145</v>
      </c>
    </row>
    <row r="37" spans="1:3" x14ac:dyDescent="0.45">
      <c r="A37" t="s">
        <v>18</v>
      </c>
      <c r="B37" s="4" t="s">
        <v>146</v>
      </c>
    </row>
    <row r="38" spans="1:3" x14ac:dyDescent="0.45">
      <c r="A38" t="s">
        <v>17</v>
      </c>
      <c r="B38" s="4" t="s">
        <v>147</v>
      </c>
      <c r="C38" t="s">
        <v>63</v>
      </c>
    </row>
    <row r="39" spans="1:3" x14ac:dyDescent="0.45">
      <c r="A39" t="s">
        <v>148</v>
      </c>
      <c r="B39" s="4" t="s">
        <v>149</v>
      </c>
    </row>
    <row r="40" spans="1:3" x14ac:dyDescent="0.45">
      <c r="A40" t="s">
        <v>150</v>
      </c>
      <c r="B40" s="4" t="s">
        <v>151</v>
      </c>
    </row>
    <row r="41" spans="1:3" x14ac:dyDescent="0.45">
      <c r="A41" t="s">
        <v>152</v>
      </c>
      <c r="B41" s="4" t="s">
        <v>153</v>
      </c>
    </row>
    <row r="42" spans="1:3" x14ac:dyDescent="0.45">
      <c r="A42" t="s">
        <v>154</v>
      </c>
      <c r="B42" s="4" t="s">
        <v>155</v>
      </c>
    </row>
    <row r="43" spans="1:3" x14ac:dyDescent="0.45">
      <c r="A43" t="s">
        <v>156</v>
      </c>
      <c r="B43" s="4" t="s">
        <v>157</v>
      </c>
    </row>
  </sheetData>
  <conditionalFormatting sqref="L4:L7">
    <cfRule type="cellIs" dxfId="15" priority="4" operator="equal">
      <formula>"Yes"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1C73-394C-4F32-942C-4746D133F49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C30188172F76419FFBA2B5C260FB7D" ma:contentTypeVersion="14" ma:contentTypeDescription="Create a new document." ma:contentTypeScope="" ma:versionID="e7a4efa0eb83dcd216970e91677963c1">
  <xsd:schema xmlns:xsd="http://www.w3.org/2001/XMLSchema" xmlns:xs="http://www.w3.org/2001/XMLSchema" xmlns:p="http://schemas.microsoft.com/office/2006/metadata/properties" xmlns:ns3="c257dfb8-741b-4fe7-8395-27cebb514da2" xmlns:ns4="8a6a610c-c15a-4231-b31c-d4da115e720f" targetNamespace="http://schemas.microsoft.com/office/2006/metadata/properties" ma:root="true" ma:fieldsID="765f19fe43bf0136ff5411b26ad4cbeb" ns3:_="" ns4:_="">
    <xsd:import namespace="c257dfb8-741b-4fe7-8395-27cebb514da2"/>
    <xsd:import namespace="8a6a610c-c15a-4231-b31c-d4da115e720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7dfb8-741b-4fe7-8395-27cebb514d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a610c-c15a-4231-b31c-d4da115e72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6a610c-c15a-4231-b31c-d4da115e720f" xsi:nil="true"/>
  </documentManagement>
</p:properties>
</file>

<file path=customXml/itemProps1.xml><?xml version="1.0" encoding="utf-8"?>
<ds:datastoreItem xmlns:ds="http://schemas.openxmlformats.org/officeDocument/2006/customXml" ds:itemID="{FFDF92E9-10AD-4E9D-8FC5-EDFADAAFA5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7dfb8-741b-4fe7-8395-27cebb514da2"/>
    <ds:schemaRef ds:uri="8a6a610c-c15a-4231-b31c-d4da115e72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239A0E-7DB4-44FF-9716-1AC398FD46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D97390-E0FD-474B-8CC7-6C320AEC2408}">
  <ds:schemaRefs>
    <ds:schemaRef ds:uri="http://schemas.microsoft.com/office/2006/metadata/properties"/>
    <ds:schemaRef ds:uri="http://schemas.microsoft.com/office/infopath/2007/PartnerControls"/>
    <ds:schemaRef ds:uri="8a6a610c-c15a-4231-b31c-d4da115e72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Suppleance</vt:lpstr>
      <vt:lpstr>Absences</vt:lpstr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Ferenc Balogh</dc:creator>
  <cp:keywords/>
  <dc:description/>
  <cp:lastModifiedBy>Rhoda Sollazzo</cp:lastModifiedBy>
  <cp:revision/>
  <dcterms:created xsi:type="dcterms:W3CDTF">2021-10-26T12:44:01Z</dcterms:created>
  <dcterms:modified xsi:type="dcterms:W3CDTF">2023-08-26T03:06:15Z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0x01010014C30188172F76419FFBA2B5C260FB7D</vt:lpwstr>
  </property>
</Properties>
</file>