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qierkang/Library/Containers/com.tencent.xinWeChat/Data/Library/Application Support/com.tencent.xinWeChat/2.0b4.0.9/3c0b1d9faf555860b79c1196ab6084f8/Message/MessageTemp/92e1fb5a74d8ac0bf1f41e259192a85a/File/"/>
    </mc:Choice>
  </mc:AlternateContent>
  <xr:revisionPtr revIDLastSave="0" documentId="13_ncr:1_{62E260BB-6208-974C-BCA7-0765EFB00693}" xr6:coauthVersionLast="45" xr6:coauthVersionMax="45" xr10:uidLastSave="{00000000-0000-0000-0000-000000000000}"/>
  <bookViews>
    <workbookView xWindow="0" yWindow="460" windowWidth="28800" windowHeight="16460" activeTab="7" xr2:uid="{A3ED19FD-E82E-6D45-8209-11B7C56B2269}"/>
  </bookViews>
  <sheets>
    <sheet name="登录登出" sheetId="1" r:id="rId1"/>
    <sheet name="用户管理" sheetId="2" r:id="rId2"/>
    <sheet name="权限管理" sheetId="3" r:id="rId3"/>
    <sheet name="系统配置" sheetId="4" r:id="rId4"/>
    <sheet name="控制台首页" sheetId="6" r:id="rId5"/>
    <sheet name="订单管理" sheetId="5" r:id="rId6"/>
    <sheet name="商户管理" sheetId="7" r:id="rId7"/>
    <sheet name="信审管理" sheetId="9" r:id="rId8"/>
    <sheet name="自动化规则" sheetId="8" r:id="rId9"/>
    <sheet name="自动化规则模型" sheetId="10" r:id="rId10"/>
    <sheet name="还款管理" sheetId="11" r:id="rId11"/>
    <sheet name="打款管理" sheetId="12" r:id="rId12"/>
    <sheet name="人工打款" sheetId="13" r:id="rId13"/>
  </sheets>
  <definedNames>
    <definedName name="_xlnm._FilterDatabase" localSheetId="9" hidden="1">自动化规则模型!#REF!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 i="13" l="1"/>
  <c r="K7" i="13"/>
  <c r="G7" i="13"/>
  <c r="O6" i="13"/>
  <c r="K6" i="13"/>
  <c r="G6" i="13"/>
  <c r="O5" i="13"/>
  <c r="K5" i="13"/>
  <c r="G5" i="13"/>
  <c r="O4" i="13"/>
  <c r="K4" i="13"/>
  <c r="G4" i="13"/>
  <c r="O3" i="13"/>
  <c r="Q3" i="13" s="1"/>
  <c r="K3" i="13"/>
  <c r="M2" i="13" s="1"/>
  <c r="G3" i="13"/>
  <c r="I3" i="13" s="1"/>
  <c r="O2" i="13"/>
  <c r="K2" i="13"/>
  <c r="G2" i="13"/>
  <c r="O7" i="12"/>
  <c r="K7" i="12"/>
  <c r="G7" i="12"/>
  <c r="O6" i="12"/>
  <c r="K6" i="12"/>
  <c r="G6" i="12"/>
  <c r="O5" i="12"/>
  <c r="K5" i="12"/>
  <c r="G5" i="12"/>
  <c r="O4" i="12"/>
  <c r="Q4" i="12" s="1"/>
  <c r="K4" i="12"/>
  <c r="G4" i="12"/>
  <c r="O3" i="12"/>
  <c r="Q3" i="12" s="1"/>
  <c r="K3" i="12"/>
  <c r="M2" i="12" s="1"/>
  <c r="G3" i="12"/>
  <c r="I3" i="12" s="1"/>
  <c r="O2" i="12"/>
  <c r="K2" i="12"/>
  <c r="G2" i="12"/>
  <c r="I4" i="13" l="1"/>
  <c r="M5" i="13"/>
  <c r="Q6" i="13"/>
  <c r="M4" i="13"/>
  <c r="Q5" i="13"/>
  <c r="I7" i="13"/>
  <c r="Q4" i="13"/>
  <c r="I6" i="13"/>
  <c r="M7" i="13"/>
  <c r="I5" i="13"/>
  <c r="M6" i="13"/>
  <c r="Q7" i="13"/>
  <c r="I2" i="13"/>
  <c r="Q2" i="13"/>
  <c r="M3" i="13"/>
  <c r="I4" i="12"/>
  <c r="M5" i="12"/>
  <c r="Q6" i="12"/>
  <c r="M4" i="12"/>
  <c r="Q5" i="12"/>
  <c r="I7" i="12"/>
  <c r="I6" i="12"/>
  <c r="M7" i="12"/>
  <c r="I5" i="12"/>
  <c r="M6" i="12"/>
  <c r="Q7" i="12"/>
  <c r="I2" i="12"/>
  <c r="Q2" i="12"/>
  <c r="M3" i="12"/>
  <c r="O7" i="11"/>
  <c r="K7" i="11"/>
  <c r="G7" i="11"/>
  <c r="O6" i="11"/>
  <c r="K6" i="11"/>
  <c r="G6" i="11"/>
  <c r="O5" i="11"/>
  <c r="K5" i="11"/>
  <c r="G5" i="11"/>
  <c r="O4" i="11"/>
  <c r="K4" i="11"/>
  <c r="G4" i="11"/>
  <c r="O3" i="11"/>
  <c r="K3" i="11"/>
  <c r="G3" i="11"/>
  <c r="O2" i="11"/>
  <c r="K2" i="11"/>
  <c r="G2" i="11"/>
  <c r="M2" i="11" l="1"/>
  <c r="I3" i="11"/>
  <c r="I4" i="11"/>
  <c r="M5" i="11"/>
  <c r="Q6" i="11"/>
  <c r="M4" i="11"/>
  <c r="Q5" i="11"/>
  <c r="I7" i="11"/>
  <c r="Q4" i="11"/>
  <c r="I6" i="11"/>
  <c r="M7" i="11"/>
  <c r="Q3" i="11"/>
  <c r="I5" i="11"/>
  <c r="M6" i="11"/>
  <c r="Q7" i="11"/>
  <c r="I2" i="11"/>
  <c r="Q2" i="11"/>
  <c r="M3" i="11"/>
  <c r="G2" i="3"/>
  <c r="G2" i="7"/>
  <c r="O7" i="9"/>
  <c r="K7" i="9"/>
  <c r="G7" i="9"/>
  <c r="O6" i="9"/>
  <c r="K6" i="9"/>
  <c r="G6" i="9"/>
  <c r="O5" i="9"/>
  <c r="K5" i="9"/>
  <c r="G5" i="9"/>
  <c r="O4" i="9"/>
  <c r="K4" i="9"/>
  <c r="G4" i="9"/>
  <c r="O3" i="9"/>
  <c r="K3" i="9"/>
  <c r="G3" i="9"/>
  <c r="O2" i="9"/>
  <c r="K2" i="9"/>
  <c r="G2" i="9"/>
  <c r="Q3" i="9" l="1"/>
  <c r="I3" i="9"/>
  <c r="M2" i="9"/>
  <c r="Q4" i="9"/>
  <c r="I6" i="9"/>
  <c r="M7" i="9"/>
  <c r="I5" i="9"/>
  <c r="M6" i="9"/>
  <c r="Q7" i="9"/>
  <c r="I4" i="9"/>
  <c r="M5" i="9"/>
  <c r="Q6" i="9"/>
  <c r="M4" i="9"/>
  <c r="Q5" i="9"/>
  <c r="I7" i="9"/>
  <c r="I2" i="9"/>
  <c r="Q2" i="9"/>
  <c r="M3" i="9"/>
  <c r="O7" i="8" l="1"/>
  <c r="K7" i="8"/>
  <c r="G7" i="8"/>
  <c r="O6" i="8"/>
  <c r="K6" i="8"/>
  <c r="G6" i="8"/>
  <c r="O5" i="8"/>
  <c r="K5" i="8"/>
  <c r="G5" i="8"/>
  <c r="O4" i="8"/>
  <c r="K4" i="8"/>
  <c r="G4" i="8"/>
  <c r="O3" i="8"/>
  <c r="K3" i="8"/>
  <c r="G3" i="8"/>
  <c r="O2" i="8"/>
  <c r="K2" i="8"/>
  <c r="G2" i="8"/>
  <c r="O7" i="7"/>
  <c r="K7" i="7"/>
  <c r="G7" i="7"/>
  <c r="I7" i="7" s="1"/>
  <c r="O6" i="7"/>
  <c r="K6" i="7"/>
  <c r="G6" i="7"/>
  <c r="I6" i="7" s="1"/>
  <c r="O5" i="7"/>
  <c r="K5" i="7"/>
  <c r="G5" i="7"/>
  <c r="I5" i="7" s="1"/>
  <c r="O4" i="7"/>
  <c r="K4" i="7"/>
  <c r="G4" i="7"/>
  <c r="I4" i="7" s="1"/>
  <c r="O3" i="7"/>
  <c r="K3" i="7"/>
  <c r="G3" i="7"/>
  <c r="I3" i="7" s="1"/>
  <c r="O2" i="7"/>
  <c r="K2" i="7"/>
  <c r="O7" i="5"/>
  <c r="K7" i="5"/>
  <c r="G7" i="5"/>
  <c r="O6" i="5"/>
  <c r="K6" i="5"/>
  <c r="G6" i="5"/>
  <c r="O5" i="5"/>
  <c r="K5" i="5"/>
  <c r="G5" i="5"/>
  <c r="O4" i="5"/>
  <c r="K4" i="5"/>
  <c r="G4" i="5"/>
  <c r="O3" i="5"/>
  <c r="Q3" i="5" s="1"/>
  <c r="K3" i="5"/>
  <c r="M2" i="5" s="1"/>
  <c r="G3" i="5"/>
  <c r="O2" i="5"/>
  <c r="K2" i="5"/>
  <c r="G2" i="5"/>
  <c r="I4" i="8" l="1"/>
  <c r="M5" i="8"/>
  <c r="Q6" i="8"/>
  <c r="I3" i="8"/>
  <c r="M4" i="8"/>
  <c r="Q5" i="8"/>
  <c r="I7" i="8"/>
  <c r="M2" i="8"/>
  <c r="Q4" i="8"/>
  <c r="I6" i="8"/>
  <c r="M7" i="8"/>
  <c r="Q3" i="8"/>
  <c r="I5" i="8"/>
  <c r="M6" i="8"/>
  <c r="Q7" i="8"/>
  <c r="I3" i="5"/>
  <c r="I5" i="5"/>
  <c r="M6" i="5"/>
  <c r="Q7" i="5"/>
  <c r="I4" i="5"/>
  <c r="M5" i="5"/>
  <c r="Q6" i="5"/>
  <c r="M4" i="5"/>
  <c r="Q5" i="5"/>
  <c r="I7" i="5"/>
  <c r="Q4" i="5"/>
  <c r="I6" i="5"/>
  <c r="M7" i="5"/>
  <c r="Q3" i="7"/>
  <c r="M2" i="7"/>
  <c r="Q4" i="7"/>
  <c r="M7" i="7"/>
  <c r="M6" i="7"/>
  <c r="Q7" i="7"/>
  <c r="M5" i="7"/>
  <c r="Q6" i="7"/>
  <c r="M4" i="7"/>
  <c r="Q5" i="7"/>
  <c r="I2" i="8"/>
  <c r="Q2" i="8"/>
  <c r="M3" i="8"/>
  <c r="I2" i="7"/>
  <c r="Q2" i="7"/>
  <c r="M3" i="7"/>
  <c r="I2" i="5"/>
  <c r="Q2" i="5"/>
  <c r="M3" i="5"/>
  <c r="O7" i="6"/>
  <c r="K7" i="6"/>
  <c r="G7" i="6"/>
  <c r="O6" i="6"/>
  <c r="K6" i="6"/>
  <c r="M6" i="6" s="1"/>
  <c r="G6" i="6"/>
  <c r="I6" i="6" s="1"/>
  <c r="O5" i="6"/>
  <c r="Q5" i="6" s="1"/>
  <c r="K5" i="6"/>
  <c r="G5" i="6"/>
  <c r="I5" i="6" s="1"/>
  <c r="O4" i="6"/>
  <c r="K4" i="6"/>
  <c r="M4" i="6" s="1"/>
  <c r="G4" i="6"/>
  <c r="I4" i="6" s="1"/>
  <c r="O3" i="6"/>
  <c r="Q3" i="6" s="1"/>
  <c r="K3" i="6"/>
  <c r="G3" i="6"/>
  <c r="I3" i="6" s="1"/>
  <c r="O2" i="6"/>
  <c r="K2" i="6"/>
  <c r="G2" i="6"/>
  <c r="Q7" i="6" l="1"/>
  <c r="Q4" i="6"/>
  <c r="M5" i="6"/>
  <c r="Q6" i="6"/>
  <c r="I7" i="6"/>
  <c r="M2" i="6"/>
  <c r="M7" i="6"/>
  <c r="I2" i="6"/>
  <c r="Q2" i="6"/>
  <c r="M3" i="6"/>
  <c r="O7" i="4"/>
  <c r="K7" i="4"/>
  <c r="G7" i="4"/>
  <c r="O6" i="4"/>
  <c r="K6" i="4"/>
  <c r="G6" i="4"/>
  <c r="O5" i="4"/>
  <c r="K5" i="4"/>
  <c r="G5" i="4"/>
  <c r="O4" i="4"/>
  <c r="K4" i="4"/>
  <c r="G4" i="4"/>
  <c r="O3" i="4"/>
  <c r="K3" i="4"/>
  <c r="G3" i="4"/>
  <c r="O2" i="4"/>
  <c r="K2" i="4"/>
  <c r="G2" i="4"/>
  <c r="O7" i="3"/>
  <c r="K7" i="3"/>
  <c r="G7" i="3"/>
  <c r="O6" i="3"/>
  <c r="K6" i="3"/>
  <c r="G6" i="3"/>
  <c r="O5" i="3"/>
  <c r="K5" i="3"/>
  <c r="G5" i="3"/>
  <c r="O4" i="3"/>
  <c r="K4" i="3"/>
  <c r="G4" i="3"/>
  <c r="O3" i="3"/>
  <c r="K3" i="3"/>
  <c r="G3" i="3"/>
  <c r="O2" i="3"/>
  <c r="K2" i="3"/>
  <c r="O7" i="2"/>
  <c r="K7" i="2"/>
  <c r="G7" i="2"/>
  <c r="O6" i="2"/>
  <c r="K6" i="2"/>
  <c r="G6" i="2"/>
  <c r="O5" i="2"/>
  <c r="K5" i="2"/>
  <c r="G5" i="2"/>
  <c r="O4" i="2"/>
  <c r="K4" i="2"/>
  <c r="G4" i="2"/>
  <c r="O3" i="2"/>
  <c r="K3" i="2"/>
  <c r="G3" i="2"/>
  <c r="O2" i="2"/>
  <c r="K2" i="2"/>
  <c r="G2" i="2"/>
  <c r="O7" i="1"/>
  <c r="K7" i="1"/>
  <c r="G7" i="1"/>
  <c r="O6" i="1"/>
  <c r="K6" i="1"/>
  <c r="G6" i="1"/>
  <c r="O5" i="1"/>
  <c r="K5" i="1"/>
  <c r="G5" i="1"/>
  <c r="O4" i="1"/>
  <c r="K4" i="1"/>
  <c r="G4" i="1"/>
  <c r="O3" i="1"/>
  <c r="K3" i="1"/>
  <c r="G3" i="1"/>
  <c r="O2" i="1"/>
  <c r="K2" i="1"/>
  <c r="G2" i="1"/>
  <c r="Q3" i="3" l="1"/>
  <c r="M2" i="3"/>
  <c r="I4" i="4"/>
  <c r="M5" i="4"/>
  <c r="I3" i="4"/>
  <c r="M4" i="4"/>
  <c r="Q5" i="4"/>
  <c r="I7" i="4"/>
  <c r="Q6" i="4"/>
  <c r="M2" i="4"/>
  <c r="Q4" i="4"/>
  <c r="I6" i="4"/>
  <c r="M7" i="4"/>
  <c r="Q3" i="4"/>
  <c r="I5" i="4"/>
  <c r="M6" i="4"/>
  <c r="Q7" i="4"/>
  <c r="Q4" i="3"/>
  <c r="I3" i="3"/>
  <c r="I6" i="3"/>
  <c r="M7" i="3"/>
  <c r="M6" i="3"/>
  <c r="Q7" i="3"/>
  <c r="I5" i="3"/>
  <c r="I4" i="3"/>
  <c r="M5" i="3"/>
  <c r="Q6" i="3"/>
  <c r="M4" i="3"/>
  <c r="Q5" i="3"/>
  <c r="I7" i="3"/>
  <c r="Q3" i="1"/>
  <c r="M2" i="1"/>
  <c r="I3" i="2"/>
  <c r="Q3" i="2"/>
  <c r="M4" i="2"/>
  <c r="M2" i="2"/>
  <c r="Q4" i="2"/>
  <c r="I4" i="2"/>
  <c r="M5" i="2"/>
  <c r="Q6" i="2"/>
  <c r="Q5" i="2"/>
  <c r="I7" i="2"/>
  <c r="I6" i="2"/>
  <c r="M7" i="2"/>
  <c r="I5" i="2"/>
  <c r="M6" i="2"/>
  <c r="Q7" i="2"/>
  <c r="I3" i="1"/>
  <c r="I2" i="4"/>
  <c r="Q2" i="4"/>
  <c r="M3" i="4"/>
  <c r="I2" i="3"/>
  <c r="Q2" i="3"/>
  <c r="M3" i="3"/>
  <c r="I2" i="2"/>
  <c r="Q2" i="2"/>
  <c r="M3" i="2"/>
  <c r="I4" i="1"/>
  <c r="M5" i="1"/>
  <c r="Q6" i="1"/>
  <c r="M4" i="1"/>
  <c r="Q5" i="1"/>
  <c r="I7" i="1"/>
  <c r="Q4" i="1"/>
  <c r="I6" i="1"/>
  <c r="M7" i="1"/>
  <c r="I5" i="1"/>
  <c r="M6" i="1"/>
  <c r="Q7" i="1"/>
  <c r="I2" i="1"/>
  <c r="Q2" i="1"/>
  <c r="M3" i="1"/>
</calcChain>
</file>

<file path=xl/sharedStrings.xml><?xml version="1.0" encoding="utf-8"?>
<sst xmlns="http://schemas.openxmlformats.org/spreadsheetml/2006/main" count="3436" uniqueCount="1621">
  <si>
    <t>第1轮测试执行</t>
  </si>
  <si>
    <t>第2轮测试执行</t>
  </si>
  <si>
    <t>第3轮测试执行</t>
  </si>
  <si>
    <r>
      <rPr>
        <sz val="10"/>
        <rFont val="宋体"/>
        <family val="3"/>
        <charset val="134"/>
      </rPr>
      <t>测试用例总数</t>
    </r>
    <r>
      <rPr>
        <b/>
        <sz val="10"/>
        <rFont val="宋体"/>
        <family val="3"/>
        <charset val="134"/>
      </rPr>
      <t>:</t>
    </r>
  </si>
  <si>
    <t>执行率</t>
  </si>
  <si>
    <r>
      <rPr>
        <sz val="10"/>
        <rFont val="宋体"/>
        <family val="3"/>
        <charset val="134"/>
      </rPr>
      <t>通过</t>
    </r>
    <r>
      <rPr>
        <b/>
        <sz val="10"/>
        <rFont val="宋体"/>
        <family val="3"/>
        <charset val="134"/>
      </rPr>
      <t xml:space="preserve">: </t>
    </r>
  </si>
  <si>
    <t>通过率</t>
  </si>
  <si>
    <r>
      <rPr>
        <sz val="10"/>
        <rFont val="宋体"/>
        <family val="3"/>
        <charset val="134"/>
      </rPr>
      <t>失败</t>
    </r>
    <r>
      <rPr>
        <b/>
        <sz val="10"/>
        <rFont val="宋体"/>
        <family val="3"/>
        <charset val="134"/>
      </rPr>
      <t xml:space="preserve">: </t>
    </r>
  </si>
  <si>
    <t>失败率</t>
  </si>
  <si>
    <t>无效</t>
  </si>
  <si>
    <t>无效率</t>
  </si>
  <si>
    <t>未执行</t>
  </si>
  <si>
    <t>未执行率</t>
  </si>
  <si>
    <t>阻塞</t>
  </si>
  <si>
    <t>阻塞率</t>
  </si>
  <si>
    <t>用例编号</t>
  </si>
  <si>
    <t>功能点（L2）</t>
  </si>
  <si>
    <t>前置条件</t>
  </si>
  <si>
    <t>测试步骤</t>
  </si>
  <si>
    <t>期望结果</t>
  </si>
  <si>
    <t>实际输出</t>
  </si>
  <si>
    <t>结论</t>
  </si>
  <si>
    <t>测试人</t>
  </si>
  <si>
    <t>测试日期</t>
  </si>
  <si>
    <t>yy-xx-mm</t>
  </si>
  <si>
    <t>登录登出</t>
  </si>
  <si>
    <t>登录</t>
  </si>
  <si>
    <t>登录成功，功能菜单显示正确</t>
  </si>
  <si>
    <t>浏览器兼容性</t>
  </si>
  <si>
    <t>登录正常，页面的排列、布局符合用户的使用习惯，及显示内容正确</t>
  </si>
  <si>
    <t>用户名为空</t>
    <rPh sb="0" eb="2">
      <t>yong'hu</t>
    </rPh>
    <phoneticPr fontId="4" type="noConversion"/>
  </si>
  <si>
    <t>登录页，用户不输入，密码输入正确</t>
    <rPh sb="0" eb="2">
      <t>deng'l</t>
    </rPh>
    <phoneticPr fontId="4" type="noConversion"/>
  </si>
  <si>
    <t>1.提示请输入用户名</t>
    <phoneticPr fontId="4" type="noConversion"/>
  </si>
  <si>
    <t>密码为空</t>
    <rPh sb="0" eb="2">
      <t>mi</t>
    </rPh>
    <phoneticPr fontId="4" type="noConversion"/>
  </si>
  <si>
    <t>登录页，密码不输入，用户名输入正确</t>
    <rPh sb="0" eb="1">
      <t>deng'lu'y</t>
    </rPh>
    <phoneticPr fontId="4" type="noConversion"/>
  </si>
  <si>
    <t>1.提示请输入密码</t>
    <rPh sb="0" eb="3">
      <t>ti'sh</t>
    </rPh>
    <phoneticPr fontId="4" type="noConversion"/>
  </si>
  <si>
    <t>用户名正确，密码错误</t>
    <rPh sb="0" eb="1">
      <t>yong'hu</t>
    </rPh>
    <phoneticPr fontId="4" type="noConversion"/>
  </si>
  <si>
    <t>登录页，用户名输入正确，输入错误密码</t>
    <rPh sb="0" eb="2">
      <t>deng'lu</t>
    </rPh>
    <phoneticPr fontId="4" type="noConversion"/>
  </si>
  <si>
    <t>1.提示密码错误</t>
    <phoneticPr fontId="4" type="noConversion"/>
  </si>
  <si>
    <t>用户名错误，密码正确</t>
    <rPh sb="0" eb="2">
      <t>yong'hu</t>
    </rPh>
    <phoneticPr fontId="4" type="noConversion"/>
  </si>
  <si>
    <t>登录页，用户名输入错误，密码输入正确</t>
    <rPh sb="0" eb="2">
      <t>deng'lu</t>
    </rPh>
    <phoneticPr fontId="4" type="noConversion"/>
  </si>
  <si>
    <t>1.提示用户名输入错误</t>
    <phoneticPr fontId="4" type="noConversion"/>
  </si>
  <si>
    <t>用户名密码均错</t>
    <rPh sb="0" eb="2">
      <t>yong'hu</t>
    </rPh>
    <phoneticPr fontId="4" type="noConversion"/>
  </si>
  <si>
    <t>登录页，用户名密码输入错误</t>
    <rPh sb="0" eb="2">
      <t>deng'lu</t>
    </rPh>
    <phoneticPr fontId="4" type="noConversion"/>
  </si>
  <si>
    <t>1，提示请输入正确用户名密码</t>
    <phoneticPr fontId="4" type="noConversion"/>
  </si>
  <si>
    <t>正确用户名密码</t>
    <rPh sb="0" eb="2">
      <t>zheng</t>
    </rPh>
    <phoneticPr fontId="4" type="noConversion"/>
  </si>
  <si>
    <t>登录页，用户名密码输入正确</t>
    <rPh sb="0" eb="2">
      <t>deng'lu</t>
    </rPh>
    <phoneticPr fontId="4" type="noConversion"/>
  </si>
  <si>
    <t>1.可正常登录系统</t>
    <phoneticPr fontId="4" type="noConversion"/>
  </si>
  <si>
    <t>修改密码</t>
  </si>
  <si>
    <t>提示原密码错误</t>
  </si>
  <si>
    <t>提示两次密码不一致</t>
  </si>
  <si>
    <t>提示密码必填</t>
  </si>
  <si>
    <t>密码修改成功，下次登录生效</t>
  </si>
  <si>
    <t>首次登录需要修改密码</t>
  </si>
  <si>
    <t>退出系统</t>
  </si>
  <si>
    <t>退出系统成功，回到登录页面</t>
  </si>
  <si>
    <t>保持登录页面，无法进入到系统中</t>
    <phoneticPr fontId="4" type="noConversion"/>
  </si>
  <si>
    <t>页面的排列、布局符合用户的使用习惯，及显示内容正确</t>
    <phoneticPr fontId="1" type="noConversion"/>
  </si>
  <si>
    <t>页面布局、输入项、文字、功能按钮等显示正确合理</t>
    <phoneticPr fontId="1" type="noConversion"/>
  </si>
  <si>
    <t xml:space="preserve">1、用户ID不可修改             
2、用户名、电子邮箱、是否启用为必填项 </t>
    <phoneticPr fontId="1" type="noConversion"/>
  </si>
  <si>
    <t>修改失败</t>
    <phoneticPr fontId="1" type="noConversion"/>
  </si>
  <si>
    <t>修改成功</t>
    <phoneticPr fontId="1" type="noConversion"/>
  </si>
  <si>
    <t>提示“与已有权限重复”</t>
    <phoneticPr fontId="1" type="noConversion"/>
  </si>
  <si>
    <t>1.进件开始时间≤进件时间≤进件结束时间</t>
    <phoneticPr fontId="1" type="noConversion"/>
  </si>
  <si>
    <t>1.进件成功</t>
    <phoneticPr fontId="1" type="noConversion"/>
  </si>
  <si>
    <t>1.进件时间＜进件开始时间</t>
    <rPh sb="0" eb="3">
      <t>jin</t>
    </rPh>
    <phoneticPr fontId="1" type="noConversion"/>
  </si>
  <si>
    <t>1.进件时间＞进件结束时间</t>
    <rPh sb="0" eb="1">
      <t>shi</t>
    </rPh>
    <phoneticPr fontId="1" type="noConversion"/>
  </si>
  <si>
    <t>1.进件失败，提示</t>
    <phoneticPr fontId="1" type="noConversion"/>
  </si>
  <si>
    <t>1.进件失败，提示</t>
    <rPh sb="0" eb="1">
      <t>shi</t>
    </rPh>
    <phoneticPr fontId="1" type="noConversion"/>
  </si>
  <si>
    <t>face人脸识别分=N</t>
    <phoneticPr fontId="1" type="noConversion"/>
  </si>
  <si>
    <t>1.face人脸识别分=N</t>
    <phoneticPr fontId="1" type="noConversion"/>
  </si>
  <si>
    <t>1.人脸识别通过</t>
    <phoneticPr fontId="1" type="noConversion"/>
  </si>
  <si>
    <t>1.face人脸识别分＞N</t>
    <phoneticPr fontId="1" type="noConversion"/>
  </si>
  <si>
    <t>1.face人脸识别分＜N</t>
    <phoneticPr fontId="1" type="noConversion"/>
  </si>
  <si>
    <t>1.人脸识别失败</t>
    <rPh sb="0" eb="3">
      <t>ren</t>
    </rPh>
    <phoneticPr fontId="1" type="noConversion"/>
  </si>
  <si>
    <t>进件时间</t>
    <rPh sb="0" eb="2">
      <t>jin</t>
    </rPh>
    <phoneticPr fontId="1" type="noConversion"/>
  </si>
  <si>
    <t>获取打款验证码手机号</t>
    <phoneticPr fontId="1" type="noConversion"/>
  </si>
  <si>
    <t>1.点击系统打款按钮</t>
    <phoneticPr fontId="1" type="noConversion"/>
  </si>
  <si>
    <t>1.设置的手机号你那个接收到正确的验证码</t>
    <phoneticPr fontId="1" type="noConversion"/>
  </si>
  <si>
    <t>绑卡提醒模板</t>
    <phoneticPr fontId="1" type="noConversion"/>
  </si>
  <si>
    <t>1.提醒用户绑卡时推送消息</t>
    <phoneticPr fontId="1" type="noConversion"/>
  </si>
  <si>
    <t>绑卡提醒提前天数T</t>
    <phoneticPr fontId="1" type="noConversion"/>
  </si>
  <si>
    <t>3.大于T天</t>
    <phoneticPr fontId="1" type="noConversion"/>
  </si>
  <si>
    <t>？？？是否每天提示一次？</t>
    <phoneticPr fontId="1" type="noConversion"/>
  </si>
  <si>
    <t>不提示</t>
    <rPh sb="0" eb="2">
      <t>bu'tsi'h</t>
    </rPh>
    <phoneticPr fontId="1" type="noConversion"/>
  </si>
  <si>
    <t>1.小于T天</t>
    <phoneticPr fontId="1" type="noConversion"/>
  </si>
  <si>
    <t>2.等于T天</t>
    <phoneticPr fontId="1" type="noConversion"/>
  </si>
  <si>
    <t>提示绑卡模板信息</t>
    <phoneticPr fontId="1" type="noConversion"/>
  </si>
  <si>
    <t>1.模板正确</t>
    <phoneticPr fontId="1" type="noConversion"/>
  </si>
  <si>
    <t>还款提醒模板</t>
    <rPh sb="0" eb="6">
      <t>huan</t>
    </rPh>
    <phoneticPr fontId="1" type="noConversion"/>
  </si>
  <si>
    <t>还款提醒提前天数T</t>
    <rPh sb="0" eb="9">
      <t>huan</t>
    </rPh>
    <phoneticPr fontId="1" type="noConversion"/>
  </si>
  <si>
    <t>提示还款模板信息</t>
    <rPh sb="0" eb="8">
      <t>ti'sh</t>
    </rPh>
    <phoneticPr fontId="1" type="noConversion"/>
  </si>
  <si>
    <t>face 有效时间</t>
    <phoneticPr fontId="1" type="noConversion"/>
  </si>
  <si>
    <t>有效期内</t>
    <rPh sb="0" eb="2">
      <t>you'xiao'q</t>
    </rPh>
    <phoneticPr fontId="1" type="noConversion"/>
  </si>
  <si>
    <t>过有效期</t>
    <rPh sb="0" eb="2">
      <t>you'xiao'q</t>
    </rPh>
    <phoneticPr fontId="1" type="noConversion"/>
  </si>
  <si>
    <t>用户进件需要重新获取face</t>
    <rPh sb="0" eb="2">
      <t>yong'h</t>
    </rPh>
    <phoneticPr fontId="1" type="noConversion"/>
  </si>
  <si>
    <t>用户进件无需重新获取face</t>
    <rPh sb="0" eb="1">
      <t>yong'h</t>
    </rPh>
    <phoneticPr fontId="1" type="noConversion"/>
  </si>
  <si>
    <t>魔蝎报告有效时间</t>
    <phoneticPr fontId="1" type="noConversion"/>
  </si>
  <si>
    <t>同盾报告有效时间</t>
    <phoneticPr fontId="1" type="noConversion"/>
  </si>
  <si>
    <t>点微报告有效时间</t>
    <phoneticPr fontId="1" type="noConversion"/>
  </si>
  <si>
    <t>公信宝报告有效时间</t>
    <phoneticPr fontId="1" type="noConversion"/>
  </si>
  <si>
    <t>新颜报告有效时间</t>
    <phoneticPr fontId="1" type="noConversion"/>
  </si>
  <si>
    <t>默认运营系统用户密码</t>
    <phoneticPr fontId="1" type="noConversion"/>
  </si>
  <si>
    <t>用户进件无需重新获取</t>
    <rPh sb="0" eb="1">
      <t>yong'h</t>
    </rPh>
    <phoneticPr fontId="1" type="noConversion"/>
  </si>
  <si>
    <t>用户进件需要重新获取</t>
    <rPh sb="0" eb="2">
      <t>yong'h</t>
    </rPh>
    <phoneticPr fontId="1" type="noConversion"/>
  </si>
  <si>
    <t>设置默认123，新增用户</t>
    <rPh sb="0" eb="2">
      <t>she'zh</t>
    </rPh>
    <phoneticPr fontId="1" type="noConversion"/>
  </si>
  <si>
    <t>所有新增的用户，初始密码123</t>
    <rPh sb="0" eb="2">
      <t>suo'yo</t>
    </rPh>
    <phoneticPr fontId="1" type="noConversion"/>
  </si>
  <si>
    <t>修改</t>
    <rPh sb="0" eb="2">
      <t>xiu</t>
    </rPh>
    <phoneticPr fontId="1" type="noConversion"/>
  </si>
  <si>
    <t>修改系统配置</t>
    <rPh sb="0" eb="2">
      <t>xiu'ga</t>
    </rPh>
    <phoneticPr fontId="1" type="noConversion"/>
  </si>
  <si>
    <t>按照修改后的系统配置运行</t>
    <rPh sb="0" eb="2">
      <t>an</t>
    </rPh>
    <phoneticPr fontId="1" type="noConversion"/>
  </si>
  <si>
    <t>备注</t>
    <rPh sb="0" eb="2">
      <t>bei'zh</t>
    </rPh>
    <phoneticPr fontId="1" type="noConversion"/>
  </si>
  <si>
    <t>修改时输入备注</t>
    <rPh sb="0" eb="1">
      <t>xiu'ga</t>
    </rPh>
    <phoneticPr fontId="1" type="noConversion"/>
  </si>
  <si>
    <t>系统正常显示</t>
    <rPh sb="0" eb="2">
      <t>xi</t>
    </rPh>
    <phoneticPr fontId="1" type="noConversion"/>
  </si>
  <si>
    <t>修改时不输入备注</t>
    <rPh sb="0" eb="2">
      <t>xiu'g</t>
    </rPh>
    <phoneticPr fontId="1" type="noConversion"/>
  </si>
  <si>
    <t>备注必填</t>
    <rPh sb="0" eb="2">
      <t>bei'zh</t>
    </rPh>
    <phoneticPr fontId="1" type="noConversion"/>
  </si>
  <si>
    <t>1.进入用户管理
2.检查页面的排列、布局符合用户的使用习惯，及显示内容是否正确</t>
  </si>
  <si>
    <t>1.进入用户管理
2.检查页面布局、输入项、文字、功能按钮等显示是否正确合理</t>
  </si>
  <si>
    <t>1.进入用户管理
2.筛选-部门</t>
    <phoneticPr fontId="1" type="noConversion"/>
  </si>
  <si>
    <t>1.可根据不同部门筛选除不同数据</t>
    <phoneticPr fontId="1" type="noConversion"/>
  </si>
  <si>
    <t>1.删除成功
2.已登录用户自动退出</t>
    <phoneticPr fontId="1" type="noConversion"/>
  </si>
  <si>
    <t>1.进入用户管理           
2、点击修改，将用户名、电子邮箱、是否启用任一或者任二项填写为空值，点击保存</t>
    <phoneticPr fontId="1" type="noConversion"/>
  </si>
  <si>
    <t>1.进入用户管理             
2、选中可删除用户，单击删除按钮，点击确定</t>
    <phoneticPr fontId="1" type="noConversion"/>
  </si>
  <si>
    <t>1.进入用户管理              
2、正确输入页面所有相关信息，点击取消</t>
    <phoneticPr fontId="1" type="noConversion"/>
  </si>
  <si>
    <t xml:space="preserve">1.进入用户管理           
2、点击修改，输入与已有用户重复的用户名，点击保存        	</t>
    <phoneticPr fontId="1" type="noConversion"/>
  </si>
  <si>
    <t>1.计入用户管理
2.点击修改，检查弹出框</t>
    <phoneticPr fontId="1" type="noConversion"/>
  </si>
  <si>
    <t>正常回显</t>
    <rPh sb="0" eb="2">
      <t>zheng</t>
    </rPh>
    <phoneticPr fontId="1" type="noConversion"/>
  </si>
  <si>
    <t>1.进入用户管理             
 2、点击修改，正确输入页面所有相关信息，点击关闭</t>
    <phoneticPr fontId="1" type="noConversion"/>
  </si>
  <si>
    <t>1.进入用户管理              
2、点击修改，正确输入页面所有相关信息，点击保存</t>
    <phoneticPr fontId="1" type="noConversion"/>
  </si>
  <si>
    <t>重置密码</t>
  </si>
  <si>
    <t>1.检查页面分页</t>
    <phoneticPr fontId="1" type="noConversion"/>
  </si>
  <si>
    <t>1.进入权限管理
2.检查页面</t>
    <phoneticPr fontId="1" type="noConversion"/>
  </si>
  <si>
    <t>1.进入权限管理
2.检查分页</t>
    <rPh sb="0" eb="3">
      <t>jian</t>
    </rPh>
    <phoneticPr fontId="1" type="noConversion"/>
  </si>
  <si>
    <t>1.进入权限管理
2.点击新增角色
3.不输入角色名称</t>
    <phoneticPr fontId="1" type="noConversion"/>
  </si>
  <si>
    <t>1.提示不可为空</t>
    <phoneticPr fontId="1" type="noConversion"/>
  </si>
  <si>
    <t>1.进入权限管理
2.点击修改角色
3.不输入角色名称</t>
    <phoneticPr fontId="1" type="noConversion"/>
  </si>
  <si>
    <t>1.回显正常</t>
    <phoneticPr fontId="1" type="noConversion"/>
  </si>
  <si>
    <t>1.进入权限管理
2.点击修改角色
3.输入角色名称与已有重复</t>
    <phoneticPr fontId="1" type="noConversion"/>
  </si>
  <si>
    <t>1.提示不可重复</t>
    <phoneticPr fontId="1" type="noConversion"/>
  </si>
  <si>
    <t>1.进入权限管理
2.点击新增角色
3.输入角色名称与已有重复</t>
    <phoneticPr fontId="1" type="noConversion"/>
  </si>
  <si>
    <t>1.进入权限管理
2.删除角色</t>
    <phoneticPr fontId="1" type="noConversion"/>
  </si>
  <si>
    <t>1.进入权限管理
2.删除角色</t>
    <rPh sb="0" eb="3">
      <t>shan</t>
    </rPh>
    <phoneticPr fontId="1" type="noConversion"/>
  </si>
  <si>
    <t>1.进入权限角色
2.在角色管理中删除/增加一条数据</t>
    <phoneticPr fontId="1" type="noConversion"/>
  </si>
  <si>
    <t xml:space="preserve">1、在角色管理中增加一条数据，用户管理选择角色下拉列表会多一条数据      
2、在角色管理中删除一条数据，用户管理选择角色下拉列表会少一条数据 </t>
    <phoneticPr fontId="1" type="noConversion"/>
  </si>
  <si>
    <t>1.进入权限管理
2.点击修改/新增按钮，将角色权限修改成与已有角色相同的权限，点击保存</t>
    <phoneticPr fontId="1" type="noConversion"/>
  </si>
  <si>
    <t>1.进入权限管理
2.点击修改角色
3.检查回显</t>
    <phoneticPr fontId="1" type="noConversion"/>
  </si>
  <si>
    <t>1.已关联用户的角色不可删除</t>
    <phoneticPr fontId="1" type="noConversion"/>
  </si>
  <si>
    <t>1.未关联用户的角色可删除</t>
    <phoneticPr fontId="1" type="noConversion"/>
  </si>
  <si>
    <t>1.角色名称、创建时间、权限、权限类型、父级权限显示正常</t>
    <rPh sb="0" eb="1">
      <t>fu'jiquanx</t>
    </rPh>
    <phoneticPr fontId="1" type="noConversion"/>
  </si>
  <si>
    <t>1.进入权限管理
2.点击新增权限
3.正确输入页面信息</t>
    <phoneticPr fontId="1" type="noConversion"/>
  </si>
  <si>
    <t>1.新增权限
2.不输入信息</t>
    <rPh sb="0" eb="3">
      <t>xin</t>
    </rPh>
    <phoneticPr fontId="1" type="noConversion"/>
  </si>
  <si>
    <t>1.进入用户管理
2.筛选-角色</t>
    <phoneticPr fontId="4" type="noConversion"/>
  </si>
  <si>
    <t>1.可根据不同角色筛选除不同数据</t>
    <phoneticPr fontId="4" type="noConversion"/>
  </si>
  <si>
    <t>1.进入用户管理
2.筛选-状态</t>
    <phoneticPr fontId="4" type="noConversion"/>
  </si>
  <si>
    <t>1.可根据不同状态筛选除不同数据</t>
    <phoneticPr fontId="4" type="noConversion"/>
  </si>
  <si>
    <t>1.进入用户管理
2.输入精准/模糊姓名</t>
    <phoneticPr fontId="4" type="noConversion"/>
  </si>
  <si>
    <t>1.可根据模糊/精准姓名筛选数据</t>
    <phoneticPr fontId="4" type="noConversion"/>
  </si>
  <si>
    <t>1.进入用户管理-添加        
2、输入姓名,正确填写页面其他相关信息，点击保存</t>
    <phoneticPr fontId="4" type="noConversion"/>
  </si>
  <si>
    <t xml:space="preserve">1、添加成功     
</t>
    <phoneticPr fontId="4" type="noConversion"/>
  </si>
  <si>
    <t>1.进入用户管理          
2、输入登录用户名/用户工号与已有用户重复,正确填写页面其他相关信息，点击保存</t>
    <phoneticPr fontId="4" type="noConversion"/>
  </si>
  <si>
    <t>1、添加失败</t>
    <phoneticPr fontId="4" type="noConversion"/>
  </si>
  <si>
    <t>1.进入用户管理           
2、输入繁体字/特殊字符&lt;/&gt;/输入框前后留有空格</t>
    <phoneticPr fontId="4" type="noConversion"/>
  </si>
  <si>
    <t xml:space="preserve">1、新建成功，但是点击修改可查看到用户名前后没有空格    </t>
    <phoneticPr fontId="4" type="noConversion"/>
  </si>
  <si>
    <t>1.进入用户管理
2.新增用户选择不同角色</t>
    <phoneticPr fontId="4" type="noConversion"/>
  </si>
  <si>
    <t>1.根据不同用户展示不同权限</t>
    <phoneticPr fontId="4" type="noConversion"/>
  </si>
  <si>
    <t>1.进入用户管理
2.新增用户默认启用</t>
    <rPh sb="0" eb="9">
      <t>xin</t>
    </rPh>
    <phoneticPr fontId="4" type="noConversion"/>
  </si>
  <si>
    <t xml:space="preserve">1.默认启用
</t>
    <phoneticPr fontId="4" type="noConversion"/>
  </si>
  <si>
    <t>1.关闭启用
2.用户未登录</t>
    <phoneticPr fontId="4" type="noConversion"/>
  </si>
  <si>
    <t>1.用户不可登录系统</t>
    <phoneticPr fontId="4" type="noConversion"/>
  </si>
  <si>
    <t>1.关闭用户
2.用户已登录</t>
    <rPh sb="0" eb="3">
      <t>guan'b</t>
    </rPh>
    <phoneticPr fontId="4" type="noConversion"/>
  </si>
  <si>
    <t>1.用户被迫下线</t>
    <rPh sb="0" eb="3">
      <t>yong'h</t>
    </rPh>
    <phoneticPr fontId="4" type="noConversion"/>
  </si>
  <si>
    <t>1.进入用户管理
2.新增用户默认密码</t>
    <rPh sb="0" eb="9">
      <t>xin</t>
    </rPh>
    <phoneticPr fontId="4" type="noConversion"/>
  </si>
  <si>
    <t>1.默认密码</t>
    <phoneticPr fontId="4" type="noConversion"/>
  </si>
  <si>
    <t>1.用户修改密码
2.点击重置密码</t>
    <phoneticPr fontId="4" type="noConversion"/>
  </si>
  <si>
    <t>1.进入权限管理
2.点击修改权限
3.正确输入页面信息</t>
    <phoneticPr fontId="1" type="noConversion"/>
  </si>
  <si>
    <t>1.修改成功</t>
    <phoneticPr fontId="1" type="noConversion"/>
  </si>
  <si>
    <t>1.修改权限
2.不输入信息</t>
    <rPh sb="0" eb="2">
      <t>xin</t>
    </rPh>
    <phoneticPr fontId="1" type="noConversion"/>
  </si>
  <si>
    <t>1.修改权限 
2.检查页面回显</t>
    <rPh sb="0" eb="3">
      <t>xiu'ga</t>
    </rPh>
    <phoneticPr fontId="1" type="noConversion"/>
  </si>
  <si>
    <t>1.修改权限
2.已关联角色</t>
    <phoneticPr fontId="1" type="noConversion"/>
  </si>
  <si>
    <t>1.提示不可修改</t>
    <rPh sb="0" eb="3">
      <t>ti'sh</t>
    </rPh>
    <phoneticPr fontId="1" type="noConversion"/>
  </si>
  <si>
    <t>1.新增成功
2.用户登录可查看关联权限</t>
    <phoneticPr fontId="1" type="noConversion"/>
  </si>
  <si>
    <t>1.修改权限
2.未关联角色</t>
    <phoneticPr fontId="1" type="noConversion"/>
  </si>
  <si>
    <t>1.修改成功</t>
    <rPh sb="0" eb="3">
      <t>xiu'ga</t>
    </rPh>
    <phoneticPr fontId="1" type="noConversion"/>
  </si>
  <si>
    <t>1.删除权限
2.已关联角色</t>
    <phoneticPr fontId="1" type="noConversion"/>
  </si>
  <si>
    <t>1.删除权限
2.未关联角色</t>
    <phoneticPr fontId="1" type="noConversion"/>
  </si>
  <si>
    <t>1.删除成功</t>
    <rPh sb="0" eb="2">
      <t>xiu'ga</t>
    </rPh>
    <phoneticPr fontId="1" type="noConversion"/>
  </si>
  <si>
    <t>1.提示不可删除</t>
    <rPh sb="0" eb="3">
      <t>ti'sh</t>
    </rPh>
    <phoneticPr fontId="1" type="noConversion"/>
  </si>
  <si>
    <t>新增权限</t>
    <rPh sb="0" eb="2">
      <t>xin</t>
    </rPh>
    <phoneticPr fontId="1" type="noConversion"/>
  </si>
  <si>
    <t>修改权限</t>
    <rPh sb="0" eb="2">
      <t>xiu'ga</t>
    </rPh>
    <phoneticPr fontId="1" type="noConversion"/>
  </si>
  <si>
    <t>删除权限</t>
    <rPh sb="0" eb="2">
      <t>shan</t>
    </rPh>
    <phoneticPr fontId="1" type="noConversion"/>
  </si>
  <si>
    <t>检查页面</t>
    <rPh sb="0" eb="2">
      <t>jian</t>
    </rPh>
    <phoneticPr fontId="1" type="noConversion"/>
  </si>
  <si>
    <t>新增角色</t>
    <rPh sb="0" eb="1">
      <t>xin</t>
    </rPh>
    <phoneticPr fontId="1" type="noConversion"/>
  </si>
  <si>
    <t>删除角色</t>
    <rPh sb="0" eb="1">
      <t>shan</t>
    </rPh>
    <phoneticPr fontId="1" type="noConversion"/>
  </si>
  <si>
    <t>修改角色</t>
    <rPh sb="0" eb="1">
      <t>xiu'ga</t>
    </rPh>
    <phoneticPr fontId="1" type="noConversion"/>
  </si>
  <si>
    <t>页面</t>
    <rPh sb="0" eb="2">
      <t>ye</t>
    </rPh>
    <phoneticPr fontId="4" type="noConversion"/>
  </si>
  <si>
    <t>筛选数据</t>
    <rPh sb="0" eb="2">
      <t>shai</t>
    </rPh>
    <phoneticPr fontId="4" type="noConversion"/>
  </si>
  <si>
    <t>新增用户</t>
    <rPh sb="0" eb="2">
      <t>xin</t>
    </rPh>
    <phoneticPr fontId="4" type="noConversion"/>
  </si>
  <si>
    <t>删除用户</t>
    <rPh sb="0" eb="2">
      <t>shan</t>
    </rPh>
    <phoneticPr fontId="4" type="noConversion"/>
  </si>
  <si>
    <t>修改</t>
    <rPh sb="0" eb="2">
      <t>xiu'ga</t>
    </rPh>
    <phoneticPr fontId="4" type="noConversion"/>
  </si>
  <si>
    <t>是否启用</t>
    <rPh sb="0" eb="2">
      <t>s'ho'fo</t>
    </rPh>
    <phoneticPr fontId="4" type="noConversion"/>
  </si>
  <si>
    <t>控制台首页-权限</t>
  </si>
  <si>
    <t>BD/维护/客服/运营/区域负责人/市场有控制台首页权限用户</t>
  </si>
  <si>
    <t>"1.用户登录优赏运营系统 2.查看页面展示模块"</t>
  </si>
  <si>
    <t>"页面展示菜单栏控制台首页按钮 默认展示控制台首页页面"</t>
  </si>
  <si>
    <t>控制台首页</t>
  </si>
  <si>
    <t>"1.用户登录优赏运营系统 2.点击控制台首页按钮，查看页面展示字段"</t>
  </si>
  <si>
    <t>"页面展示： 今日申请单数|今日通过单数|今日拒绝单数|今日通过率 申请金额|通过金额|拒绝金额"</t>
  </si>
  <si>
    <t>数据</t>
  </si>
  <si>
    <t>数据保持一致</t>
  </si>
  <si>
    <t>"1.用户登录优赏运营系统 2.点击控制台首页按钮，查看页面数据 3.点击订单管理-订单管理，查看列表默认展示今日数据 4.校验控制台首页数据是否与订单管理-订单管理列表今日数据一致"</t>
    <phoneticPr fontId="1" type="noConversion"/>
  </si>
  <si>
    <t>账号有权限查看该模块，所有按钮均展现</t>
  </si>
  <si>
    <t>1.各页面分页功能正常，可根据每页选择的展示数据条数进行数据展示
2.页面迁移正常，可点击首页/末页，或任意一页的前后页</t>
    <phoneticPr fontId="4" type="noConversion"/>
  </si>
  <si>
    <t xml:space="preserve">主页面展示：
1.字段：客户姓名/商户名称/申请金额/批复金额/放款金额/期数（期）/申请时间/审核状态
2.页面布局UI正常合理   </t>
    <phoneticPr fontId="4" type="noConversion"/>
  </si>
  <si>
    <t xml:space="preserve">审核状态：鼠标定点可展示原因【审核不通过】 </t>
    <phoneticPr fontId="4" type="noConversion"/>
  </si>
  <si>
    <t>点击姓名可进入订单详情页</t>
  </si>
  <si>
    <t>时间控件：1.可选择年/月/日
2.点击“今日”选择当日
3.选择时间后需点击确定按钮确认</t>
  </si>
  <si>
    <t>开始时间大于结束时间，筛选无数据，提示暂无数据</t>
  </si>
  <si>
    <t>开始时间等于结束时间，筛选出开始时间当天数据</t>
  </si>
  <si>
    <t>开始时间小于结束时间，筛选出开始至结束时间段数据</t>
  </si>
  <si>
    <t>开始时间清空，只选择结束时间，展示至结束时间之前所有数据</t>
  </si>
  <si>
    <t>结束时间清空，只选择开始时间，筛选出从开始时间至当期日期数据</t>
  </si>
  <si>
    <t>开始时间，结束时间都不选择，筛选全量数据</t>
    <phoneticPr fontId="4" type="noConversion"/>
  </si>
  <si>
    <t>可根据审核状态筛选数据【待审核、审核中、分期还款中、一次结清、客户取消、待补件、审核不通过、顺期还完、审核通过未绑卡】</t>
    <rPh sb="0" eb="11">
      <t>xu'ya</t>
    </rPh>
    <phoneticPr fontId="4" type="noConversion"/>
  </si>
  <si>
    <t>可根据输入框输入内容【用户姓名/商户名称/手机号】筛选数据【模糊查询/精准查询】</t>
  </si>
  <si>
    <t>输入框输入无意义字符，提示无数据</t>
  </si>
  <si>
    <r>
      <rPr>
        <sz val="10"/>
        <color theme="1"/>
        <rFont val="宋体"/>
        <family val="3"/>
        <charset val="134"/>
      </rPr>
      <t>重置按钮清空筛选条件，进入</t>
    </r>
    <r>
      <rPr>
        <sz val="10"/>
        <color rgb="FFFF0000"/>
        <rFont val="宋体"/>
        <family val="3"/>
        <charset val="134"/>
      </rPr>
      <t>默认页面全量数据</t>
    </r>
  </si>
  <si>
    <t>组合查询【时间/状态/输入框】</t>
    <phoneticPr fontId="4" type="noConversion"/>
  </si>
  <si>
    <t>列表数据按照申请时间降序排列</t>
  </si>
  <si>
    <t>申请金额：正确展示前端进件的填写的金额</t>
  </si>
  <si>
    <t>批复金额：正确展示信审复审时批复金额，可展示降额数据</t>
    <rPh sb="0" eb="4">
      <t>k</t>
    </rPh>
    <phoneticPr fontId="4" type="noConversion"/>
  </si>
  <si>
    <t>申请时间：取apply_time</t>
    <rPh sb="0" eb="4">
      <t>appl</t>
    </rPh>
    <phoneticPr fontId="4" type="noConversion"/>
  </si>
  <si>
    <t>期数：正确展示前端进件选定的期数</t>
  </si>
  <si>
    <t>根据筛选条件所筛选的数据导出，无筛选条件导出全部数据</t>
  </si>
  <si>
    <t>查无此用户</t>
    <rPh sb="0" eb="2">
      <t>w</t>
    </rPh>
    <phoneticPr fontId="1" type="noConversion"/>
  </si>
  <si>
    <t>用户登录时长</t>
    <rPh sb="0" eb="2">
      <t>yong'h</t>
    </rPh>
    <phoneticPr fontId="1" type="noConversion"/>
  </si>
  <si>
    <t>1.取消新建</t>
    <phoneticPr fontId="1" type="noConversion"/>
  </si>
  <si>
    <t>仍可以操作</t>
    <rPh sb="0" eb="2">
      <t>ke'y</t>
    </rPh>
    <phoneticPr fontId="4" type="noConversion"/>
  </si>
  <si>
    <t>未屏蔽空格</t>
    <rPh sb="0" eb="1">
      <t>pin'b</t>
    </rPh>
    <phoneticPr fontId="4" type="noConversion"/>
  </si>
  <si>
    <t>1.回复默认密码
2.退出系统</t>
    <phoneticPr fontId="4" type="noConversion"/>
  </si>
  <si>
    <t>页面</t>
  </si>
  <si>
    <t>1.点击订单管理-客户姓名，进入订单详情，查看页面路径</t>
  </si>
  <si>
    <t>页面一级路径控制台首页，二级路径订单管理，三级路径订单详情</t>
  </si>
  <si>
    <t>1.查看页面模块</t>
  </si>
  <si>
    <t>页面展示客户基本信息、客户详情、客户审核历史</t>
  </si>
  <si>
    <t>1.查看页面布局</t>
  </si>
  <si>
    <t>"布局长宽高一致、对齐 列表模块布局长宽高一致、数据对齐"</t>
  </si>
  <si>
    <t>1.查看客户基本信息</t>
  </si>
  <si>
    <t>展示客户基本信息字段，操作按钮</t>
  </si>
  <si>
    <t>1.查看客户详情</t>
  </si>
  <si>
    <t>展示基本信息、贷款信息、个人附件信息、还款计划菜单栏</t>
  </si>
  <si>
    <t>1.查看基本信息</t>
  </si>
  <si>
    <t>展示基本信息、工作信息、家庭信息、上传打款凭证按钮</t>
  </si>
  <si>
    <t>1.查看贷款信息</t>
  </si>
  <si>
    <t>展示贷款信息、商户信息</t>
  </si>
  <si>
    <t>1.查看个人附件信息</t>
  </si>
  <si>
    <t>展示个人附件信息</t>
  </si>
  <si>
    <t>1.查看还款计划</t>
  </si>
  <si>
    <t>展示还款计划、试算明细、试算日志、操作按钮</t>
  </si>
  <si>
    <t>1.查看还款计划列表</t>
  </si>
  <si>
    <t>展示数据内容、页码、记录条数</t>
  </si>
  <si>
    <t>1.页面内容超过屏幕显示器后，使用鼠标或点击滚动条进行滚动操作</t>
  </si>
  <si>
    <t>操作正常，可进行滚动拖拽查看</t>
  </si>
  <si>
    <t>1.移动端查看页面布局</t>
  </si>
  <si>
    <t>1.页面内容超过屏幕显示器后，使用触屏进行拖拽操作</t>
  </si>
  <si>
    <t>1.缩放网页后查看页面布局</t>
  </si>
  <si>
    <t>页面根据缩放大小变化</t>
  </si>
  <si>
    <t>客户基本信息</t>
  </si>
  <si>
    <t>展示字段：姓名 身份证年龄手机号芝麻信用积分客户状态还款银行卡号 拒绝描述补件描述合同号查看（非脱敏)</t>
  </si>
  <si>
    <t>1.查看客户姓名</t>
  </si>
  <si>
    <t>展示客户姓名，与申请信息一致</t>
  </si>
  <si>
    <t>1.查看身份证</t>
  </si>
  <si>
    <t>展示身份证号，脱敏显示，只显示前四位和后四位，与申请信息一致</t>
  </si>
  <si>
    <t>1.查看年龄</t>
  </si>
  <si>
    <t>展示客户年龄，与身份证信息一致</t>
  </si>
  <si>
    <t>1.查看手机号</t>
  </si>
  <si>
    <t>展示客户手机号码，脱敏显示，只显示前三位和后四位，与申请信息一致</t>
  </si>
  <si>
    <t>"1.客户芝麻信用授权后申请订单 2.查看芝麻信用积分"</t>
  </si>
  <si>
    <t>展示客户芝麻信用积分，与获取数据信息一致</t>
  </si>
  <si>
    <t>"1.客户未授权获取芝麻信用积分 2.查看芝麻信用积分"</t>
  </si>
  <si>
    <t>展示客户芝麻信用积分为0</t>
  </si>
  <si>
    <t>1.查看客户状态</t>
  </si>
  <si>
    <t>展示客户状态，与订单管理信息一致</t>
  </si>
  <si>
    <t>1.查看还款银行卡号</t>
  </si>
  <si>
    <t>展示客户还款银行卡号，脱敏显示，只显示前四位和后四位,与申请信息一致</t>
  </si>
  <si>
    <t>"1.订单状态审核不通过 2.查看拒绝描述"</t>
  </si>
  <si>
    <t>标红展示拒绝描述，与信审拒绝描述内容一致</t>
  </si>
  <si>
    <t>"1.订单状态待审核 2.查看拒绝描述"</t>
  </si>
  <si>
    <t>不展示拒绝描述</t>
  </si>
  <si>
    <t>"1.订单状态待补件 2.查看补件描述"</t>
  </si>
  <si>
    <t>标红展示补件描述，与信审补件描述内容一致</t>
  </si>
  <si>
    <t>"1.订单状态审核中 2.查看补件描述"</t>
  </si>
  <si>
    <t>不展示补件描述</t>
  </si>
  <si>
    <t>1.客户未列入白名单</t>
  </si>
  <si>
    <t>不展示白名单描述</t>
  </si>
  <si>
    <t>2.客户处于白名单</t>
  </si>
  <si>
    <t>展示白名单描述</t>
  </si>
  <si>
    <t>"1.订单状态分期还款中、医院取消、一次结清、顺期还完、已逾期、发起退款中、退款驳回、已退款 2.查看合同号"</t>
  </si>
  <si>
    <t>展示订单合同号，非脱敏显示</t>
  </si>
  <si>
    <t>"1.订单状态审核中、待补件、审核不通过、待用户确定 2.查看合同号"</t>
  </si>
  <si>
    <t>不展示订单合同号</t>
  </si>
  <si>
    <t>数据库</t>
  </si>
  <si>
    <t>1.客户基本信息内容与数据库内容对比</t>
  </si>
  <si>
    <t>信息一致</t>
  </si>
  <si>
    <t>1.数据库修改相关内容，查看前端客户基本信息</t>
  </si>
  <si>
    <t>前端信息显示内容与数据库修改内容一致</t>
  </si>
  <si>
    <t>取消订单</t>
  </si>
  <si>
    <t>1.单次点击取消订单按钮</t>
  </si>
  <si>
    <t>点击成功无提示信息</t>
  </si>
  <si>
    <t>1.重复点击取消订单按钮</t>
  </si>
  <si>
    <t>提示请勿频繁操作</t>
  </si>
  <si>
    <t>"1.订单状态待审核 2.点击取消订单按钮"</t>
  </si>
  <si>
    <t>弹窗提示请确认你的操作</t>
  </si>
  <si>
    <t>1.点击确认</t>
  </si>
  <si>
    <t>提示操作成功，弹窗自动隐藏，订单状态刷新为审核不通过</t>
  </si>
  <si>
    <t>1.点击取消</t>
  </si>
  <si>
    <t>弹窗自动隐藏，订单状态不变</t>
  </si>
  <si>
    <t>"1.订单状态审核中 2.查看取消订单按钮"</t>
  </si>
  <si>
    <t>展示取消订单按钮</t>
  </si>
  <si>
    <t>"1.订单状态待补件 2.查看取消订单按钮"</t>
  </si>
  <si>
    <t>"1.订单状态待用户确定 2.查看取消订单按钮"</t>
  </si>
  <si>
    <t>"1.订单状态审核不通过 2.查看取消订单按钮"</t>
  </si>
  <si>
    <t>不展示取消订单按钮</t>
  </si>
  <si>
    <t>"1.订单状态分期还款中 2.查看取消订单按钮"</t>
  </si>
  <si>
    <t>"1.订单状态一次结清 2.查看取消订单按钮"</t>
  </si>
  <si>
    <t>"1.订单状态医院取消 2.查看取消订单按钮"</t>
  </si>
  <si>
    <t>"1.订单状态已逾期 2.查看取消订单按钮"</t>
  </si>
  <si>
    <t>"1.订单状态顺期还完 2.查看取消订单按钮"</t>
  </si>
  <si>
    <t>"1.资金方海尔，订单状态海尔签署，渠道状态申请录入 2.查看取消订单按钮"</t>
  </si>
  <si>
    <t>"1.订单状态发起退款中 2.查看取消订单按钮"</t>
  </si>
  <si>
    <t>"1.订单状态退款驳回 2.查看取消订单按钮"</t>
  </si>
  <si>
    <t>"1.订单状态已退款 2.查看取消订单按钮"</t>
  </si>
  <si>
    <t>客户详情</t>
  </si>
  <si>
    <t>1.查看客户详情模块展示字段</t>
  </si>
  <si>
    <t>"展示字段： 基本信息 贷款信息 个人附件信息"</t>
  </si>
  <si>
    <t>基本信息</t>
  </si>
  <si>
    <t>1.点击基本信息，查看展示字段</t>
  </si>
  <si>
    <t>"展示字段： 基本信息 工作信息 家庭信息 打款凭证 与客户申请时填写信息一致"</t>
  </si>
  <si>
    <t>"1.渠道状态已放款 2.点击打款凭证图片"</t>
  </si>
  <si>
    <t>跳转页面展示打款凭证图片</t>
  </si>
  <si>
    <t>"1.渠道状态非已放款 2.查看打款凭证"</t>
  </si>
  <si>
    <t>无打款凭证栏或打款凭证图片显示“-”</t>
  </si>
  <si>
    <t>1.与数据库信息进行对比</t>
  </si>
  <si>
    <t>前端展示内容与数据库展示内容一致</t>
  </si>
  <si>
    <t>1.查看基本信息下展示字段</t>
  </si>
  <si>
    <t>"展示字段： 省份 居住地址 最高学历 客户端 与客户申请时填写信息一致"</t>
  </si>
  <si>
    <t>1.查看工作信息下展示字段</t>
  </si>
  <si>
    <t>"展示字段： 公司全称 公司详细地址 所属部门 公司类型 月收入"</t>
  </si>
  <si>
    <t>1.家庭信息下展示字段</t>
  </si>
  <si>
    <t>"展示字段： 亲属姓名 与亲属关系 亲属电话 婚姻状况 联系人姓名 联系人关系 联系人电话 与客户申请时填写信息一致"</t>
  </si>
  <si>
    <t>贷款信息</t>
  </si>
  <si>
    <t>1.点击贷款信息，查看展示字段</t>
  </si>
  <si>
    <t>"展示字段： 贷款信息 商户信息 与客户申请时的商户信息一致"</t>
  </si>
  <si>
    <t>1.查看贷款信息下展示字段</t>
  </si>
  <si>
    <t>"展示字段： 还款银行 还款银行卡号 借款金额 借款周期 芝麻信用积分 手术项目 申请时医院距离 与客户申请时的填写信息一致"</t>
  </si>
  <si>
    <t>1.查看商户信息下展示字段</t>
  </si>
  <si>
    <t>"展示字段： 借款商户 商户状态 商户预警等级 商户费率 用户费率 总费率 与客户申请时的商户信息一致"</t>
  </si>
  <si>
    <t>个人附件信息</t>
  </si>
  <si>
    <t>1.点击个人附件信息，查看展示字段</t>
  </si>
  <si>
    <t>"展示字段： 身份证正面照片 身份证反面照片 手持身份证照片 医疗确认单 贷款知情同意书 手持医疗确认单 其他 与客户申请时上传补件内容一致"</t>
  </si>
  <si>
    <t>还款计划</t>
  </si>
  <si>
    <t>1.客户订单存在还款计划，点击客户姓名，查看还款计划</t>
  </si>
  <si>
    <t>页面直接展示还款计划</t>
  </si>
  <si>
    <t>1.点击还款计划，查看展示字段</t>
  </si>
  <si>
    <t>展示字段：试算明细还款计划列表</t>
  </si>
  <si>
    <t>试算明细</t>
  </si>
  <si>
    <t>1.查看试算明细</t>
  </si>
  <si>
    <t>展示字段：医院退款试算金额个人提前还款试算金额医院试算明细个人试算明细试算明细内容每日自动刷新，与试算说明内容公式一致</t>
  </si>
  <si>
    <t>1.查看还款计划列表展示字段</t>
  </si>
  <si>
    <t>"展示字段： 还款期数 应还时间 扣款时间 应还总额 实还总额 本金（元） 利息（元） 罚息（元） 还款状态 还款结果 还款渠道 操作 当期还款 扣款按钮 数据内容与数据库中信息一致"</t>
  </si>
  <si>
    <t>记录条数</t>
  </si>
  <si>
    <t>1.查看还款计划记录条数</t>
  </si>
  <si>
    <t>"展示字段： 显示第 1 到第 % 条记录，总共 % 条记录"</t>
  </si>
  <si>
    <t>1.记录条数P&lt;=10时，查看记录</t>
  </si>
  <si>
    <t>显示记录条数、总条数，不展示每页展示选择条数</t>
  </si>
  <si>
    <t>1.记录条数P&gt;10时，查看记录</t>
  </si>
  <si>
    <t>显示记录条数、总条数，展示每页展示选择条数</t>
  </si>
  <si>
    <t>1.点击选择每页记录条数 10、25、50、100</t>
  </si>
  <si>
    <t>显示记录条数随每页记录条数变化，总条数不变</t>
  </si>
  <si>
    <t>页码</t>
  </si>
  <si>
    <t>1.页码&lt;=1时，查看页码</t>
  </si>
  <si>
    <t>不展示页码</t>
  </si>
  <si>
    <t>1.页码&gt;2时，查看页码</t>
  </si>
  <si>
    <t>展示页码，首页、尾页</t>
  </si>
  <si>
    <t>1.页码非首页，点击上一页</t>
  </si>
  <si>
    <t>跳转至上一页</t>
  </si>
  <si>
    <t>1.页码非尾页，点击下一页</t>
  </si>
  <si>
    <t>跳转至下一页</t>
  </si>
  <si>
    <t>1.页码位于第一页时，点击上一页</t>
  </si>
  <si>
    <t>上一页置灰</t>
  </si>
  <si>
    <t>1.页码位于最后一页时，点击下一页</t>
  </si>
  <si>
    <t>下一页置灰</t>
  </si>
  <si>
    <t>弹出确认框</t>
  </si>
  <si>
    <t>补件</t>
  </si>
  <si>
    <t>一次结清</t>
  </si>
  <si>
    <t>1.点击商户管理-商户管理，查看页面路径</t>
  </si>
  <si>
    <t>页面展示一级路径控制台首页，二级路径商户管理</t>
  </si>
  <si>
    <t>页面展示商户查询模块，商户列表模块</t>
  </si>
  <si>
    <t>"查询模块查询条件布局长宽高一致、对齐 商户列表模块布局长宽高一致、数据对齐"</t>
  </si>
  <si>
    <t>1.查看查询模块页面内容</t>
  </si>
  <si>
    <t>1.查看商户列表模块页面内容</t>
  </si>
  <si>
    <t>"页面根据缩放大小变化 查询模块查询条件布局长宽高一致、对齐 商户列表模块布局长宽高一致、数据对齐"</t>
  </si>
  <si>
    <t>查询条件：请选择商户状态</t>
  </si>
  <si>
    <t>1.点击查询条件：请选择商户状态</t>
  </si>
  <si>
    <t>"1.点击选择商户状态：录入中 2.点击查询"</t>
  </si>
  <si>
    <t>商户列表展示商户状态为录入中的商户</t>
  </si>
  <si>
    <t>查询条件商户号/商户名</t>
  </si>
  <si>
    <t>1.点击输入查询条件商户名：上海美莱</t>
  </si>
  <si>
    <t>商户列表展示商户名称包含上海美莱的商户</t>
  </si>
  <si>
    <t>1.点击输入查询条件商户号：1089</t>
  </si>
  <si>
    <t>查询按钮</t>
  </si>
  <si>
    <t>1.单次点击查询按钮</t>
  </si>
  <si>
    <t>查询成功，商户列表展示数据</t>
  </si>
  <si>
    <t>1.重复点击查询按钮</t>
  </si>
  <si>
    <t>重置按钮</t>
  </si>
  <si>
    <t>1.单次点击重置按钮</t>
  </si>
  <si>
    <t>重置成功，查询条件重置为初始状态</t>
  </si>
  <si>
    <t>2.重复点击重置按钮</t>
  </si>
  <si>
    <t>"1.点击输入查询条件商户号：1089 2.点击重置"</t>
  </si>
  <si>
    <t>查询条件内容被重置为初始状态</t>
  </si>
  <si>
    <t>1.查询结果为空时，查看列表内容</t>
  </si>
  <si>
    <t>提示暂无匹配的记录！</t>
  </si>
  <si>
    <t>权限</t>
  </si>
  <si>
    <t>合同部登录系统</t>
  </si>
  <si>
    <t>BD登录系统</t>
  </si>
  <si>
    <t>勾选框</t>
  </si>
  <si>
    <t>1.查看商户列表勾选框</t>
  </si>
  <si>
    <t>"商户状态录入中展示勾选框 非录入中勾选框置灰"</t>
  </si>
  <si>
    <t>商户编号</t>
  </si>
  <si>
    <t>1.查看商户列表商户编号</t>
  </si>
  <si>
    <t>编号做链接处理</t>
  </si>
  <si>
    <t>1.点击商户编号</t>
  </si>
  <si>
    <t>页面跳转至商户详情页面</t>
  </si>
  <si>
    <t>商户名称</t>
  </si>
  <si>
    <t>1.查看商户列表商户名称</t>
  </si>
  <si>
    <t>展示商户名称，与录入信息，商户详情信息一致</t>
  </si>
  <si>
    <t>商户地址</t>
  </si>
  <si>
    <t>1.查看商户地址</t>
  </si>
  <si>
    <t>展示商户地址信息精确至市级，与录入信息，商户详情信息一致</t>
  </si>
  <si>
    <t>商户类型</t>
  </si>
  <si>
    <t>1.查看商户类型</t>
  </si>
  <si>
    <t>展示商户类型，与录入信息，商户详情信息一致</t>
  </si>
  <si>
    <t>商户状态</t>
  </si>
  <si>
    <t>1.查看商户状态</t>
  </si>
  <si>
    <t>展示商户状态,与商户详情信息一致</t>
  </si>
  <si>
    <t>创建时间</t>
  </si>
  <si>
    <t>1.查看创建时间</t>
  </si>
  <si>
    <t>"展示商户创建时间，与录入信息，商户详情信息一致 格式yyyy-dd-MM-HH-mm-SS"</t>
  </si>
  <si>
    <t>操作</t>
  </si>
  <si>
    <t>1.查看操作栏</t>
  </si>
  <si>
    <t>添加</t>
  </si>
  <si>
    <t>1.单次点击添加按钮</t>
  </si>
  <si>
    <t>点击成功，无提示信息</t>
  </si>
  <si>
    <t>1.重复点击添加按钮</t>
  </si>
  <si>
    <t>1.查看添加的商户在数据库中的情况</t>
  </si>
  <si>
    <t>1.点击添加按钮</t>
  </si>
  <si>
    <t>商户基本信息</t>
  </si>
  <si>
    <t>1.查看商户基本信息</t>
  </si>
  <si>
    <t>"展示字段： 商户编号 商户名称 商户状态 创建人 创建时间 展示按钮： 提交并审核 提示信息"</t>
  </si>
  <si>
    <t>1.查看商户编号</t>
  </si>
  <si>
    <t>展示商户编号，与商户列表、数据库信息一致</t>
  </si>
  <si>
    <t>1.查看商户名称</t>
  </si>
  <si>
    <t>展示商户名称，与商户列表、数据库信息一致商户名称为空时展示“—”</t>
  </si>
  <si>
    <t>展示商户状态：录入中</t>
  </si>
  <si>
    <t>1.查看创建人</t>
  </si>
  <si>
    <t>展示创建人，与登录系统用户信息一致</t>
  </si>
  <si>
    <t>展示创建时间,与商户列表、数据库信息一致格式yyyy-dd-MM-HH-mm-SS</t>
  </si>
  <si>
    <t>1.未填写完整信息，点击提交并审核</t>
  </si>
  <si>
    <t>提示请检查您的信息是否全部填写完成！</t>
  </si>
  <si>
    <t>1.填写完整信息，点击提交并审核</t>
  </si>
  <si>
    <t>1.填写0项内容后，查看提示信息</t>
  </si>
  <si>
    <t>展示你有 % 项需要填写，你已填写 0项</t>
  </si>
  <si>
    <t>1.填写1项内容后，查看提示信息</t>
  </si>
  <si>
    <t>展示你有%项需要填写，你已填写1项</t>
  </si>
  <si>
    <t>商户编辑</t>
  </si>
  <si>
    <t>1.查看商户编辑模块</t>
  </si>
  <si>
    <t>展示字段：商户名称（*）营业执照名称（*）经度（*）纬度（*）区域省市（*）详细地址（*）商户类型（*）商户属性（*）商户品牌（*） 按钮：保存草稿</t>
  </si>
  <si>
    <t>清算账户</t>
  </si>
  <si>
    <t>1.点击查看清算账户</t>
  </si>
  <si>
    <t>展示字段：银行卡号（*）账户类型（*）开户银行（*）开户支行（*）开户人（*）备注按钮：新增清算账户 、保存草稿</t>
  </si>
  <si>
    <t>1.单次点击新增清算账户按钮</t>
  </si>
  <si>
    <t>1.重复点击新增清算账户按钮</t>
  </si>
  <si>
    <t>法人</t>
  </si>
  <si>
    <t>1.点击查看法人信息</t>
  </si>
  <si>
    <t>展示字段：法人姓名（*）法人身份证（*）法人手机号</t>
  </si>
  <si>
    <t>展示字段：姓名（*）身份证手机号（*）邮箱</t>
  </si>
  <si>
    <t>费率配置</t>
  </si>
  <si>
    <t>1.点击查看费率配置</t>
  </si>
  <si>
    <t>展示字段：期数（%）（*）商户费率（%）（*）用户费率（%）（*）银行卡号（*）按钮添加 删除 保存草稿</t>
  </si>
  <si>
    <t>新增一条费率</t>
  </si>
  <si>
    <t>1.单次点击删除按钮</t>
  </si>
  <si>
    <t>1.重复点击删除按钮</t>
  </si>
  <si>
    <t>1.点击删除按钮</t>
  </si>
  <si>
    <t>删除选择的费率</t>
  </si>
  <si>
    <t>保存草稿</t>
  </si>
  <si>
    <t>1.单次点击保存草稿按钮</t>
  </si>
  <si>
    <t>1.重复点击保存草稿按钮</t>
  </si>
  <si>
    <t>1.信息填写完成点击保存草稿</t>
  </si>
  <si>
    <t>提示保存成功</t>
  </si>
  <si>
    <t>1.必填信息空缺点击保存草稿</t>
  </si>
  <si>
    <t>提示该选项不能为空</t>
  </si>
  <si>
    <t>1.填写信息后，查看数据库内容</t>
  </si>
  <si>
    <t>数据库信息与填写内容一致</t>
  </si>
  <si>
    <t>1.修改前端内容后，查看数据库</t>
  </si>
  <si>
    <t>数据库信息更新为前端修改后的内容</t>
  </si>
  <si>
    <t>1.修改数据库内容后，查看前端</t>
  </si>
  <si>
    <t>前端信息更新为数据库修改后的内容</t>
  </si>
  <si>
    <t>删除</t>
  </si>
  <si>
    <t>1.未选中商户点击删除按钮</t>
  </si>
  <si>
    <t>提示请至少选择一条记录</t>
  </si>
  <si>
    <t>"1.商户状态为已上线的商户 2.点击勾选框"</t>
  </si>
  <si>
    <t>勾选框置灰</t>
  </si>
  <si>
    <t>"1.商户状态为录入中的商户 2.点击勾选框"</t>
  </si>
  <si>
    <t>勾选成功</t>
  </si>
  <si>
    <t>"1.勾选商户状态为录入中的商户 2.单次点击删除按钮"</t>
  </si>
  <si>
    <t>"1.勾选商户状态为录入中的商户 2.重复点击删除按钮"</t>
  </si>
  <si>
    <t>确认框</t>
  </si>
  <si>
    <t>"1.勾选商户状态为录入中的商户 2.点击删除按钮"</t>
  </si>
  <si>
    <t>"弹出提示框 展示字段请确认您的操作 按钮删除 取消"</t>
  </si>
  <si>
    <t>1.点击弹窗删除按钮</t>
  </si>
  <si>
    <t>提示操作成功，商户被删除</t>
  </si>
  <si>
    <t>1.点击弹窗取消按钮</t>
  </si>
  <si>
    <t>提示操作成功，商户未删除</t>
  </si>
  <si>
    <t>1.查询已被删除商户在数据库中的情况</t>
  </si>
  <si>
    <t>manage-company数据库表中该商户被删除，删除操作被记录</t>
  </si>
  <si>
    <t>1.前端删除商户后，查看数据库</t>
  </si>
  <si>
    <t>数据库该商户被删除</t>
  </si>
  <si>
    <t>1.数据库删除商户后，查看前端</t>
  </si>
  <si>
    <t>前端该商户被删除</t>
  </si>
  <si>
    <t>导出</t>
  </si>
  <si>
    <t>1.单次点击导出按钮</t>
  </si>
  <si>
    <t>1.重复点击导出按钮</t>
  </si>
  <si>
    <t>1.未查询商户直接点击导出按钮</t>
  </si>
  <si>
    <t>网页下载导出全量内容</t>
  </si>
  <si>
    <t>"1.查询已上线的商户 2.点击导出"</t>
  </si>
  <si>
    <t>网页下载导出已上线的商户</t>
  </si>
  <si>
    <t>"1.查询已上线，商户名称包含上海，创建日期201710101-20171231的商户 2.点击导出"</t>
  </si>
  <si>
    <t>网页下载导出已上线，商户名称包含上海，创建日期201710101-20171231的商户</t>
  </si>
  <si>
    <t>"1.查询后商户管理列表显示暂无匹配的记录 2.点击导出，查看文件内容"</t>
  </si>
  <si>
    <t>导出文件内容为空</t>
  </si>
  <si>
    <t>1.查看导出文件格式</t>
  </si>
  <si>
    <t>导出文件格式为.xls</t>
  </si>
  <si>
    <t>1.查看导出文件内容</t>
  </si>
  <si>
    <t>1.查看导出文件内容与商户详情内容对比</t>
  </si>
  <si>
    <t>内容与商户详情内容一致</t>
  </si>
  <si>
    <t>"1.修改商户详情中费率的信息 2.点击导出查看内容"</t>
  </si>
  <si>
    <t>内容与商户详情修改后的费率信息一致</t>
  </si>
  <si>
    <t>1.查看导出文件内容与数据库内容对比</t>
  </si>
  <si>
    <t>内容与数据库内容一致</t>
  </si>
  <si>
    <t>1.修改数据库数据内容，前端导出后查看内容</t>
  </si>
  <si>
    <t>导出内容与数据库修改后一致</t>
  </si>
  <si>
    <t>1.查看导出按钮</t>
  </si>
  <si>
    <t>页面展示导出按钮</t>
  </si>
  <si>
    <t>页面不展示导出按钮</t>
  </si>
  <si>
    <t>编辑</t>
  </si>
  <si>
    <t>展示编辑按钮</t>
  </si>
  <si>
    <t>1.单次点击编辑按钮</t>
  </si>
  <si>
    <t>1.重复点击编辑按钮</t>
  </si>
  <si>
    <t>1.商户状态录入中，点击编辑按钮</t>
  </si>
  <si>
    <t>1.查看商户编辑模块已填写内容</t>
  </si>
  <si>
    <t>已填写信息回填内容</t>
  </si>
  <si>
    <t>1.商户状态已上线，点击编辑按钮</t>
  </si>
  <si>
    <t>1.点击修改商户信息，查看商户详情</t>
  </si>
  <si>
    <t>商户详情内容更新为修改后的内容</t>
  </si>
  <si>
    <t>1.编辑信息后，查看数据库内容</t>
  </si>
  <si>
    <t>数据库内容与编辑内容一致</t>
  </si>
  <si>
    <t>1.编辑修改前端内容后，查看数据库内容</t>
  </si>
  <si>
    <t>数据库内容更新为编辑修改后的内容</t>
  </si>
  <si>
    <t>1.修改数据库的内容后，查看前端内容</t>
  </si>
  <si>
    <t>前端内容更新为数据库修改后的内容</t>
  </si>
  <si>
    <t>通过</t>
    <rPh sb="0" eb="2">
      <t>tong</t>
    </rPh>
    <phoneticPr fontId="1" type="noConversion"/>
  </si>
  <si>
    <t>失败</t>
    <rPh sb="0" eb="2">
      <t>shi</t>
    </rPh>
    <phoneticPr fontId="1" type="noConversion"/>
  </si>
  <si>
    <t>可保存空格</t>
    <rPh sb="0" eb="2">
      <t>bao'cu</t>
    </rPh>
    <phoneticPr fontId="1" type="noConversion"/>
  </si>
  <si>
    <t>可以重复</t>
    <rPh sb="0" eb="1">
      <t>ke'y</t>
    </rPh>
    <phoneticPr fontId="1" type="noConversion"/>
  </si>
  <si>
    <t>可以删除</t>
    <rPh sb="0" eb="2">
      <t>ke'y</t>
    </rPh>
    <phoneticPr fontId="1" type="noConversion"/>
  </si>
  <si>
    <t>1.登录系统
2.两个小时在系统不做任何操作
3.再次点击系统任意按钮</t>
    <phoneticPr fontId="1" type="noConversion"/>
  </si>
  <si>
    <t>1.提示登录超时，请重新登录</t>
    <phoneticPr fontId="1" type="noConversion"/>
  </si>
  <si>
    <t>商户详情-财务信息</t>
  </si>
  <si>
    <t>开户人必填
银行卡号必填
开户银行必填
开户支行必填
银行编号必填
账户类型必填
备注</t>
  </si>
  <si>
    <t>商户详情-财务信息-清算账户</t>
  </si>
  <si>
    <t>1.默认展示聚泛
1.展示商户账户信息：开户人/银行卡号/开户银行/开户行/银行编号/账户类型/备注
状态：启用/禁用
操作：新增
按钮：添加清算账户</t>
  </si>
  <si>
    <t>商户详情-财务信息-清算账户-新增</t>
  </si>
  <si>
    <t>1.弹出新增输入框
2.title：新增打款账户
3.可新增字段：开户人/银行卡号/开户银行/开户行/银行编号/账户类型/备注</t>
  </si>
  <si>
    <t>商户详情-财务信息-清算账户-新增-银行卡号-字符类型</t>
  </si>
  <si>
    <t>1.提示“银行卡号只支持数字”</t>
  </si>
  <si>
    <t>商户详情-财务信息-清算账户-新增-银行卡号-长度验证</t>
  </si>
  <si>
    <r>
      <t>1.支持输入超长位数银行卡号</t>
    </r>
    <r>
      <rPr>
        <sz val="11"/>
        <color theme="1"/>
        <rFont val="等线"/>
        <family val="3"/>
        <charset val="134"/>
        <scheme val="minor"/>
      </rPr>
      <t/>
    </r>
    <phoneticPr fontId="4" type="noConversion"/>
  </si>
  <si>
    <t>商户详情-财务信息-清算账户-新增-银行卡号-非空验证</t>
    <rPh sb="0" eb="4">
      <t>fei'kon</t>
    </rPh>
    <phoneticPr fontId="4" type="noConversion"/>
  </si>
  <si>
    <t>1.提示“请输入银行卡号”</t>
    <phoneticPr fontId="4" type="noConversion"/>
  </si>
  <si>
    <t>商户详情-财务信息-清算账户-新增-开户人</t>
  </si>
  <si>
    <t>1.可正常保存
2.支持英文名中[·]字符</t>
  </si>
  <si>
    <t>商户详情-财务信息-清算账户-新增-开户银行-模糊查询-关键字</t>
  </si>
  <si>
    <t>1.可正常查询</t>
  </si>
  <si>
    <t>商户详情-财务信息-清算账户-新增-开户银行-模糊查询-空格</t>
  </si>
  <si>
    <t>提示“没有匹配结果”</t>
    <phoneticPr fontId="4" type="noConversion"/>
  </si>
  <si>
    <t>商户详情-财务信息-清算账户-新增-备注</t>
  </si>
  <si>
    <t>1.输入输出保持一致</t>
  </si>
  <si>
    <t>商户详情-财务信息-清算账户-编辑</t>
  </si>
  <si>
    <t>1.弹出编辑输入框
2.title：编辑打款账户
3.可编辑字段：开户人/银行卡号/开户银行/开户行/银行编号/账户类型/备注</t>
  </si>
  <si>
    <t>商户详情-财务信息-清算账户-编辑-回显</t>
  </si>
  <si>
    <t xml:space="preserve">
1.编辑输入框开户人/银行卡号/开户银行/开户行/银行编号/账户类型/备注等字段值与列表保持一致
2.所有字段值与数据库保持一致</t>
    <phoneticPr fontId="4" type="noConversion"/>
  </si>
  <si>
    <t>商户详情-财务信息-清算账户-编辑-银行卡号-字符类型</t>
  </si>
  <si>
    <t>商户详情-财务信息-清算账户-编辑-银行卡号-长度验证</t>
    <phoneticPr fontId="4" type="noConversion"/>
  </si>
  <si>
    <r>
      <t>1.</t>
    </r>
    <r>
      <rPr>
        <sz val="8"/>
        <rFont val="Times New Roman"/>
        <family val="1"/>
      </rPr>
      <t>提示“银行卡号限制位数”</t>
    </r>
    <phoneticPr fontId="4" type="noConversion"/>
  </si>
  <si>
    <t>商户详情-财务信息-清算账户-编辑-银行卡号-非空验证</t>
    <rPh sb="0" eb="4">
      <t>fei'kon</t>
    </rPh>
    <phoneticPr fontId="4" type="noConversion"/>
  </si>
  <si>
    <t>商户详情-财务信息-清算账户-编辑-开户人</t>
  </si>
  <si>
    <t>商户详情-财务信息-清算账户-编辑-开户银行</t>
  </si>
  <si>
    <t xml:space="preserve">1.可正常保存
</t>
    <phoneticPr fontId="4" type="noConversion"/>
  </si>
  <si>
    <t>商户详情-财务信息-清算账户-编辑-开户银行-模糊查询-关键字</t>
  </si>
  <si>
    <t>商户详情-财务信息-清算账户-编辑-开户银行-模糊查询-空格</t>
  </si>
  <si>
    <t>商户详情-财务信息-清算账户-编辑-账户类型</t>
  </si>
  <si>
    <t>1.修改成功，列表展示账户类型为对私
2.进入详情页，账户会被修改为对私</t>
  </si>
  <si>
    <r>
      <rPr>
        <sz val="8"/>
        <rFont val="宋体 (正文)"/>
        <charset val="134"/>
      </rPr>
      <t xml:space="preserve">1.修改成功，列表展示账户类型为对私
2.进入详情页，账户会被修改为对公
</t>
    </r>
    <r>
      <rPr>
        <sz val="8"/>
        <color rgb="FFFF0000"/>
        <rFont val="宋体 (正文)"/>
        <charset val="134"/>
      </rPr>
      <t>对公对私的区别？</t>
    </r>
  </si>
  <si>
    <t>商户详情-财务信息-清算账户-编辑-备注</t>
  </si>
  <si>
    <t>商户详情-财务信息-清算账户-删除</t>
  </si>
  <si>
    <t>1.此银行卡已有绑定,请去更改期数银行卡!</t>
  </si>
  <si>
    <t>1.只有一条清算账户，不可删除</t>
  </si>
  <si>
    <t>1.可正常删除</t>
  </si>
  <si>
    <t>商户详情-财务信息-清算账户-启用</t>
  </si>
  <si>
    <r>
      <rPr>
        <sz val="8"/>
        <rFont val="宋体 (正文)"/>
        <charset val="134"/>
      </rPr>
      <t>1.</t>
    </r>
    <r>
      <rPr>
        <sz val="8"/>
        <rFont val="SimSun"/>
        <family val="3"/>
        <charset val="134"/>
      </rPr>
      <t xml:space="preserve">可正常启用清算账户
</t>
    </r>
    <r>
      <rPr>
        <sz val="8"/>
        <rFont val="Times New Roman"/>
        <family val="1"/>
      </rPr>
      <t>2.</t>
    </r>
    <r>
      <rPr>
        <sz val="8"/>
        <rFont val="SimSun"/>
        <family val="3"/>
        <charset val="134"/>
      </rPr>
      <t xml:space="preserve">数据库对应字段为开启状态
</t>
    </r>
    <r>
      <rPr>
        <sz val="8"/>
        <color rgb="FFFF0000"/>
        <rFont val="宋体 (正文)"/>
        <charset val="134"/>
      </rPr>
      <t>2.</t>
    </r>
    <r>
      <rPr>
        <sz val="8"/>
        <color rgb="FFFF0000"/>
        <rFont val="SimSun"/>
        <family val="3"/>
        <charset val="134"/>
      </rPr>
      <t>新增的清算账户是否默认开启优先级状态</t>
    </r>
    <phoneticPr fontId="4" type="noConversion"/>
  </si>
  <si>
    <t>商户详情-财务信息-清算账户-禁用</t>
  </si>
  <si>
    <t>1.可正常禁用清算账户
2.数据库对应字段为关闭状态</t>
  </si>
  <si>
    <t>商户详情-财务信息-清算账户-优先级开启</t>
  </si>
  <si>
    <r>
      <rPr>
        <sz val="8"/>
        <rFont val="宋体 (正文)"/>
        <charset val="134"/>
      </rPr>
      <t>1.</t>
    </r>
    <r>
      <rPr>
        <sz val="8"/>
        <rFont val="SimSun"/>
        <family val="3"/>
        <charset val="134"/>
      </rPr>
      <t xml:space="preserve">可正常开启清算账户优先级
</t>
    </r>
    <r>
      <rPr>
        <sz val="8"/>
        <rFont val="Times New Roman"/>
        <family val="1"/>
      </rPr>
      <t>2.</t>
    </r>
    <r>
      <rPr>
        <sz val="8"/>
        <rFont val="SimSun"/>
        <family val="3"/>
        <charset val="134"/>
      </rPr>
      <t xml:space="preserve">数据库对应字段为开启状态
</t>
    </r>
    <r>
      <rPr>
        <sz val="8"/>
        <color rgb="FFFF0000"/>
        <rFont val="宋体 (正文)"/>
        <charset val="134"/>
      </rPr>
      <t>2.</t>
    </r>
    <r>
      <rPr>
        <sz val="8"/>
        <color rgb="FFFF0000"/>
        <rFont val="SimSun"/>
        <family val="3"/>
        <charset val="134"/>
      </rPr>
      <t xml:space="preserve">新增的清算账户是否默认开启优先级状态
</t>
    </r>
    <r>
      <rPr>
        <sz val="8"/>
        <color rgb="FFFF0000"/>
        <rFont val="Times New Roman"/>
        <family val="1"/>
      </rPr>
      <t>3.</t>
    </r>
    <r>
      <rPr>
        <sz val="8"/>
        <color rgb="FFFF0000"/>
        <rFont val="SimSun"/>
        <family val="3"/>
        <charset val="134"/>
      </rPr>
      <t>默认只能开启一个清算账户优先级</t>
    </r>
    <phoneticPr fontId="4" type="noConversion"/>
  </si>
  <si>
    <t>商户详情-财务信息-清算账户-优先级关闭</t>
  </si>
  <si>
    <r>
      <rPr>
        <sz val="8"/>
        <rFont val="宋体 (正文)"/>
        <charset val="134"/>
      </rPr>
      <t xml:space="preserve">1.可正常关闭清算账户优先级
2.数据库对应字段为关闭状态
</t>
    </r>
    <r>
      <rPr>
        <sz val="8"/>
        <color rgb="FFFF0000"/>
        <rFont val="宋体 (正文)"/>
        <charset val="134"/>
      </rPr>
      <t>3.是否存在所有清算账户优先级都关闭？</t>
    </r>
  </si>
  <si>
    <t>商户详情-财务信息-清算账户-禁用-开启优先级</t>
  </si>
  <si>
    <t>1.提示请先启用该清算账户</t>
  </si>
  <si>
    <t>商户详情-财务信息-清算账户-开启优先级-禁用</t>
  </si>
  <si>
    <t>1.提示请先禁用该清算账户</t>
  </si>
  <si>
    <t>商户详情-照片信息-展示</t>
  </si>
  <si>
    <t>1.弹出文件上传框
2.title：上传照片
3.提示信息“允许的格式：jpeg, jpg, png, rar, zip, pdf;
单次上传最大文件个数：10;
单个文件允许大小：20M（20480KB）”
4.[上传]/[确定]/[取消]</t>
  </si>
  <si>
    <t>商户详情-项目配置-展示-有数据</t>
  </si>
  <si>
    <t>1.项目名称正确
2.是否启用按钮可平滑迁移
3.操作按钮：编辑、删除、新增配置</t>
  </si>
  <si>
    <t>商户详情-项目配置-展示-无数据</t>
  </si>
  <si>
    <t>提示无数据</t>
  </si>
  <si>
    <t>商户详情-项目配置-新增配置-新增项目配置弹框</t>
  </si>
  <si>
    <t>商户详情-项目配置-新增配置-项目名称为空</t>
  </si>
  <si>
    <t>1.提示项目名称必填</t>
  </si>
  <si>
    <t>新增逻辑检验-唯一二维码</t>
  </si>
  <si>
    <t>1.项目随商户配置，前端进件可查看所有配置项目</t>
  </si>
  <si>
    <t>取消</t>
  </si>
  <si>
    <t>1.列表无新增项目
2.前端进件无新增项目</t>
  </si>
  <si>
    <t>商户详情-项目配置-编辑配置-编辑项目配置弹框</t>
  </si>
  <si>
    <r>
      <t>1.</t>
    </r>
    <r>
      <rPr>
        <sz val="8"/>
        <rFont val="SimSun"/>
        <family val="3"/>
        <charset val="134"/>
      </rPr>
      <t xml:space="preserve">弹出新增项目配置弹框
</t>
    </r>
    <r>
      <rPr>
        <sz val="8"/>
        <rFont val="Times New Roman"/>
        <family val="1"/>
      </rPr>
      <t>title</t>
    </r>
    <r>
      <rPr>
        <sz val="8"/>
        <rFont val="SimSun"/>
        <family val="3"/>
        <charset val="134"/>
      </rPr>
      <t>：编辑项目配置
项目名称下拉框选择，必填
项目名称保存在数据库</t>
    </r>
    <r>
      <rPr>
        <sz val="8"/>
        <rFont val="Times New Roman"/>
        <family val="1"/>
      </rPr>
      <t>xxx</t>
    </r>
    <r>
      <rPr>
        <sz val="8"/>
        <rFont val="SimSun"/>
        <family val="3"/>
        <charset val="134"/>
      </rPr>
      <t>表</t>
    </r>
    <phoneticPr fontId="4" type="noConversion"/>
  </si>
  <si>
    <t>商户详情-项目配置-编辑配置-项目名称为空</t>
  </si>
  <si>
    <t>商户详情-项目配置-删除</t>
  </si>
  <si>
    <t>1.前端进件不展示删除的项目
2.列表不展示删除的项目</t>
  </si>
  <si>
    <r>
      <t>1.</t>
    </r>
    <r>
      <rPr>
        <sz val="8"/>
        <rFont val="SimSun"/>
        <family val="3"/>
        <charset val="134"/>
      </rPr>
      <t xml:space="preserve">页面列表字段：账户名称、联系方式、登入账号、邮箱、备注、是否启用
</t>
    </r>
    <r>
      <rPr>
        <sz val="8"/>
        <rFont val="Times New Roman"/>
        <family val="1"/>
      </rPr>
      <t>2.</t>
    </r>
    <r>
      <rPr>
        <sz val="8"/>
        <rFont val="SimSun"/>
        <family val="3"/>
        <charset val="134"/>
      </rPr>
      <t>操作：删除、编辑</t>
    </r>
    <phoneticPr fontId="4" type="noConversion"/>
  </si>
  <si>
    <t>1.提示暂无数据</t>
    <phoneticPr fontId="4" type="noConversion"/>
  </si>
  <si>
    <r>
      <rPr>
        <sz val="8"/>
        <rFont val="宋体 (正文)"/>
        <charset val="134"/>
      </rPr>
      <t>1.</t>
    </r>
    <r>
      <rPr>
        <sz val="8"/>
        <rFont val="Times New Roman"/>
        <family val="1"/>
      </rPr>
      <t>弹出新增输入框
2.title：新增医院账号</t>
    </r>
    <r>
      <rPr>
        <sz val="8"/>
        <rFont val="宋体 (正文)"/>
        <charset val="134"/>
      </rPr>
      <t xml:space="preserve">
3.</t>
    </r>
    <r>
      <rPr>
        <sz val="8"/>
        <rFont val="Times New Roman"/>
        <family val="1"/>
      </rPr>
      <t>新增字段：账户名称、联系方式、登入账号、邮箱、备注</t>
    </r>
  </si>
  <si>
    <r>
      <rPr>
        <sz val="8"/>
        <rFont val="宋体 (正文)"/>
        <charset val="134"/>
      </rPr>
      <t>1.</t>
    </r>
    <r>
      <rPr>
        <sz val="8"/>
        <rFont val="Times New Roman"/>
        <family val="1"/>
      </rPr>
      <t>提示</t>
    </r>
    <r>
      <rPr>
        <sz val="8"/>
        <rFont val="宋体 (正文)"/>
        <charset val="134"/>
      </rPr>
      <t>账户名称、联系方式、登入账号、邮箱必填</t>
    </r>
  </si>
  <si>
    <r>
      <rPr>
        <sz val="8"/>
        <rFont val="宋体 (正文)"/>
        <charset val="134"/>
      </rPr>
      <t>1.</t>
    </r>
    <r>
      <rPr>
        <sz val="8"/>
        <rFont val="Times New Roman"/>
        <family val="1"/>
      </rPr>
      <t>提示邮箱地址错误</t>
    </r>
  </si>
  <si>
    <t>1.可正常保存商户账户</t>
  </si>
  <si>
    <t>1.弹出编辑输入框
2.title：编辑医院账号
3.编辑字段：账户名称、联系方式、登入账号、邮箱、备注</t>
  </si>
  <si>
    <t>1.可正常启用商户账户
2.启用的商户账户可正常登陆商户系统</t>
  </si>
  <si>
    <t>1.可正常禁用商户账户
2.禁用的商户账户不可登陆商户系统</t>
  </si>
  <si>
    <t>1.可正常禁用商户账户
2.禁用的商户账户刷新后退出系统</t>
  </si>
  <si>
    <t>1.可正常删除商户账户
2.删除的商户账户不可登陆商户系统</t>
  </si>
  <si>
    <t>商户详情-基本信息-医院二维码</t>
  </si>
  <si>
    <t xml:space="preserve">1.不同期数不同商户属性不同业务类型二维码不同
</t>
  </si>
  <si>
    <t>1.关注公众号，并推送该商户的入口消息</t>
  </si>
  <si>
    <t>1.推送该商户的入口消息</t>
  </si>
  <si>
    <t>1.提示“请用微信扫一扫”</t>
  </si>
  <si>
    <t>1.展示操作按钮
2.可对二维码进行旋转/关闭操作
3.可前后切换该商户除二维码图片之外的图片</t>
    <phoneticPr fontId="4" type="noConversion"/>
  </si>
  <si>
    <t>商户状态流转</t>
  </si>
  <si>
    <t>1.各部门登录只展示该部门有的权限按钮</t>
    <phoneticPr fontId="4" type="noConversion"/>
  </si>
  <si>
    <t>1.检查页面排版</t>
    <phoneticPr fontId="1" type="noConversion"/>
  </si>
  <si>
    <t>1.排版正常合理，符合用户习惯</t>
    <phoneticPr fontId="1" type="noConversion"/>
  </si>
  <si>
    <t>人工审核-页面</t>
    <rPh sb="0" eb="2">
      <t>ren'gon</t>
    </rPh>
    <phoneticPr fontId="1" type="noConversion"/>
  </si>
  <si>
    <t>人工审核-筛选</t>
    <rPh sb="0" eb="1">
      <t>ren'gon</t>
    </rPh>
    <phoneticPr fontId="1" type="noConversion"/>
  </si>
  <si>
    <t>1.选择”是否担保“</t>
    <phoneticPr fontId="1" type="noConversion"/>
  </si>
  <si>
    <t>1.根据不同的选择展示不同数据</t>
    <phoneticPr fontId="1" type="noConversion"/>
  </si>
  <si>
    <t>1.可模糊查询</t>
    <phoneticPr fontId="1" type="noConversion"/>
  </si>
  <si>
    <t>未执行</t>
    <rPh sb="0" eb="2">
      <t>wei'zhi</t>
    </rPh>
    <phoneticPr fontId="1" type="noConversion"/>
  </si>
  <si>
    <t>无效</t>
    <rPh sb="0" eb="2">
      <t>wu'xia</t>
    </rPh>
    <phoneticPr fontId="1" type="noConversion"/>
  </si>
  <si>
    <t>阻塞</t>
    <rPh sb="0" eb="2">
      <t>zu</t>
    </rPh>
    <phoneticPr fontId="1" type="noConversion"/>
  </si>
  <si>
    <t>跳转至商户新增页面展示模块商户基本信息商户编辑</t>
    <phoneticPr fontId="1" type="noConversion"/>
  </si>
  <si>
    <t>不需要创建人</t>
    <rPh sb="0" eb="2">
      <t>bu'xu</t>
    </rPh>
    <phoneticPr fontId="1" type="noConversion"/>
  </si>
  <si>
    <t>弹窗提示更新成功，商户状态刷新为待认证</t>
    <rPh sb="0" eb="8">
      <t>ren'zhen</t>
    </rPh>
    <phoneticPr fontId="1" type="noConversion"/>
  </si>
  <si>
    <t>显示记录条数随每页记录条数变化，总条数不变</t>
    <phoneticPr fontId="1" type="noConversion"/>
  </si>
  <si>
    <t>修改密码</t>
    <rPh sb="0" eb="1">
      <t>xiu'ga</t>
    </rPh>
    <phoneticPr fontId="1" type="noConversion"/>
  </si>
  <si>
    <t>提示密码长度只能输入20位</t>
    <rPh sb="0" eb="2">
      <t>ti'sh</t>
    </rPh>
    <phoneticPr fontId="1" type="noConversion"/>
  </si>
  <si>
    <t>提示有错别字</t>
    <rPh sb="0" eb="2">
      <t>ti's</t>
    </rPh>
    <phoneticPr fontId="1" type="noConversion"/>
  </si>
  <si>
    <t>展示查询条件：商户状态、商户类型、商户号/商户名展示按钮：搜索、重置、添加、删除、编辑</t>
    <rPh sb="0" eb="6">
      <t>shang'h</t>
    </rPh>
    <phoneticPr fontId="1" type="noConversion"/>
  </si>
  <si>
    <t>展示列表字段：勾选框、商户编号、商户名称、省区城市、商户类型、商户状态、创建时间、操作、展示记录条数页码</t>
    <phoneticPr fontId="1" type="noConversion"/>
  </si>
  <si>
    <t>展开筛选下拉框，展示字段：录入中、待认证、已认证、已上线、已下线</t>
    <rPh sb="0" eb="7">
      <t>da</t>
    </rPh>
    <phoneticPr fontId="1" type="noConversion"/>
  </si>
  <si>
    <t>"1.点击选择商户状态：待认证 3.点击查询"</t>
    <phoneticPr fontId="1" type="noConversion"/>
  </si>
  <si>
    <t>商户列表展示商户状态为待认证的商户</t>
    <phoneticPr fontId="1" type="noConversion"/>
  </si>
  <si>
    <t>"1.点击选择商户状态：已认证 4.点击查询"</t>
    <phoneticPr fontId="1" type="noConversion"/>
  </si>
  <si>
    <t>商户列表展示商户状态为已认证的商户</t>
    <phoneticPr fontId="1" type="noConversion"/>
  </si>
  <si>
    <t>"1.点击选择商户状态：已上线 5.点击查询"</t>
    <phoneticPr fontId="1" type="noConversion"/>
  </si>
  <si>
    <t>商户列表展示商户状态为已上线的商户</t>
    <phoneticPr fontId="1" type="noConversion"/>
  </si>
  <si>
    <t>"1.点击选择商户状态：已下线 6.点击查询"</t>
    <phoneticPr fontId="1" type="noConversion"/>
  </si>
  <si>
    <t>商户列表展示商户状态为已下线的商户</t>
    <phoneticPr fontId="1" type="noConversion"/>
  </si>
  <si>
    <t>查询条件：请选择商户类型</t>
    <rPh sb="0" eb="4">
      <t>lei</t>
    </rPh>
    <phoneticPr fontId="1" type="noConversion"/>
  </si>
  <si>
    <t>"1.点击选择商户类型：医疗分期 6.点击查询"</t>
    <phoneticPr fontId="1" type="noConversion"/>
  </si>
  <si>
    <t>商户列表展示商户类型为医疗分期的商户</t>
    <rPh sb="0" eb="18">
      <t>lei</t>
    </rPh>
    <phoneticPr fontId="1" type="noConversion"/>
  </si>
  <si>
    <t>商户列表展示商户类型为现金分期的商户</t>
    <rPh sb="0" eb="18">
      <t>lei</t>
    </rPh>
    <phoneticPr fontId="1" type="noConversion"/>
  </si>
  <si>
    <t>"1.点击选择商户类型：现金分期 6.点击查询"</t>
    <phoneticPr fontId="1" type="noConversion"/>
  </si>
  <si>
    <t>所有商户状态均可以编辑</t>
    <rPh sb="0" eb="2">
      <t>suo'yo</t>
    </rPh>
    <phoneticPr fontId="1" type="noConversion"/>
  </si>
  <si>
    <t>数据库表中存在该商户，记录添加操作</t>
    <phoneticPr fontId="1" type="noConversion"/>
  </si>
  <si>
    <t>进入商户编辑页面</t>
    <rPh sb="0" eb="2">
      <t>jin'r</t>
    </rPh>
    <phoneticPr fontId="1" type="noConversion"/>
  </si>
  <si>
    <t>添加-商户信息</t>
    <rPh sb="0" eb="1">
      <t>tian'jibi'na'jtian'ji</t>
    </rPh>
    <phoneticPr fontId="1" type="noConversion"/>
  </si>
  <si>
    <t>银行卡未校验</t>
    <rPh sb="0" eb="2">
      <t>yin</t>
    </rPh>
    <phoneticPr fontId="1" type="noConversion"/>
  </si>
  <si>
    <t>身份证、手机号未校验</t>
    <rPh sb="0" eb="2">
      <t>shen'fen</t>
    </rPh>
    <phoneticPr fontId="1" type="noConversion"/>
  </si>
  <si>
    <t>公立医院</t>
    <rPh sb="0" eb="2">
      <t>gong'l</t>
    </rPh>
    <phoneticPr fontId="1" type="noConversion"/>
  </si>
  <si>
    <t>私立医院</t>
    <rPh sb="0" eb="2">
      <t>si'l</t>
    </rPh>
    <phoneticPr fontId="1" type="noConversion"/>
  </si>
  <si>
    <t>商户联系人</t>
    <rPh sb="0" eb="1">
      <t>shang'h</t>
    </rPh>
    <phoneticPr fontId="1" type="noConversion"/>
  </si>
  <si>
    <t>营业执照信息</t>
    <rPh sb="0" eb="1">
      <t>ying</t>
    </rPh>
    <phoneticPr fontId="1" type="noConversion"/>
  </si>
  <si>
    <t>1.点击查看商户联系人</t>
    <rPh sb="0" eb="3">
      <t>shang'h</t>
    </rPh>
    <phoneticPr fontId="1" type="noConversion"/>
  </si>
  <si>
    <t>1.添加营业执照信息</t>
    <phoneticPr fontId="1" type="noConversion"/>
  </si>
  <si>
    <t>1.点击添加商户信息</t>
    <phoneticPr fontId="1" type="noConversion"/>
  </si>
  <si>
    <t>"跳转至商户编辑页面，页面展示 商户基本信息 商户编辑 "</t>
    <phoneticPr fontId="1" type="noConversion"/>
  </si>
  <si>
    <t>"跳转至商户编辑页面，页面展示 商户基本信息  商户编辑： 不展示照片上传，费率配置"</t>
    <phoneticPr fontId="1" type="noConversion"/>
  </si>
  <si>
    <t>2.商户状态非已上线，查看操作栏</t>
    <phoneticPr fontId="1" type="noConversion"/>
  </si>
  <si>
    <t>权限</t>
    <rPh sb="0" eb="2">
      <t>quan</t>
    </rPh>
    <phoneticPr fontId="1" type="noConversion"/>
  </si>
  <si>
    <t>分页</t>
    <rPh sb="0" eb="2">
      <t>fen'y</t>
    </rPh>
    <phoneticPr fontId="1" type="noConversion"/>
  </si>
  <si>
    <t>页面布局</t>
    <rPh sb="0" eb="2">
      <t>ye</t>
    </rPh>
    <phoneticPr fontId="1" type="noConversion"/>
  </si>
  <si>
    <t>筛选</t>
    <rPh sb="0" eb="2">
      <t>shai</t>
    </rPh>
    <phoneticPr fontId="1" type="noConversion"/>
  </si>
  <si>
    <t>排序</t>
    <rPh sb="0" eb="2">
      <t>pai'x</t>
    </rPh>
    <phoneticPr fontId="1" type="noConversion"/>
  </si>
  <si>
    <t>1.商户编号随机分配【六位数字】 
2.商户名称与创建时保持一致
4.创建时间与上线时间保持一致
5.商户状态 已上线
6.商户类型显示正确
7.商户属性显示正确
8.商户等级显示正确
9.商户实际经纬度
10.商户实际详细地址
11.二维码</t>
    <phoneticPr fontId="4" type="noConversion"/>
  </si>
  <si>
    <t>1.二维码关闭</t>
    <phoneticPr fontId="1" type="noConversion"/>
  </si>
  <si>
    <t>1.商户状态非录入中
2.公立医院</t>
    <phoneticPr fontId="4" type="noConversion"/>
  </si>
  <si>
    <t>1.商户状态非录入中
2.私立医院</t>
    <phoneticPr fontId="4" type="noConversion"/>
  </si>
  <si>
    <t>1.商户编号随机分配【六位数字】 
2.商户名称与创建时保持一致
4.创建时间与上线时间保持一致
5.商户状态 已上线
6.商户类型显示正确
7.商户属性显示正确
9.商户实际经纬度
10.商户实际详细地址
11.二维码</t>
    <phoneticPr fontId="4" type="noConversion"/>
  </si>
  <si>
    <t>仍展示等级</t>
    <rPh sb="0" eb="2">
      <t>zahn</t>
    </rPh>
    <phoneticPr fontId="1" type="noConversion"/>
  </si>
  <si>
    <t>商户详情-商户基本信息-检查1</t>
    <rPh sb="0" eb="15">
      <t>shang'h</t>
    </rPh>
    <phoneticPr fontId="1" type="noConversion"/>
  </si>
  <si>
    <t>商户详情-基本信息-营业执照信息</t>
    <rPh sb="0" eb="4">
      <t>ying'y</t>
    </rPh>
    <phoneticPr fontId="1" type="noConversion"/>
  </si>
  <si>
    <t>1.展示字段有：统一社会信用代码必填
营业执照名称
营业执照地址
注册资本
营业执照到期日
营业执照注册日期
2.所有字段与录入时保存数据保持一致</t>
    <phoneticPr fontId="1" type="noConversion"/>
  </si>
  <si>
    <t xml:space="preserve">1.无论商户状态
</t>
    <phoneticPr fontId="4" type="noConversion"/>
  </si>
  <si>
    <t>商户详情-基本信息-法人信息</t>
    <rPh sb="0" eb="4">
      <t>fa're</t>
    </rPh>
    <phoneticPr fontId="1" type="noConversion"/>
  </si>
  <si>
    <t>1.姓名、身份证号、手机号、法人身份证照片
商户详情的信息与录入的信息相匹配</t>
    <phoneticPr fontId="4" type="noConversion"/>
  </si>
  <si>
    <t>无照片</t>
    <rPh sb="0" eb="2">
      <t>zhao</t>
    </rPh>
    <phoneticPr fontId="1" type="noConversion"/>
  </si>
  <si>
    <t>1.展示附件信息：合同、商户门头、商户前台、医疗机构执业许可证、商户尽职报告、商户LOGO</t>
    <phoneticPr fontId="1" type="noConversion"/>
  </si>
  <si>
    <t>上传照片</t>
    <rPh sb="0" eb="2">
      <t>shang</t>
    </rPh>
    <phoneticPr fontId="1" type="noConversion"/>
  </si>
  <si>
    <t>1.弹出新增项目配置弹框
title：新增项目配置
项目名称下拉框选择，必填
业务类型下拉框选择，必填
项目名称保存在数据库xxx表
备注保存在数据库xxx表</t>
    <phoneticPr fontId="1" type="noConversion"/>
  </si>
  <si>
    <t>商户详情-项目配置-新增配置-业务类型为空</t>
    <rPh sb="0" eb="4">
      <t>ye'w</t>
    </rPh>
    <phoneticPr fontId="1" type="noConversion"/>
  </si>
  <si>
    <t>1.提示业务类型必填</t>
    <phoneticPr fontId="1" type="noConversion"/>
  </si>
  <si>
    <t>商户详情-项目配置-新增配置-校验业务类型与项目的关联性</t>
    <rPh sb="0" eb="4">
      <t>jiao'ya</t>
    </rPh>
    <phoneticPr fontId="1" type="noConversion"/>
  </si>
  <si>
    <t>1.业务类型关联项目</t>
    <phoneticPr fontId="1" type="noConversion"/>
  </si>
  <si>
    <t>商户详情-项目配置-编辑配置-只修改业务类型，不修改项目</t>
    <rPh sb="0" eb="4">
      <t>zhi'xiu'ga</t>
    </rPh>
    <phoneticPr fontId="1" type="noConversion"/>
  </si>
  <si>
    <t>1.提示无法保存</t>
    <phoneticPr fontId="1" type="noConversion"/>
  </si>
  <si>
    <t>商户账户-页面</t>
    <phoneticPr fontId="1" type="noConversion"/>
  </si>
  <si>
    <t>商户账户-新增</t>
    <phoneticPr fontId="1" type="noConversion"/>
  </si>
  <si>
    <t>商户账户-编辑</t>
    <phoneticPr fontId="1" type="noConversion"/>
  </si>
  <si>
    <t>商户账户-启用</t>
    <phoneticPr fontId="1" type="noConversion"/>
  </si>
  <si>
    <t>商户账户-禁用</t>
    <phoneticPr fontId="1" type="noConversion"/>
  </si>
  <si>
    <t>商户账户-删除</t>
    <phoneticPr fontId="1" type="noConversion"/>
  </si>
  <si>
    <r>
      <t>1.</t>
    </r>
    <r>
      <rPr>
        <sz val="11"/>
        <rFont val="SimSun"/>
        <family val="3"/>
        <charset val="134"/>
      </rPr>
      <t xml:space="preserve">商户已提交审核
</t>
    </r>
    <r>
      <rPr>
        <sz val="11"/>
        <rFont val="Times New Roman"/>
        <family val="1"/>
      </rPr>
      <t>2.</t>
    </r>
    <r>
      <rPr>
        <sz val="11"/>
        <rFont val="SimSun"/>
        <family val="3"/>
        <charset val="134"/>
      </rPr>
      <t>登陆用户：</t>
    </r>
    <r>
      <rPr>
        <sz val="11"/>
        <rFont val="Times New Roman"/>
        <family val="1"/>
      </rPr>
      <t xml:space="preserve">admin
</t>
    </r>
    <phoneticPr fontId="1" type="noConversion"/>
  </si>
  <si>
    <r>
      <t>1.</t>
    </r>
    <r>
      <rPr>
        <sz val="11"/>
        <rFont val="SimSun"/>
        <family val="3"/>
        <charset val="134"/>
      </rPr>
      <t>商户编号随机分配【六位数字】</t>
    </r>
    <r>
      <rPr>
        <sz val="11"/>
        <rFont val="Times New Roman"/>
        <family val="1"/>
      </rPr>
      <t xml:space="preserve"> 
2.</t>
    </r>
    <r>
      <rPr>
        <sz val="11"/>
        <rFont val="SimSun"/>
        <family val="3"/>
        <charset val="134"/>
      </rPr>
      <t xml:space="preserve">商户名称与创建时保持一致
</t>
    </r>
    <r>
      <rPr>
        <sz val="11"/>
        <rFont val="Times New Roman"/>
        <family val="1"/>
      </rPr>
      <t>3.</t>
    </r>
    <r>
      <rPr>
        <sz val="11"/>
        <rFont val="SimSun"/>
        <family val="3"/>
        <charset val="134"/>
      </rPr>
      <t xml:space="preserve">创建人与创建时登陆账号保持一致
</t>
    </r>
    <r>
      <rPr>
        <sz val="11"/>
        <rFont val="Times New Roman"/>
        <family val="1"/>
      </rPr>
      <t>4.</t>
    </r>
    <r>
      <rPr>
        <sz val="11"/>
        <color rgb="FFFF0000"/>
        <rFont val="SimSun"/>
        <family val="3"/>
        <charset val="134"/>
      </rPr>
      <t>创建时间与上线时间保持一致</t>
    </r>
    <r>
      <rPr>
        <sz val="11"/>
        <rFont val="宋体 (正文)"/>
        <charset val="134"/>
      </rPr>
      <t xml:space="preserve">
5.</t>
    </r>
    <r>
      <rPr>
        <sz val="11"/>
        <rFont val="SimSun"/>
        <family val="3"/>
        <charset val="134"/>
      </rPr>
      <t>商户状态</t>
    </r>
    <r>
      <rPr>
        <sz val="11"/>
        <rFont val="Times New Roman"/>
        <family val="1"/>
      </rPr>
      <t xml:space="preserve"> </t>
    </r>
    <r>
      <rPr>
        <sz val="11"/>
        <rFont val="SimSun"/>
        <family val="3"/>
        <charset val="134"/>
      </rPr>
      <t xml:space="preserve">待认证
</t>
    </r>
    <r>
      <rPr>
        <sz val="11"/>
        <rFont val="Times New Roman"/>
        <family val="1"/>
      </rPr>
      <t>6.</t>
    </r>
    <r>
      <rPr>
        <sz val="11"/>
        <rFont val="SimSun"/>
        <family val="3"/>
        <charset val="134"/>
      </rPr>
      <t xml:space="preserve">操作：认证通过、拒绝
</t>
    </r>
    <phoneticPr fontId="4" type="noConversion"/>
  </si>
  <si>
    <r>
      <t>1.</t>
    </r>
    <r>
      <rPr>
        <sz val="11"/>
        <rFont val="SimSun"/>
        <family val="3"/>
        <charset val="134"/>
      </rPr>
      <t xml:space="preserve">商户已提交审核
</t>
    </r>
    <r>
      <rPr>
        <sz val="11"/>
        <rFont val="Times New Roman"/>
        <family val="1"/>
      </rPr>
      <t>2.</t>
    </r>
    <r>
      <rPr>
        <sz val="11"/>
        <rFont val="SimSun"/>
        <family val="3"/>
        <charset val="134"/>
      </rPr>
      <t>登陆用户：运营/</t>
    </r>
    <r>
      <rPr>
        <sz val="11"/>
        <rFont val="Times New Roman"/>
        <family val="1"/>
      </rPr>
      <t xml:space="preserve">admin
</t>
    </r>
    <phoneticPr fontId="1" type="noConversion"/>
  </si>
  <si>
    <r>
      <t>1.</t>
    </r>
    <r>
      <rPr>
        <sz val="11"/>
        <rFont val="SimSun"/>
        <family val="3"/>
        <charset val="134"/>
      </rPr>
      <t xml:space="preserve">商户状态更改为已认证
</t>
    </r>
    <r>
      <rPr>
        <sz val="11"/>
        <rFont val="Times New Roman"/>
        <family val="1"/>
      </rPr>
      <t>2.</t>
    </r>
    <r>
      <rPr>
        <sz val="11"/>
        <rFont val="SimSun"/>
        <family val="3"/>
        <charset val="134"/>
      </rPr>
      <t>操作：上线</t>
    </r>
    <r>
      <rPr>
        <sz val="11"/>
        <color rgb="FFFF0000"/>
        <rFont val="宋体 (正文)"/>
        <charset val="134"/>
      </rPr>
      <t xml:space="preserve">
</t>
    </r>
    <phoneticPr fontId="4" type="noConversion"/>
  </si>
  <si>
    <r>
      <t>1.</t>
    </r>
    <r>
      <rPr>
        <sz val="11"/>
        <color rgb="FFFF0000"/>
        <rFont val="SimSun"/>
        <family val="3"/>
        <charset val="134"/>
      </rPr>
      <t xml:space="preserve">商户状态更改为已上线
</t>
    </r>
    <r>
      <rPr>
        <sz val="11"/>
        <color rgb="FFFF0000"/>
        <rFont val="Times New Roman"/>
        <family val="1"/>
      </rPr>
      <t>2.</t>
    </r>
    <r>
      <rPr>
        <sz val="11"/>
        <color rgb="FFFF0000"/>
        <rFont val="SimSun"/>
        <family val="3"/>
        <charset val="134"/>
      </rPr>
      <t>操作：下线</t>
    </r>
    <phoneticPr fontId="4" type="noConversion"/>
  </si>
  <si>
    <r>
      <t>1.</t>
    </r>
    <r>
      <rPr>
        <sz val="11"/>
        <rFont val="SimSun"/>
        <family val="3"/>
        <charset val="134"/>
      </rPr>
      <t>商户状态更改为录入中</t>
    </r>
    <r>
      <rPr>
        <sz val="11"/>
        <color rgb="FFFF0000"/>
        <rFont val="宋体 (正文)"/>
        <charset val="134"/>
      </rPr>
      <t xml:space="preserve">
</t>
    </r>
    <phoneticPr fontId="4" type="noConversion"/>
  </si>
  <si>
    <r>
      <t>1.</t>
    </r>
    <r>
      <rPr>
        <sz val="11"/>
        <rFont val="SimSun"/>
        <family val="3"/>
        <charset val="134"/>
      </rPr>
      <t>商户状态更改为已下线
2.客户不可扫描二维码</t>
    </r>
    <phoneticPr fontId="1" type="noConversion"/>
  </si>
  <si>
    <r>
      <t>1.</t>
    </r>
    <r>
      <rPr>
        <sz val="11"/>
        <rFont val="SimSun"/>
        <family val="3"/>
        <charset val="134"/>
      </rPr>
      <t xml:space="preserve">商户已认证通过
</t>
    </r>
    <r>
      <rPr>
        <sz val="11"/>
        <rFont val="Times New Roman"/>
        <family val="1"/>
      </rPr>
      <t>2.</t>
    </r>
    <r>
      <rPr>
        <sz val="11"/>
        <rFont val="SimSun"/>
        <family val="3"/>
        <charset val="134"/>
      </rPr>
      <t>登陆用户：运营</t>
    </r>
    <r>
      <rPr>
        <sz val="11"/>
        <rFont val="Times New Roman"/>
        <family val="1"/>
      </rPr>
      <t xml:space="preserve">/admin
</t>
    </r>
    <phoneticPr fontId="1" type="noConversion"/>
  </si>
  <si>
    <r>
      <t>1.</t>
    </r>
    <r>
      <rPr>
        <sz val="11"/>
        <rFont val="SimSun"/>
        <family val="3"/>
        <charset val="134"/>
      </rPr>
      <t xml:space="preserve">商户待认证
</t>
    </r>
    <r>
      <rPr>
        <sz val="11"/>
        <rFont val="Times New Roman"/>
        <family val="1"/>
      </rPr>
      <t>2.</t>
    </r>
    <r>
      <rPr>
        <sz val="11"/>
        <rFont val="SimSun"/>
        <family val="3"/>
        <charset val="134"/>
      </rPr>
      <t>登陆用户：运营</t>
    </r>
    <r>
      <rPr>
        <sz val="11"/>
        <rFont val="Times New Roman"/>
        <family val="1"/>
      </rPr>
      <t xml:space="preserve">/admin
</t>
    </r>
    <phoneticPr fontId="1" type="noConversion"/>
  </si>
  <si>
    <r>
      <t>1.</t>
    </r>
    <r>
      <rPr>
        <sz val="11"/>
        <rFont val="SimSun"/>
        <family val="3"/>
        <charset val="134"/>
      </rPr>
      <t xml:space="preserve">商户已上线
</t>
    </r>
    <r>
      <rPr>
        <sz val="11"/>
        <rFont val="Times New Roman"/>
        <family val="1"/>
      </rPr>
      <t>2.</t>
    </r>
    <r>
      <rPr>
        <sz val="11"/>
        <rFont val="SimSun"/>
        <family val="3"/>
        <charset val="134"/>
      </rPr>
      <t>登陆用户：运营</t>
    </r>
    <r>
      <rPr>
        <sz val="11"/>
        <rFont val="Times New Roman"/>
        <family val="1"/>
      </rPr>
      <t xml:space="preserve">/admin
</t>
    </r>
    <phoneticPr fontId="1" type="noConversion"/>
  </si>
  <si>
    <t>1.新增菜单权限</t>
    <rPh sb="0" eb="2">
      <t>jin'r</t>
    </rPh>
    <phoneticPr fontId="1" type="noConversion"/>
  </si>
  <si>
    <t>1.新增功能权限</t>
    <rPh sb="0" eb="3">
      <t>xin</t>
    </rPh>
    <phoneticPr fontId="1" type="noConversion"/>
  </si>
  <si>
    <t>1.输入字段：权限ID、权限名称、权限URL、权限类型、父级权限、是否显示
2.父级权限只展示菜单夹</t>
    <phoneticPr fontId="1" type="noConversion"/>
  </si>
  <si>
    <t>1.输入字段：权限ID、权限名称、权限URL、权限类型、父级权限
2.父级权限只展示菜单</t>
    <phoneticPr fontId="1" type="noConversion"/>
  </si>
  <si>
    <t>1.新增菜单夹权限</t>
    <rPh sb="0" eb="3">
      <t>cai'da</t>
    </rPh>
    <phoneticPr fontId="1" type="noConversion"/>
  </si>
  <si>
    <t>1.新增权限
2.权限ID、权限名称、权限URL与已有权限重复</t>
    <phoneticPr fontId="1" type="noConversion"/>
  </si>
  <si>
    <t>1.修改权限
2.权限ID、权限名称、权限URL与已有权限重复</t>
    <phoneticPr fontId="1" type="noConversion"/>
  </si>
  <si>
    <t>1.前一页后一页首页末页可正常跳转
2.分页数据正确</t>
    <phoneticPr fontId="1" type="noConversion"/>
  </si>
  <si>
    <t>1.新增菜单权限-选择不显示</t>
    <phoneticPr fontId="1" type="noConversion"/>
  </si>
  <si>
    <t>1.该菜单不显示</t>
    <phoneticPr fontId="1" type="noConversion"/>
  </si>
  <si>
    <t>1.新增菜单权限-选择显示</t>
    <phoneticPr fontId="1" type="noConversion"/>
  </si>
  <si>
    <t>1.该菜单正常显示</t>
    <phoneticPr fontId="1" type="noConversion"/>
  </si>
  <si>
    <t>操作正常，可进行划屏拖拽查看</t>
  </si>
  <si>
    <t>自动化规则配置-新增规则</t>
  </si>
  <si>
    <t>1.单次点击新增规则按钮</t>
  </si>
  <si>
    <t>1.重复点击新增规则按钮</t>
  </si>
  <si>
    <t>1.点击新增规则按钮</t>
  </si>
  <si>
    <t>数据库显示前端新增的规则</t>
  </si>
  <si>
    <t>前端显示数据库新增的规则</t>
  </si>
  <si>
    <t>自动化规则配置-列表-编辑</t>
  </si>
  <si>
    <t>1.选择规则，点击编辑</t>
  </si>
  <si>
    <t>弹出新增规则弹窗
回填规则编码、规则结果</t>
  </si>
  <si>
    <t>弹窗自动隐藏，列表中规则不变</t>
  </si>
  <si>
    <t>自动化规则配置-列表-删除</t>
  </si>
  <si>
    <t>1.选择规则后点击删除按钮</t>
  </si>
  <si>
    <t>1.选择规则后点击删除按钮
2.点击确认</t>
  </si>
  <si>
    <t>提示操作成功，弹窗自动隐藏，列表中规则被删除</t>
  </si>
  <si>
    <t>1.选择规则后点击删除按钮
2.点击取消</t>
  </si>
  <si>
    <t>1.前端删除规则后，查看数据库</t>
  </si>
  <si>
    <t>数据库不显示该条规则</t>
  </si>
  <si>
    <t>1.数据库删除规则后，查看前端</t>
  </si>
  <si>
    <t>前端不显示该条规则</t>
  </si>
  <si>
    <t>自动化规则配置-列表-规则编码</t>
  </si>
  <si>
    <t>页面一级路径控制首页，二级自动化规则，三级路径规则配置</t>
    <rPh sb="0" eb="10">
      <t>gui'z</t>
    </rPh>
    <phoneticPr fontId="1" type="noConversion"/>
  </si>
  <si>
    <t>规则配置配置-页面</t>
  </si>
  <si>
    <t>1.点击自动化规则-规则配置配置，查看页面路径</t>
  </si>
  <si>
    <t>页面展示规则配置列表</t>
  </si>
  <si>
    <t>规则配置列表模块布局长宽高一致、数据对齐</t>
  </si>
  <si>
    <t>页面根据缩放大小变化
规则配置列表模块布局长宽高一致、数据对齐</t>
  </si>
  <si>
    <t>规则配置配置-新增规则</t>
  </si>
  <si>
    <t>1.前端新增一条规则后，查看数据库内容</t>
  </si>
  <si>
    <t>数据库显示前端列表添加的规则内容</t>
  </si>
  <si>
    <t>规则下存在规则
1.点击选择规则，点击删除按钮</t>
  </si>
  <si>
    <t>提示该规则下存在规则，请先删除改规则下规则</t>
  </si>
  <si>
    <t>1.点击规则编码，查看规则配置</t>
  </si>
  <si>
    <t>右侧展示规则编码下对应的规则</t>
  </si>
  <si>
    <t>新增规则按钮
列表展示字段：
规则ID
AF阶段
规则结果
信审规则内容
创建人/时间
更新人/时间
是否可用
操作</t>
    <rPh sb="0" eb="6">
      <t>gui</t>
    </rPh>
    <phoneticPr fontId="1" type="noConversion"/>
  </si>
  <si>
    <t>弹出新增规则弹窗
展示字段：
规则ID
AF阶段
规则结果
规则内容</t>
    <rPh sb="0" eb="8">
      <t>jie'dua</t>
    </rPh>
    <phoneticPr fontId="1" type="noConversion"/>
  </si>
  <si>
    <t>1.输入规则ID：输入超过6位数字
2.输入AF阶：1
3.选择规则结果：人工
4.规则内容：走人工</t>
    <phoneticPr fontId="1" type="noConversion"/>
  </si>
  <si>
    <t>1.提示规则ID输入不能超过6位</t>
    <phoneticPr fontId="1" type="noConversion"/>
  </si>
  <si>
    <t>1.输入规则ID：输入空格、复制空格、不输入
2.输入AF阶：1
3.选择规则结果：人工
4.规则内容：走人工</t>
    <phoneticPr fontId="1" type="noConversion"/>
  </si>
  <si>
    <t>1.提示规则ID只能输入数字或不可输入非数字字符</t>
    <phoneticPr fontId="1" type="noConversion"/>
  </si>
  <si>
    <r>
      <rPr>
        <sz val="9.75"/>
        <color rgb="FF141414"/>
        <rFont val="Cambria"/>
        <family val="1"/>
      </rPr>
      <t>1.</t>
    </r>
    <r>
      <rPr>
        <sz val="9.75"/>
        <color rgb="FF141414"/>
        <rFont val="SimSun"/>
        <family val="3"/>
        <charset val="134"/>
      </rPr>
      <t>提示规则ID输入不能为空</t>
    </r>
    <r>
      <rPr>
        <sz val="9.75"/>
        <color rgb="FF141414"/>
        <rFont val="Helvetica"/>
        <family val="2"/>
      </rPr>
      <t>或不能保存空格</t>
    </r>
    <rPh sb="0" eb="3">
      <t>ti'sh</t>
    </rPh>
    <phoneticPr fontId="1" type="noConversion"/>
  </si>
  <si>
    <t>1.输入规则ID：输入非数字（汉字、字母）
2.输入AF阶：1
3.选择规则结果：人工
4.规则内容：走人工</t>
    <phoneticPr fontId="1" type="noConversion"/>
  </si>
  <si>
    <t>1.输入规则ID：与已有规则ID重复
2.输入AF阶：1
3.选择规则结果：人工
4.规则内容：走人工</t>
    <phoneticPr fontId="1" type="noConversion"/>
  </si>
  <si>
    <t>1、提示规则ID不可重复</t>
    <phoneticPr fontId="1" type="noConversion"/>
  </si>
  <si>
    <t>1.进件，进入阶段1，触发风控</t>
    <phoneticPr fontId="1" type="noConversion"/>
  </si>
  <si>
    <t>1.输入规则ID：100001
2.输入AF阶：下拉选择1（个人资料填写完成）
3.选择规则结果：人工
4.规则内容：走人工</t>
    <phoneticPr fontId="1" type="noConversion"/>
  </si>
  <si>
    <t>1.进件，进入阶段2，触发风控</t>
    <phoneticPr fontId="1" type="noConversion"/>
  </si>
  <si>
    <t>1.进件，进入阶段3，触发风控</t>
    <phoneticPr fontId="1" type="noConversion"/>
  </si>
  <si>
    <t>1.进件，进入阶段4，触发风控</t>
    <phoneticPr fontId="1" type="noConversion"/>
  </si>
  <si>
    <t>1.进件，进入阶段5，触发风控</t>
    <phoneticPr fontId="1" type="noConversion"/>
  </si>
  <si>
    <t>1.输入规则ID：100001
2.输入AF阶：下拉选择2（完成资料填写并提交）
3.选择规则结果：人工
4.规则内容：走人工</t>
    <phoneticPr fontId="1" type="noConversion"/>
  </si>
  <si>
    <t>1.输入规则ID：100001
2.输入AF阶：下拉选择3（PHASE 3）
3.选择规则结果：人工
4.规则内容：走人工</t>
    <phoneticPr fontId="1" type="noConversion"/>
  </si>
  <si>
    <t>1.输入规则ID：100001
2.输入AF阶：下拉选择4（PHASE 4）
3.选择规则结果：人工
4.规则内容：走人工</t>
    <phoneticPr fontId="1" type="noConversion"/>
  </si>
  <si>
    <t>1.输入规则ID：100001
2.输入AF阶：下拉选择5（人脸识别完成）
3.选择规则结果：人工
4.规则内容：走人工</t>
    <phoneticPr fontId="1" type="noConversion"/>
  </si>
  <si>
    <t>1.展示五个字段：通过、人工、拒绝、拒绝并加入黑名单</t>
    <phoneticPr fontId="1" type="noConversion"/>
  </si>
  <si>
    <t>1.输入规则ID：100001
2.输入AF阶：下拉选择5（人脸识别完成）
3.选择规则结果：检查展示下拉框字段
4.规则内容：走人工</t>
    <phoneticPr fontId="1" type="noConversion"/>
  </si>
  <si>
    <t>1.输入规则ID：100001
2.输入AF阶：下拉选择5（人脸识别完成）
3.选择规则结果：检查展示下拉框字段
4.规则内容：输入超128字符</t>
    <phoneticPr fontId="1" type="noConversion"/>
  </si>
  <si>
    <t>1.提示规则内容不能超过128位</t>
    <phoneticPr fontId="1" type="noConversion"/>
  </si>
  <si>
    <t>1.输入规则ID：100001
2.输入AF阶：下拉选择5（人脸识别完成）
3.选择规则结果：检查展示下拉框字段
4.规则内容：输入空格、复制空格、不输入</t>
    <phoneticPr fontId="1" type="noConversion"/>
  </si>
  <si>
    <t>1.提示规则内容不能为空</t>
    <phoneticPr fontId="1" type="noConversion"/>
  </si>
  <si>
    <t>1.正确输入页面所有信息
2.新增规则成功
3.检查列表规则是否可用</t>
    <phoneticPr fontId="1" type="noConversion"/>
  </si>
  <si>
    <t>1.默认新增的规则为启用状态
2.数据库is_enabled=1
3.命中该条规则，提示</t>
    <phoneticPr fontId="1" type="noConversion"/>
  </si>
  <si>
    <t>2.数据库is_enabled=0
3.命中该条规则，不提示</t>
    <phoneticPr fontId="1" type="noConversion"/>
  </si>
  <si>
    <t>1.新增规则成功
2.禁用该规则
3.前端进件命中该规则</t>
    <phoneticPr fontId="1" type="noConversion"/>
  </si>
  <si>
    <t>1.点击编辑规则按钮
2.弹出编辑规则弹框
3.检查字段回显</t>
    <phoneticPr fontId="1" type="noConversion"/>
  </si>
  <si>
    <t>1.字段回显正常</t>
    <phoneticPr fontId="1" type="noConversion"/>
  </si>
  <si>
    <t>1.规则已在模板设置中绑定模板
2.删除该规则</t>
    <phoneticPr fontId="1" type="noConversion"/>
  </si>
  <si>
    <t>1.提示该规则不可删除，请先解绑</t>
    <phoneticPr fontId="1" type="noConversion"/>
  </si>
  <si>
    <t>1.弹窗自动隐藏，提示操作成功，列表中选中规则被删除</t>
    <phoneticPr fontId="1" type="noConversion"/>
  </si>
  <si>
    <t>1.规则未绑定模板
2.删除该规则
3.弹框点击确认</t>
    <phoneticPr fontId="1" type="noConversion"/>
  </si>
  <si>
    <t>1.弹窗自动隐藏，列表中规则不变</t>
    <phoneticPr fontId="1" type="noConversion"/>
  </si>
  <si>
    <t>1.规则未绑定模板
2.删除该规则
3.弹框点击取消</t>
    <phoneticPr fontId="1" type="noConversion"/>
  </si>
  <si>
    <t>1.缩放网页后查看页面布局</t>
    <phoneticPr fontId="1" type="noConversion"/>
  </si>
  <si>
    <t>1.查看规则配置模块内容</t>
    <phoneticPr fontId="1" type="noConversion"/>
  </si>
  <si>
    <t>数据筛选</t>
    <rPh sb="0" eb="2">
      <t>shu'j</t>
    </rPh>
    <phoneticPr fontId="1" type="noConversion"/>
  </si>
  <si>
    <t>1.下拉选择AF阶段为“1/2/3/4/5”筛选数据</t>
    <phoneticPr fontId="1" type="noConversion"/>
  </si>
  <si>
    <t>1.可根据选择的AF阶段筛选正确的数据</t>
    <phoneticPr fontId="1" type="noConversion"/>
  </si>
  <si>
    <t>1.下拉选择规则结果“人工/通过/拒绝/拒绝并加入黑名单”筛选数据</t>
    <rPh sb="0" eb="3">
      <t>xia'l</t>
    </rPh>
    <phoneticPr fontId="1" type="noConversion"/>
  </si>
  <si>
    <t>1.可根据选择的规则结果展示相对应的数据结果</t>
    <rPh sb="0" eb="3">
      <t>k</t>
    </rPh>
    <phoneticPr fontId="1" type="noConversion"/>
  </si>
  <si>
    <t>1.输入模糊规则ID"100"
2.输入精准规则ID“100001”</t>
    <phoneticPr fontId="1" type="noConversion"/>
  </si>
  <si>
    <t>1.可查询所有包含“100”的规则
2.精准展示“100001”的规则</t>
    <phoneticPr fontId="1" type="noConversion"/>
  </si>
  <si>
    <t>1.选择AF阶段“1”
2.选择规则结果“人工”</t>
    <phoneticPr fontId="1" type="noConversion"/>
  </si>
  <si>
    <t>1.可组合查询AF阶段为1且规则结果为1的数据</t>
    <phoneticPr fontId="1" type="noConversion"/>
  </si>
  <si>
    <t>1.选择AF阶段“1”
2.选择规则ID“100001”</t>
    <rPh sb="0" eb="1">
      <t>xuan</t>
    </rPh>
    <phoneticPr fontId="1" type="noConversion"/>
  </si>
  <si>
    <t>1.可组合查询AF阶段为1且规则ID为“100001”的数据</t>
    <rPh sb="0" eb="3">
      <t>zu'h</t>
    </rPh>
    <phoneticPr fontId="1" type="noConversion"/>
  </si>
  <si>
    <t>1.筛选不存在数据，如规则ID输入“9999999”</t>
    <phoneticPr fontId="1" type="noConversion"/>
  </si>
  <si>
    <t>1.提示暂无数据</t>
    <phoneticPr fontId="1" type="noConversion"/>
  </si>
  <si>
    <t>1.选择AF阶段“1”
2.选择规则ID“100001”
3.点击重置按钮</t>
    <rPh sb="0" eb="1">
      <t>xuan</t>
    </rPh>
    <phoneticPr fontId="1" type="noConversion"/>
  </si>
  <si>
    <t>1.筛选框回复默认状态
2.数据默认展示全部</t>
    <phoneticPr fontId="1" type="noConversion"/>
  </si>
  <si>
    <t>模板配置-列表</t>
    <rPh sb="0" eb="2">
      <t>mo</t>
    </rPh>
    <phoneticPr fontId="1" type="noConversion"/>
  </si>
  <si>
    <t>1.点击菜单模板配置
2.检查页面列表字段</t>
    <phoneticPr fontId="1" type="noConversion"/>
  </si>
  <si>
    <t>1.展示字段：优先级、名称、是否默认、是否可用、创建、更新、操作</t>
    <rPh sb="0" eb="3">
      <t>zhan'sh</t>
    </rPh>
    <phoneticPr fontId="1" type="noConversion"/>
  </si>
  <si>
    <t>1.屏蔽空格
2.提示必填</t>
    <phoneticPr fontId="1" type="noConversion"/>
  </si>
  <si>
    <t>1.提示不可超过128字符</t>
    <phoneticPr fontId="1" type="noConversion"/>
  </si>
  <si>
    <t>1.可正常保存</t>
    <phoneticPr fontId="1" type="noConversion"/>
  </si>
  <si>
    <t>2.提示请输入正确字符</t>
    <phoneticPr fontId="1" type="noConversion"/>
  </si>
  <si>
    <t>默认&gt;启用&gt;优先级</t>
    <rPh sb="0" eb="2">
      <t>more</t>
    </rPh>
    <phoneticPr fontId="1" type="noConversion"/>
  </si>
  <si>
    <t>1.提示优先级不可重复</t>
    <rPh sb="0" eb="3">
      <t>ti'sh</t>
    </rPh>
    <phoneticPr fontId="1" type="noConversion"/>
  </si>
  <si>
    <t>1.点击菜单模板设置
2.新增模板A优先级100，未启用，默认
3.新增模板B优先级99，启用，默认
4.新增模板C优先级101，启用，非默认
5.新增模板D优先级199，未启用，默认
6.新增模板E优先级200，启用，非默认
7.新增模板F优先级300，未启用，非默认
6.检查页面排序</t>
    <rPh sb="0" eb="5">
      <t>cai</t>
    </rPh>
    <phoneticPr fontId="1" type="noConversion"/>
  </si>
  <si>
    <t>页面排序由上至下：B&gt;A&gt;D&gt;E&gt;C&gt;F</t>
    <rPh sb="0" eb="2">
      <t>ye</t>
    </rPh>
    <phoneticPr fontId="1" type="noConversion"/>
  </si>
  <si>
    <t>1.点击编辑模板
2.不输入模板名称、优先级
3.模板名称、优先级输入空格
4.点击确定</t>
    <phoneticPr fontId="1" type="noConversion"/>
  </si>
  <si>
    <t>1.点击编辑模板
2.输入模板名称超过128字符
3.点击确定</t>
    <rPh sb="0" eb="1">
      <t>mo</t>
    </rPh>
    <phoneticPr fontId="1" type="noConversion"/>
  </si>
  <si>
    <t>1.点击编辑模板
2.</t>
  </si>
  <si>
    <t>1.点击编辑模板
2.输入优先级数字100
3.点击确定</t>
    <rPh sb="0" eb="1">
      <t>mo</t>
    </rPh>
    <phoneticPr fontId="1" type="noConversion"/>
  </si>
  <si>
    <t>1.点击编辑模板
2.输入优先级非数字字符
3.点击确定</t>
    <rPh sb="0" eb="1">
      <t>mo</t>
    </rPh>
    <phoneticPr fontId="1" type="noConversion"/>
  </si>
  <si>
    <t>1.点击编辑模板
2.优先级输入与已有优先级重复（两个100优先级）</t>
  </si>
  <si>
    <t>1.点击编辑模板
2.检查弹出框页面回显信息</t>
    <phoneticPr fontId="1" type="noConversion"/>
  </si>
  <si>
    <t>1.与输入保持一致</t>
    <phoneticPr fontId="1" type="noConversion"/>
  </si>
  <si>
    <t>1.进入模板配置
2.启用模板A</t>
    <phoneticPr fontId="1" type="noConversion"/>
  </si>
  <si>
    <t>1.数据库is_default字段=’1‘
2.列表启用按钮开启</t>
    <phoneticPr fontId="1" type="noConversion"/>
  </si>
  <si>
    <t>1.进入模板配置
2.禁用模板A</t>
    <phoneticPr fontId="1" type="noConversion"/>
  </si>
  <si>
    <t>1.数据库is_default字段=’0‘
2.列表禁用按钮开启
3.禁用后，客户进单匹配该模板，但不进入</t>
    <phoneticPr fontId="1" type="noConversion"/>
  </si>
  <si>
    <t>1.进入模板配置
2.设置模板A为默认模板</t>
    <phoneticPr fontId="1" type="noConversion"/>
  </si>
  <si>
    <t>1.数据库is_default字段=’1‘
2.列表默认按钮开启
3.客户进单，无匹配模板，进入默认模板</t>
    <phoneticPr fontId="1" type="noConversion"/>
  </si>
  <si>
    <t>1.进入模板配置
2.设置模板A为非默认模板</t>
    <phoneticPr fontId="1" type="noConversion"/>
  </si>
  <si>
    <t>1.数据库is_default字段=’0‘
2.列表默认按钮关闭</t>
    <phoneticPr fontId="1" type="noConversion"/>
  </si>
  <si>
    <t>1.进入模板配置
2.未点击模板名称</t>
    <phoneticPr fontId="1" type="noConversion"/>
  </si>
  <si>
    <t>1.规则配置名称（-）
2.AF配置显示暂无数据</t>
    <phoneticPr fontId="1" type="noConversion"/>
  </si>
  <si>
    <t>1.进入模板配置
2.点击模板名称A</t>
    <phoneticPr fontId="1" type="noConversion"/>
  </si>
  <si>
    <t>1.规则配置名称（A）
2.AF配置显示暂无数据</t>
    <phoneticPr fontId="1" type="noConversion"/>
  </si>
  <si>
    <t>1.进入模板配置
2.规则配置-点击商户类型编辑按钮</t>
    <phoneticPr fontId="1" type="noConversion"/>
  </si>
  <si>
    <t>1.展示修改商户类型下拉框：医疗分期、现金分期</t>
    <phoneticPr fontId="1" type="noConversion"/>
  </si>
  <si>
    <t>1.进入模板配置
2.规则配置-点击商户类型编辑按钮
3.选择商户类型医疗分期，保存</t>
    <phoneticPr fontId="1" type="noConversion"/>
  </si>
  <si>
    <t>1.商户类型展示医疗分期</t>
    <phoneticPr fontId="1" type="noConversion"/>
  </si>
  <si>
    <t>1.进入模板配置
2.规则配置-点击分期类型编辑按钮</t>
    <phoneticPr fontId="1" type="noConversion"/>
  </si>
  <si>
    <t>1.展示修改分期类型下拉框：仅赊销、仅资方、先资方后赊销</t>
    <phoneticPr fontId="1" type="noConversion"/>
  </si>
  <si>
    <t>1.进入模板配置
2.规则配置-点击商户类型编辑按钮
3.选择分期类型仅赊销，保存</t>
    <phoneticPr fontId="1" type="noConversion"/>
  </si>
  <si>
    <t>1.分期类型展示仅赊销</t>
    <phoneticPr fontId="1" type="noConversion"/>
  </si>
  <si>
    <t>1.展示修改分期类型下拉框：IOS/微信/Android</t>
    <phoneticPr fontId="1" type="noConversion"/>
  </si>
  <si>
    <t>1.进件渠道展示IOS</t>
    <phoneticPr fontId="1" type="noConversion"/>
  </si>
  <si>
    <t>1.进入模板配置
2.规则配置-点击进件渠道编辑按钮
3.选择进件渠道IOS，保存</t>
    <phoneticPr fontId="1" type="noConversion"/>
  </si>
  <si>
    <t>1.进入模板配置
2.规则配置-点击进件渠道编辑按钮</t>
    <phoneticPr fontId="1" type="noConversion"/>
  </si>
  <si>
    <t>1.进入模板配置
2.规则配置-点击商户等级编辑按钮</t>
    <phoneticPr fontId="1" type="noConversion"/>
  </si>
  <si>
    <t>1.展示修改商户等级下拉框：</t>
    <phoneticPr fontId="1" type="noConversion"/>
  </si>
  <si>
    <t>1.进入模板配置
2.规则配置-点击进件渠道编辑按钮
3.选择商户等级，保存</t>
    <phoneticPr fontId="1" type="noConversion"/>
  </si>
  <si>
    <t>1.商户等级展示：</t>
    <rPh sb="0" eb="3">
      <t>shang'h</t>
    </rPh>
    <phoneticPr fontId="1" type="noConversion"/>
  </si>
  <si>
    <t>1.进入模板配置
2.规则配置-点击选择商户编辑按钮</t>
    <phoneticPr fontId="1" type="noConversion"/>
  </si>
  <si>
    <t>1.展示商户选择页面
title：修改商户
筛选：选择商户类型、是否选中、商户名商户号输入框
按钮：搜索、重置、加入、移除、确定、取消</t>
    <phoneticPr fontId="1" type="noConversion"/>
  </si>
  <si>
    <t>1.进入模板配置
2.规则配置-点击选择商户编辑按钮
3.选中商户类型医疗分期/现金分期
4.点击搜索按钮</t>
    <phoneticPr fontId="1" type="noConversion"/>
  </si>
  <si>
    <t>1.展示相对应商户类型的商户数据</t>
    <phoneticPr fontId="1" type="noConversion"/>
  </si>
  <si>
    <t>1.进入模板配置
2.规则配置-点击选择商户编辑按钮
3.是否选中下拉框选择“选中”/“未选中”
4.点击搜索按钮</t>
    <phoneticPr fontId="1" type="noConversion"/>
  </si>
  <si>
    <t>1.展示相对应商户的数据</t>
    <rPh sb="0" eb="5">
      <t>xiang</t>
    </rPh>
    <phoneticPr fontId="1" type="noConversion"/>
  </si>
  <si>
    <t>1.选择"选中“-展示已选择模板的商户
2.选择”未选中“展示未选中模板的商户</t>
    <phoneticPr fontId="1" type="noConversion"/>
  </si>
  <si>
    <t>1.进入模板配置
2.规则配置-点击选择商户编辑按钮
3.输入框输入不存在的商户名称商户号000000
4.点击搜索按钮</t>
    <phoneticPr fontId="1" type="noConversion"/>
  </si>
  <si>
    <t>1.可展示所有包含关键字的商户</t>
    <rPh sb="0" eb="3">
      <t>k</t>
    </rPh>
    <phoneticPr fontId="1" type="noConversion"/>
  </si>
  <si>
    <t>1.进入模板配置
2.规则配置-点击选择商户编辑按钮
3.输入框输入模糊商户名称/商户号
4.点击搜索按钮</t>
    <phoneticPr fontId="1" type="noConversion"/>
  </si>
  <si>
    <t>1.进入模板配置
2.规则配置-点击选择商户编辑按钮
3.输入框输入精准商户名称/商户号
4.点击搜索按钮</t>
    <phoneticPr fontId="1" type="noConversion"/>
  </si>
  <si>
    <t>1.展示该商户数据</t>
    <phoneticPr fontId="1" type="noConversion"/>
  </si>
  <si>
    <t>1.进入模板配置
2.模板配置点击模板A的名称
2.规则配置-点击选择商户编辑按钮
3.选择一条未选中的商户
4.点击加入按钮</t>
    <phoneticPr fontId="1" type="noConversion"/>
  </si>
  <si>
    <t>1.该商户被加入选择的模板A</t>
    <phoneticPr fontId="1" type="noConversion"/>
  </si>
  <si>
    <t>1.进入模板配置
2.模板配置点击模板A的名称
2.规则配置-点击选择商户编辑按钮
3.选择一条已选中的商户
4.点击加入按钮</t>
    <phoneticPr fontId="1" type="noConversion"/>
  </si>
  <si>
    <t>1.该商户已加入模板XX，请重新选择</t>
    <phoneticPr fontId="1" type="noConversion"/>
  </si>
  <si>
    <t>1.进入模板配置
2.模板配置点击模板A的名称
2.规则配置-点击选择商户编辑按钮
3.选择多条未选中的商户
4.点击加入按钮</t>
    <phoneticPr fontId="1" type="noConversion"/>
  </si>
  <si>
    <t>1.多条商户成功加入模板A</t>
    <phoneticPr fontId="1" type="noConversion"/>
  </si>
  <si>
    <t>1.进入模板配置
2.模板配置点击模板A的名称
2.规则配置-点击选择商户编辑按钮
3.选择一条未选中，多条已选中的商户
4.点击加入按钮</t>
    <phoneticPr fontId="1" type="noConversion"/>
  </si>
  <si>
    <t>1.提示存在已选中的商户，请移除</t>
    <phoneticPr fontId="1" type="noConversion"/>
  </si>
  <si>
    <t>1.该商户被移除选择的模板A</t>
  </si>
  <si>
    <t>1.该商户已移除模板XX，请重新选择</t>
  </si>
  <si>
    <t>1.多条商户成功移除模板A</t>
  </si>
  <si>
    <t>1.进入模板配置
2.模板配置点击模板A的名称
2.规则配置-点击选择商户编辑按钮
3.选择一条未选中，多条已选中的商户
4.点击移除按钮</t>
  </si>
  <si>
    <t>1.进入模板配置
2.模板配置点击模板A的名称
2.规则配置-点击选择商户编辑按钮
3.选择一条已选中的商户
4.点击移除按钮</t>
    <phoneticPr fontId="1" type="noConversion"/>
  </si>
  <si>
    <t>1.进入模板配置
2.模板配置点击模板A的名称
2.规则配置-点击选择商户编辑按钮
3.选择一条未选中的商户
4.点击移除按钮</t>
    <phoneticPr fontId="1" type="noConversion"/>
  </si>
  <si>
    <t>1.进入模板配置
2.模板配置点击模板A的名称
2.规则配置-点击选择商户编辑按钮
3.选择多条已选中的商户
4.点击移除按钮</t>
    <phoneticPr fontId="1" type="noConversion"/>
  </si>
  <si>
    <t>1.提示存在未选中的商户，请加入</t>
    <phoneticPr fontId="1" type="noConversion"/>
  </si>
  <si>
    <t>弹出新增规则弹窗 
展示字段 ：
规则ID 下拉选择
规则结果 人工 拒绝 通过 下拉单选项
提交 取消 按钮</t>
    <rPh sb="0" eb="8">
      <t>gui</t>
    </rPh>
    <phoneticPr fontId="1" type="noConversion"/>
  </si>
  <si>
    <t xml:space="preserve">1.点击新增规则按钮
2. 下拉选择规则ID  确定 </t>
    <phoneticPr fontId="1" type="noConversion"/>
  </si>
  <si>
    <t>1.展示字段：AF阶段、规则内容、规则结果
2.展示结果与规则ID相匹配</t>
    <rPh sb="0" eb="36">
      <t>zhan'sh</t>
    </rPh>
    <phoneticPr fontId="1" type="noConversion"/>
  </si>
  <si>
    <t>1.点击新增规则按钮
2.不选择规则ID，提交</t>
    <phoneticPr fontId="1" type="noConversion"/>
  </si>
  <si>
    <t>1.提示规则ID不能为空</t>
    <phoneticPr fontId="1" type="noConversion"/>
  </si>
  <si>
    <t>提示参数不能为空</t>
    <rPh sb="0" eb="6">
      <t>can'sh</t>
    </rPh>
    <phoneticPr fontId="1" type="noConversion"/>
  </si>
  <si>
    <t>1.前端新增规则后，查看数据库</t>
    <phoneticPr fontId="1" type="noConversion"/>
  </si>
  <si>
    <t>1.数据库新增规则后，查看前端</t>
    <phoneticPr fontId="1" type="noConversion"/>
  </si>
  <si>
    <t>1.单次点击编辑按钮</t>
    <phoneticPr fontId="1" type="noConversion"/>
  </si>
  <si>
    <t>1.点击新增规则按钮
2.选定规则ID，参数1/参数2/参数3输入空格， 点击提交</t>
    <phoneticPr fontId="1" type="noConversion"/>
  </si>
  <si>
    <t>1.点击新增规则按钮
2.选定规则ID，参数1/参数2/参数3输入超长字符超128， 点击提交</t>
    <phoneticPr fontId="1" type="noConversion"/>
  </si>
  <si>
    <t>提示长度不支持</t>
    <rPh sb="0" eb="2">
      <t>ti'sh</t>
    </rPh>
    <phoneticPr fontId="1" type="noConversion"/>
  </si>
  <si>
    <t xml:space="preserve">1.点击编辑规则按钮
2. 下拉选择规则ID  确定 </t>
  </si>
  <si>
    <t>1.点击编辑规则按钮
2.不选择规则ID，提交</t>
  </si>
  <si>
    <t>1.点击编辑规则按钮
2.选定规则ID，参数1/参数2/参数3输入空格， 点击提交</t>
  </si>
  <si>
    <t>1.点击编辑规则按钮
2.选定规则ID，参数1/参数2/参数3输入超长字符超128， 点击提交</t>
  </si>
  <si>
    <t>1.前端编辑规则后，查看数据库</t>
  </si>
  <si>
    <t>数据库显示前端编辑的规则</t>
  </si>
  <si>
    <t>1.数据库编辑规则后，查看前端</t>
  </si>
  <si>
    <t>前端显示数据库编辑的规则</t>
  </si>
  <si>
    <t>1.进入模板配置，查看规则配置模块
2.选择”所有“</t>
    <phoneticPr fontId="1" type="noConversion"/>
  </si>
  <si>
    <t>1.展示所有已配置规则</t>
    <rPh sb="0" eb="3">
      <t>zhan'sh</t>
    </rPh>
    <phoneticPr fontId="1" type="noConversion"/>
  </si>
  <si>
    <t>1.进入模板配置，查看规则配置模块
2.选择”阶段一“</t>
    <phoneticPr fontId="1" type="noConversion"/>
  </si>
  <si>
    <t>1.展示所有已配置规则且AF=1</t>
    <rPh sb="0" eb="3">
      <t>zhan'sh</t>
    </rPh>
    <phoneticPr fontId="1" type="noConversion"/>
  </si>
  <si>
    <t>1.展示所有已配置规则且AF=2</t>
    <rPh sb="0" eb="3">
      <t>zhan'sh</t>
    </rPh>
    <phoneticPr fontId="1" type="noConversion"/>
  </si>
  <si>
    <t>1.展示所有已配置规则且AF=3</t>
    <rPh sb="0" eb="3">
      <t>zhan'sh</t>
    </rPh>
    <phoneticPr fontId="1" type="noConversion"/>
  </si>
  <si>
    <t>1.展示所有已配置规则且AF=4</t>
    <rPh sb="0" eb="3">
      <t>zhan'sh</t>
    </rPh>
    <phoneticPr fontId="1" type="noConversion"/>
  </si>
  <si>
    <t>1.展示所有已配置规则且AF=5</t>
    <rPh sb="0" eb="3">
      <t>zhan'sh</t>
    </rPh>
    <phoneticPr fontId="1" type="noConversion"/>
  </si>
  <si>
    <t>1.进入模板配置，查看规则配置模块
2.选择”阶段二“</t>
    <phoneticPr fontId="1" type="noConversion"/>
  </si>
  <si>
    <t>1.进入模板配置，查看规则配置模块
2.选择”阶段三“</t>
    <phoneticPr fontId="1" type="noConversion"/>
  </si>
  <si>
    <t>1.进入模板配置，查看规则配置模块
2.选择”阶段四“</t>
    <phoneticPr fontId="1" type="noConversion"/>
  </si>
  <si>
    <t>1.进入模板配置，查看规则配置模块
2.选择”阶段五“</t>
    <phoneticPr fontId="1" type="noConversion"/>
  </si>
  <si>
    <r>
      <t>规则</t>
    </r>
    <r>
      <rPr>
        <b/>
        <sz val="9"/>
        <color indexed="63"/>
        <rFont val="Malgun Gothic Semilight"/>
        <family val="2"/>
        <charset val="134"/>
      </rPr>
      <t>ID</t>
    </r>
  </si>
  <si>
    <t>大类</t>
  </si>
  <si>
    <t>OS平台</t>
  </si>
  <si>
    <t>AF阶段</t>
  </si>
  <si>
    <t>触发操作</t>
  </si>
  <si>
    <t>字段来源</t>
  </si>
  <si>
    <t>字段加工规则</t>
  </si>
  <si>
    <t>信审规则内容</t>
  </si>
  <si>
    <t>规则条件</t>
  </si>
  <si>
    <t>规则触发操作</t>
  </si>
  <si>
    <t>参数1</t>
  </si>
  <si>
    <t>参数2</t>
  </si>
  <si>
    <t>参数3</t>
  </si>
  <si>
    <t>判断符</t>
  </si>
  <si>
    <t>HMD001</t>
  </si>
  <si>
    <t>内部黑名单</t>
  </si>
  <si>
    <t>身份认证完成</t>
  </si>
  <si>
    <t>/</t>
  </si>
  <si>
    <r>
      <t>拒绝，</t>
    </r>
    <r>
      <rPr>
        <sz val="9"/>
        <color indexed="63"/>
        <rFont val="Malgun Gothic Semilight"/>
        <family val="2"/>
        <charset val="134"/>
      </rPr>
      <t xml:space="preserve">
</t>
    </r>
    <r>
      <rPr>
        <sz val="9"/>
        <color indexed="63"/>
        <rFont val="宋体"/>
        <family val="3"/>
        <charset val="134"/>
      </rPr>
      <t>手机号</t>
    </r>
    <r>
      <rPr>
        <sz val="9"/>
        <color indexed="63"/>
        <rFont val="Malgun Gothic Semilight"/>
        <family val="2"/>
        <charset val="134"/>
      </rPr>
      <t>、</t>
    </r>
    <r>
      <rPr>
        <sz val="9"/>
        <color indexed="63"/>
        <rFont val="宋体"/>
        <family val="3"/>
        <charset val="134"/>
      </rPr>
      <t>身份证号入黑名单</t>
    </r>
  </si>
  <si>
    <t>null</t>
  </si>
  <si>
    <t>∈</t>
  </si>
  <si>
    <t>IOS</t>
  </si>
  <si>
    <r>
      <t>手机号</t>
    </r>
    <r>
      <rPr>
        <sz val="9"/>
        <color indexed="63"/>
        <rFont val="Malgun Gothic Semilight"/>
        <family val="2"/>
        <charset val="134"/>
      </rPr>
      <t>：</t>
    </r>
    <r>
      <rPr>
        <sz val="9"/>
        <color indexed="63"/>
        <rFont val="宋体"/>
        <family val="3"/>
        <charset val="134"/>
      </rPr>
      <t>客户注册填写</t>
    </r>
  </si>
  <si>
    <t>手机号命中内部黑名单</t>
  </si>
  <si>
    <t>#输入字段#∈手机号黑名单（内部）</t>
  </si>
  <si>
    <t>HMD002</t>
  </si>
  <si>
    <r>
      <t>身份证号</t>
    </r>
    <r>
      <rPr>
        <sz val="9"/>
        <color indexed="63"/>
        <rFont val="Malgun Gothic Semilight"/>
        <family val="2"/>
        <charset val="134"/>
      </rPr>
      <t>：</t>
    </r>
    <r>
      <rPr>
        <sz val="9"/>
        <color indexed="63"/>
        <rFont val="宋体"/>
        <family val="3"/>
        <charset val="134"/>
      </rPr>
      <t>身份证OCR</t>
    </r>
  </si>
  <si>
    <t>身份证命中内部黑名单</t>
  </si>
  <si>
    <t>#输入字段#∈身份证号黑名单（内部）</t>
  </si>
  <si>
    <t>完成资料填写并提交</t>
  </si>
  <si>
    <t>客户填写
系统加工</t>
  </si>
  <si>
    <t>根据用户确认的身份证号七至十四位计算实际年龄</t>
  </si>
  <si>
    <r>
      <t>输入字段</t>
    </r>
    <r>
      <rPr>
        <sz val="9"/>
        <color indexed="63"/>
        <rFont val="Malgun Gothic Semilight"/>
        <family val="2"/>
        <charset val="134"/>
      </rPr>
      <t>&lt;#</t>
    </r>
    <r>
      <rPr>
        <sz val="9"/>
        <color indexed="63"/>
        <rFont val="宋体"/>
        <family val="3"/>
        <charset val="134"/>
      </rPr>
      <t>参数</t>
    </r>
    <r>
      <rPr>
        <sz val="9"/>
        <color indexed="63"/>
        <rFont val="Malgun Gothic Semilight"/>
        <family val="2"/>
        <charset val="134"/>
      </rPr>
      <t xml:space="preserve">1#
</t>
    </r>
    <r>
      <rPr>
        <sz val="9"/>
        <color indexed="63"/>
        <rFont val="宋体"/>
        <family val="3"/>
        <charset val="134"/>
      </rPr>
      <t>或</t>
    </r>
    <r>
      <rPr>
        <sz val="9"/>
        <color indexed="63"/>
        <rFont val="Malgun Gothic Semilight"/>
        <family val="2"/>
        <charset val="134"/>
      </rPr>
      <t>&gt;#</t>
    </r>
    <r>
      <rPr>
        <sz val="9"/>
        <color indexed="63"/>
        <rFont val="宋体"/>
        <family val="3"/>
        <charset val="134"/>
      </rPr>
      <t>参数</t>
    </r>
    <r>
      <rPr>
        <sz val="9"/>
        <color indexed="63"/>
        <rFont val="Malgun Gothic Semilight"/>
        <family val="2"/>
        <charset val="134"/>
      </rPr>
      <t>2#</t>
    </r>
  </si>
  <si>
    <t>拒绝</t>
  </si>
  <si>
    <t>&lt;或&gt;</t>
  </si>
  <si>
    <t>JBX001</t>
    <phoneticPr fontId="42" type="noConversion"/>
  </si>
  <si>
    <t>基本信息</t>
    <phoneticPr fontId="42" type="noConversion"/>
  </si>
  <si>
    <t>年龄不符</t>
    <phoneticPr fontId="42" type="noConversion"/>
  </si>
  <si>
    <r>
      <t>职业状态</t>
    </r>
    <r>
      <rPr>
        <sz val="9"/>
        <color indexed="63"/>
        <rFont val="Malgun Gothic Semilight"/>
        <family val="2"/>
        <charset val="134"/>
      </rPr>
      <t>：</t>
    </r>
    <r>
      <rPr>
        <sz val="9"/>
        <color indexed="63"/>
        <rFont val="宋体"/>
        <family val="3"/>
        <charset val="134"/>
      </rPr>
      <t>客户填写</t>
    </r>
  </si>
  <si>
    <t>输入字段=#参数1#</t>
  </si>
  <si>
    <t>=</t>
  </si>
  <si>
    <t>JBX002</t>
    <phoneticPr fontId="42" type="noConversion"/>
  </si>
  <si>
    <t>学生申请</t>
    <phoneticPr fontId="42" type="noConversion"/>
  </si>
  <si>
    <t>JBX003</t>
  </si>
  <si>
    <t>职业状态为其他</t>
  </si>
  <si>
    <t>进入人工审核</t>
  </si>
  <si>
    <t>JBX004</t>
  </si>
  <si>
    <t>统计系统中该用户的逾期订单数</t>
  </si>
  <si>
    <t xml:space="preserve">本机构有逾期订单 </t>
  </si>
  <si>
    <t>输入字段&gt;#参数1#</t>
  </si>
  <si>
    <t>&gt;</t>
  </si>
  <si>
    <t>JBX005</t>
  </si>
  <si>
    <t>统计系统中该用户正常还款三期内的订单数</t>
  </si>
  <si>
    <t>正常还款三期内追加申请</t>
  </si>
  <si>
    <t>JBX006</t>
  </si>
  <si>
    <t>订单金额：客户填写</t>
  </si>
  <si>
    <t>申请金额超过2万</t>
  </si>
  <si>
    <t>JBX007</t>
  </si>
  <si>
    <t>统计系统中该用户未结清订单金额</t>
  </si>
  <si>
    <t>未结清订单金额超过3万</t>
  </si>
  <si>
    <t>JBX008</t>
  </si>
  <si>
    <r>
      <t>1.</t>
    </r>
    <r>
      <rPr>
        <sz val="9"/>
        <color indexed="63"/>
        <rFont val="宋体"/>
        <family val="3"/>
        <charset val="134"/>
      </rPr>
      <t>前端获取的申请人手机</t>
    </r>
    <r>
      <rPr>
        <sz val="9"/>
        <color indexed="63"/>
        <rFont val="Malgun Gothic Semilight"/>
        <family val="2"/>
        <charset val="134"/>
      </rPr>
      <t>GPS</t>
    </r>
    <r>
      <rPr>
        <sz val="9"/>
        <color indexed="63"/>
        <rFont val="宋体"/>
        <family val="3"/>
        <charset val="134"/>
      </rPr>
      <t>经纬度</t>
    </r>
    <r>
      <rPr>
        <sz val="9"/>
        <color indexed="63"/>
        <rFont val="Malgun Gothic Semilight"/>
        <family val="2"/>
        <charset val="134"/>
      </rPr>
      <t xml:space="preserve">
2.</t>
    </r>
    <r>
      <rPr>
        <sz val="9"/>
        <color indexed="63"/>
        <rFont val="宋体"/>
        <family val="3"/>
        <charset val="134"/>
      </rPr>
      <t>系统中预留的商户</t>
    </r>
    <r>
      <rPr>
        <sz val="9"/>
        <color indexed="63"/>
        <rFont val="Malgun Gothic Semilight"/>
        <family val="2"/>
        <charset val="134"/>
      </rPr>
      <t>GPS</t>
    </r>
    <r>
      <rPr>
        <sz val="9"/>
        <color indexed="63"/>
        <rFont val="宋体"/>
        <family val="3"/>
        <charset val="134"/>
      </rPr>
      <t>经纬度</t>
    </r>
    <r>
      <rPr>
        <sz val="9"/>
        <color indexed="63"/>
        <rFont val="Malgun Gothic Semilight"/>
        <family val="2"/>
        <charset val="134"/>
      </rPr>
      <t xml:space="preserve">
3.</t>
    </r>
    <r>
      <rPr>
        <sz val="9"/>
        <color indexed="63"/>
        <rFont val="宋体"/>
        <family val="3"/>
        <charset val="134"/>
      </rPr>
      <t>计算申请人手机GPS经纬度与系统中预留的商户GPS经纬度实际距离，单位</t>
    </r>
    <r>
      <rPr>
        <sz val="9"/>
        <color indexed="63"/>
        <rFont val="Malgun Gothic Semilight"/>
        <family val="2"/>
        <charset val="134"/>
      </rPr>
      <t>M</t>
    </r>
  </si>
  <si>
    <t>申请人距离商户位置远</t>
  </si>
  <si>
    <r>
      <t>输入字段</t>
    </r>
    <r>
      <rPr>
        <sz val="9"/>
        <color indexed="63"/>
        <rFont val="Malgun Gothic Semilight"/>
        <family val="2"/>
        <charset val="134"/>
      </rPr>
      <t>&gt;#</t>
    </r>
    <r>
      <rPr>
        <sz val="9"/>
        <color indexed="63"/>
        <rFont val="宋体"/>
        <family val="3"/>
        <charset val="134"/>
      </rPr>
      <t>参数</t>
    </r>
    <r>
      <rPr>
        <sz val="9"/>
        <color indexed="63"/>
        <rFont val="Malgun Gothic Semilight"/>
        <family val="2"/>
        <charset val="134"/>
      </rPr>
      <t>1#</t>
    </r>
  </si>
  <si>
    <t>JBX009</t>
  </si>
  <si>
    <r>
      <t>前端获取的申请人手机</t>
    </r>
    <r>
      <rPr>
        <sz val="9"/>
        <color indexed="63"/>
        <rFont val="Malgun Gothic Semilight"/>
        <family val="2"/>
        <charset val="134"/>
      </rPr>
      <t>GPS</t>
    </r>
    <r>
      <rPr>
        <sz val="9"/>
        <color indexed="63"/>
        <rFont val="宋体"/>
        <family val="3"/>
        <charset val="134"/>
      </rPr>
      <t>经纬度</t>
    </r>
    <r>
      <rPr>
        <sz val="9"/>
        <color indexed="63"/>
        <rFont val="Malgun Gothic Semilight"/>
        <family val="2"/>
        <charset val="134"/>
      </rPr>
      <t xml:space="preserve">
</t>
    </r>
  </si>
  <si>
    <t>申请人位置信息无法获取</t>
  </si>
  <si>
    <t>无</t>
  </si>
  <si>
    <t>JBX010</t>
  </si>
  <si>
    <t>替他人代办（IS_AGENT）：客户填写</t>
  </si>
  <si>
    <t>替他人代办</t>
  </si>
  <si>
    <t>TXL001</t>
  </si>
  <si>
    <t>手机通讯录</t>
  </si>
  <si>
    <t>通讯录手机号数少</t>
  </si>
  <si>
    <r>
      <t>输入字段</t>
    </r>
    <r>
      <rPr>
        <sz val="9"/>
        <color indexed="63"/>
        <rFont val="Malgun Gothic Semilight"/>
        <family val="2"/>
        <charset val="134"/>
      </rPr>
      <t>&lt;=#</t>
    </r>
    <r>
      <rPr>
        <sz val="9"/>
        <color indexed="63"/>
        <rFont val="宋体"/>
        <family val="3"/>
        <charset val="134"/>
      </rPr>
      <t>参数</t>
    </r>
    <r>
      <rPr>
        <sz val="9"/>
        <color indexed="63"/>
        <rFont val="Malgun Gothic Semilight"/>
        <family val="2"/>
        <charset val="134"/>
      </rPr>
      <t>1#</t>
    </r>
  </si>
  <si>
    <t>&lt;=</t>
  </si>
  <si>
    <t>TXL002</t>
  </si>
  <si>
    <t>手机通讯录有效联系人数量少</t>
  </si>
  <si>
    <r>
      <t>输入字段</t>
    </r>
    <r>
      <rPr>
        <sz val="9"/>
        <color indexed="63"/>
        <rFont val="Malgun Gothic Semilight"/>
        <family val="2"/>
        <charset val="134"/>
      </rPr>
      <t>＜#</t>
    </r>
    <r>
      <rPr>
        <sz val="9"/>
        <color indexed="63"/>
        <rFont val="宋体"/>
        <family val="3"/>
        <charset val="134"/>
      </rPr>
      <t>参数</t>
    </r>
    <r>
      <rPr>
        <sz val="9"/>
        <color indexed="63"/>
        <rFont val="Malgun Gothic Semilight"/>
        <family val="2"/>
        <charset val="134"/>
      </rPr>
      <t>1#</t>
    </r>
  </si>
  <si>
    <t>&lt;</t>
  </si>
  <si>
    <t>通讯录中有效姓名有效手机号的联系人个数，其中（1）有效姓名：姓名为中文、英文及其组合（2）有效手机号为除去前缀之后非虚拟运营商号码</t>
  </si>
  <si>
    <t>TXL003</t>
  </si>
  <si>
    <t>1.前端获取通讯录手机号
2.去除去前缀和空格等符号后，将手机号与内部手机号黑名单比对，统计击中条数</t>
  </si>
  <si>
    <t>通话录手机号命中内部黑名单</t>
  </si>
  <si>
    <t>输入字段&lt;#参数1#</t>
  </si>
  <si>
    <t>GXB001</t>
  </si>
  <si>
    <t>公信宝</t>
  </si>
  <si>
    <t>公信宝，获取芝麻分</t>
  </si>
  <si>
    <t>芝麻分低</t>
  </si>
  <si>
    <t>GXB002</t>
  </si>
  <si>
    <t>芝麻分较低</t>
  </si>
  <si>
    <r>
      <t>输入字段</t>
    </r>
    <r>
      <rPr>
        <sz val="9"/>
        <color indexed="63"/>
        <rFont val="Malgun Gothic Semilight"/>
        <family val="2"/>
        <charset val="134"/>
      </rPr>
      <t>&gt;=#</t>
    </r>
    <r>
      <rPr>
        <sz val="9"/>
        <color indexed="63"/>
        <rFont val="宋体"/>
        <family val="3"/>
        <charset val="134"/>
      </rPr>
      <t>参数</t>
    </r>
    <r>
      <rPr>
        <sz val="9"/>
        <color indexed="63"/>
        <rFont val="Malgun Gothic Semilight"/>
        <family val="2"/>
        <charset val="134"/>
      </rPr>
      <t xml:space="preserve">1#
</t>
    </r>
    <r>
      <rPr>
        <sz val="9"/>
        <color indexed="63"/>
        <rFont val="宋体"/>
        <family val="3"/>
        <charset val="134"/>
      </rPr>
      <t>且</t>
    </r>
    <r>
      <rPr>
        <sz val="9"/>
        <color indexed="63"/>
        <rFont val="Malgun Gothic Semilight"/>
        <family val="2"/>
        <charset val="134"/>
      </rPr>
      <t>&lt;#</t>
    </r>
    <r>
      <rPr>
        <sz val="9"/>
        <color indexed="63"/>
        <rFont val="宋体"/>
        <family val="3"/>
        <charset val="134"/>
      </rPr>
      <t>参数</t>
    </r>
    <r>
      <rPr>
        <sz val="9"/>
        <color indexed="63"/>
        <rFont val="Malgun Gothic Semilight"/>
        <family val="2"/>
        <charset val="134"/>
      </rPr>
      <t>2#</t>
    </r>
  </si>
  <si>
    <t>&gt;=且&lt;</t>
  </si>
  <si>
    <t>GXB099</t>
  </si>
  <si>
    <t>芝麻分未获取</t>
  </si>
  <si>
    <t>申请人芝麻分无法获取</t>
  </si>
  <si>
    <t>MXY001</t>
  </si>
  <si>
    <t>运营商</t>
  </si>
  <si>
    <t>完成AF2阶段</t>
  </si>
  <si>
    <t>MXY002</t>
  </si>
  <si>
    <t>魔蝎手机非实名</t>
  </si>
  <si>
    <t>MXY003</t>
  </si>
  <si>
    <r>
      <t>输入字段</t>
    </r>
    <r>
      <rPr>
        <sz val="9"/>
        <color indexed="63"/>
        <rFont val="Malgun Gothic Semilight"/>
        <family val="2"/>
        <charset val="134"/>
      </rPr>
      <t>&lt;#</t>
    </r>
    <r>
      <rPr>
        <sz val="9"/>
        <color indexed="63"/>
        <rFont val="宋体"/>
        <family val="3"/>
        <charset val="134"/>
      </rPr>
      <t>参数</t>
    </r>
    <r>
      <rPr>
        <sz val="9"/>
        <color indexed="63"/>
        <rFont val="Malgun Gothic Semilight"/>
        <family val="2"/>
        <charset val="134"/>
      </rPr>
      <t>1#</t>
    </r>
  </si>
  <si>
    <t>MXY004</t>
  </si>
  <si>
    <r>
      <t>调取魔蝎“运营商”接口</t>
    </r>
    <r>
      <rPr>
        <sz val="9"/>
        <color indexed="63"/>
        <rFont val="Malgun Gothic Semilight"/>
        <family val="2"/>
        <charset val="134"/>
      </rPr>
      <t>，</t>
    </r>
    <r>
      <rPr>
        <sz val="9"/>
        <color indexed="63"/>
        <rFont val="宋体"/>
        <family val="3"/>
        <charset val="134"/>
      </rPr>
      <t>返回is_name_and_idcard_in_court_black字段值</t>
    </r>
  </si>
  <si>
    <t>命中魔蝎法院失信被执行人名单</t>
  </si>
  <si>
    <t>是</t>
  </si>
  <si>
    <t>MXY005</t>
  </si>
  <si>
    <r>
      <t>调取魔蝎“运营商”接口</t>
    </r>
    <r>
      <rPr>
        <sz val="9"/>
        <color indexed="63"/>
        <rFont val="Malgun Gothic Semilight"/>
        <family val="2"/>
        <charset val="134"/>
      </rPr>
      <t>，</t>
    </r>
    <r>
      <rPr>
        <sz val="9"/>
        <color indexed="63"/>
        <rFont val="宋体"/>
        <family val="3"/>
        <charset val="134"/>
      </rPr>
      <t>返回is_name_and_idcard_in_finance_black字段值</t>
    </r>
  </si>
  <si>
    <t>身份证命中魔蝎金融机构失信名单</t>
  </si>
  <si>
    <t>MXY006</t>
  </si>
  <si>
    <r>
      <t>调取魔蝎“运营商”接口</t>
    </r>
    <r>
      <rPr>
        <sz val="9"/>
        <color indexed="63"/>
        <rFont val="Malgun Gothic Semilight"/>
        <family val="2"/>
        <charset val="134"/>
      </rPr>
      <t>，</t>
    </r>
    <r>
      <rPr>
        <sz val="9"/>
        <color indexed="63"/>
        <rFont val="宋体"/>
        <family val="3"/>
        <charset val="134"/>
      </rPr>
      <t>返回is_name_and_mobile_in_finance_black字段值</t>
    </r>
  </si>
  <si>
    <t>手机号命中魔蝎金融机构失信名单</t>
  </si>
  <si>
    <t>MXY007</t>
  </si>
  <si>
    <r>
      <t>调取魔蝎“运营商”接口</t>
    </r>
    <r>
      <rPr>
        <sz val="9"/>
        <color indexed="63"/>
        <rFont val="Malgun Gothic Semilight"/>
        <family val="2"/>
        <charset val="134"/>
      </rPr>
      <t>，</t>
    </r>
    <r>
      <rPr>
        <sz val="9"/>
        <color indexed="63"/>
        <rFont val="宋体"/>
        <family val="3"/>
        <charset val="134"/>
      </rPr>
      <t>返回phone_used_time字段值</t>
    </r>
    <phoneticPr fontId="42" type="noConversion"/>
  </si>
  <si>
    <t>MXY008</t>
  </si>
  <si>
    <t>魔蝎手机号静默时间长</t>
  </si>
  <si>
    <t>MXY009</t>
  </si>
  <si>
    <t>MXY010</t>
  </si>
  <si>
    <t>魔蝎互通过电话的号码数量少</t>
  </si>
  <si>
    <t>MXY011</t>
  </si>
  <si>
    <t>MXY012</t>
  </si>
  <si>
    <t>MXY013</t>
  </si>
  <si>
    <t>MXY014</t>
  </si>
  <si>
    <t>魔蝎通讯录有效手机号码数量少（去重）</t>
  </si>
  <si>
    <t>MXY015</t>
  </si>
  <si>
    <t>MXY016</t>
  </si>
  <si>
    <t>魔蝎手机通讯录命中欺诈的号码数</t>
  </si>
  <si>
    <t>MXY017</t>
  </si>
  <si>
    <t>调取魔蝎“运营商”接口，统计6个月内拨打12315次数</t>
  </si>
  <si>
    <t>MXY099</t>
  </si>
  <si>
    <t>获取魔蝎运营商报告</t>
  </si>
  <si>
    <t>无运营商报告</t>
  </si>
  <si>
    <t>魔蝎运营商报告未获取</t>
  </si>
  <si>
    <t>MZD001</t>
  </si>
  <si>
    <t>魔杖报告</t>
  </si>
  <si>
    <r>
      <t>完成</t>
    </r>
    <r>
      <rPr>
        <sz val="9"/>
        <color indexed="63"/>
        <rFont val="Malgun Gothic Semilight"/>
        <family val="2"/>
        <charset val="134"/>
      </rPr>
      <t>AF3</t>
    </r>
    <r>
      <rPr>
        <sz val="9"/>
        <color indexed="63"/>
        <rFont val="宋体"/>
        <family val="3"/>
        <charset val="134"/>
      </rPr>
      <t>阶段</t>
    </r>
  </si>
  <si>
    <t>MZD002</t>
  </si>
  <si>
    <t>魔杖注册机构数量</t>
  </si>
  <si>
    <t>MZD003</t>
  </si>
  <si>
    <t>魔杖近15天贷款申请次数</t>
  </si>
  <si>
    <t>MZD004</t>
  </si>
  <si>
    <r>
      <t>调取魔蝎</t>
    </r>
    <r>
      <rPr>
        <sz val="9"/>
        <color indexed="63"/>
        <rFont val="Malgun Gothic Semilight"/>
        <family val="2"/>
        <charset val="134"/>
      </rPr>
      <t>"</t>
    </r>
    <r>
      <rPr>
        <sz val="9"/>
        <color indexed="63"/>
        <rFont val="宋体"/>
        <family val="3"/>
        <charset val="134"/>
      </rPr>
      <t>魔杖2.0-多头报告API</t>
    </r>
    <r>
      <rPr>
        <sz val="9"/>
        <color indexed="63"/>
        <rFont val="Malgun Gothic Semilight"/>
        <family val="2"/>
        <charset val="134"/>
      </rPr>
      <t>"</t>
    </r>
    <r>
      <rPr>
        <sz val="9"/>
        <color indexed="63"/>
        <rFont val="宋体"/>
        <family val="3"/>
        <charset val="134"/>
      </rPr>
      <t>接口</t>
    </r>
    <r>
      <rPr>
        <sz val="9"/>
        <color indexed="63"/>
        <rFont val="Malgun Gothic Semilight"/>
        <family val="2"/>
        <charset val="134"/>
      </rPr>
      <t>，</t>
    </r>
    <r>
      <rPr>
        <sz val="9"/>
        <color indexed="63"/>
        <rFont val="宋体"/>
        <family val="3"/>
        <charset val="134"/>
      </rPr>
      <t>返回loan_org_cnt_15d字段值</t>
    </r>
  </si>
  <si>
    <t>MZF001</t>
  </si>
  <si>
    <r>
      <t>调取魔蝎</t>
    </r>
    <r>
      <rPr>
        <sz val="9"/>
        <color indexed="63"/>
        <rFont val="Malgun Gothic Semilight"/>
        <family val="2"/>
        <charset val="134"/>
      </rPr>
      <t>"</t>
    </r>
    <r>
      <rPr>
        <sz val="9"/>
        <color indexed="63"/>
        <rFont val="宋体"/>
        <family val="3"/>
        <charset val="134"/>
      </rPr>
      <t>魔杖2.0-反欺诈报告API</t>
    </r>
    <r>
      <rPr>
        <sz val="9"/>
        <color indexed="63"/>
        <rFont val="Malgun Gothic Semilight"/>
        <family val="2"/>
        <charset val="134"/>
      </rPr>
      <t>I"</t>
    </r>
    <r>
      <rPr>
        <sz val="9"/>
        <color indexed="63"/>
        <rFont val="宋体"/>
        <family val="3"/>
        <charset val="134"/>
      </rPr>
      <t>接口</t>
    </r>
    <r>
      <rPr>
        <sz val="9"/>
        <color indexed="63"/>
        <rFont val="Malgun Gothic Semilight"/>
        <family val="2"/>
        <charset val="134"/>
      </rPr>
      <t>，</t>
    </r>
    <r>
      <rPr>
        <sz val="9"/>
        <color indexed="63"/>
        <rFont val="宋体"/>
        <family val="3"/>
        <charset val="134"/>
      </rPr>
      <t>返回is_hit字段值</t>
    </r>
  </si>
  <si>
    <t>命中魔杖欺诈风险名单</t>
  </si>
  <si>
    <t>MZF002</t>
  </si>
  <si>
    <r>
      <t>调取魔蝎</t>
    </r>
    <r>
      <rPr>
        <sz val="9"/>
        <color indexed="63"/>
        <rFont val="Malgun Gothic Semilight"/>
        <family val="2"/>
        <charset val="134"/>
      </rPr>
      <t>"</t>
    </r>
    <r>
      <rPr>
        <sz val="9"/>
        <color indexed="63"/>
        <rFont val="宋体"/>
        <family val="3"/>
        <charset val="134"/>
      </rPr>
      <t>魔杖2.0-反欺诈报告API</t>
    </r>
    <r>
      <rPr>
        <sz val="9"/>
        <color indexed="63"/>
        <rFont val="Malgun Gothic Semilight"/>
        <family val="2"/>
        <charset val="134"/>
      </rPr>
      <t>I"</t>
    </r>
    <r>
      <rPr>
        <sz val="9"/>
        <color indexed="63"/>
        <rFont val="宋体"/>
        <family val="3"/>
        <charset val="134"/>
      </rPr>
      <t>接口</t>
    </r>
    <r>
      <rPr>
        <sz val="9"/>
        <color indexed="63"/>
        <rFont val="Malgun Gothic Semilight"/>
        <family val="2"/>
        <charset val="134"/>
      </rPr>
      <t>，</t>
    </r>
    <r>
      <rPr>
        <sz val="9"/>
        <color indexed="63"/>
        <rFont val="宋体"/>
        <family val="3"/>
        <charset val="134"/>
      </rPr>
      <t>返回</t>
    </r>
    <r>
      <rPr>
        <sz val="9"/>
        <color indexed="63"/>
        <rFont val="Malgun Gothic Semilight"/>
        <family val="2"/>
        <charset val="134"/>
      </rPr>
      <t>courtcase_cnt</t>
    </r>
    <r>
      <rPr>
        <sz val="9"/>
        <color indexed="63"/>
        <rFont val="宋体"/>
        <family val="3"/>
        <charset val="134"/>
      </rPr>
      <t>字段值</t>
    </r>
  </si>
  <si>
    <t>命中魔杖法院执行</t>
  </si>
  <si>
    <t>MZF003</t>
  </si>
  <si>
    <r>
      <t>调取魔蝎"魔杖2.0-反欺诈报告APII"接口</t>
    </r>
    <r>
      <rPr>
        <sz val="9"/>
        <color indexed="63"/>
        <rFont val="Malgun Gothic Semilight"/>
        <family val="2"/>
        <charset val="134"/>
      </rPr>
      <t>，</t>
    </r>
    <r>
      <rPr>
        <sz val="9"/>
        <color indexed="63"/>
        <rFont val="宋体"/>
        <family val="3"/>
        <charset val="134"/>
      </rPr>
      <t>返回dishonest_cnt字段值</t>
    </r>
  </si>
  <si>
    <t>命中魔杖法院失信未执行</t>
  </si>
  <si>
    <t>DWH001</t>
  </si>
  <si>
    <t>点微</t>
  </si>
  <si>
    <t>调取点微"重点人员筛查名单二接口respCode"接口，返回respCode字段值</t>
  </si>
  <si>
    <t>命中公安部黑名单</t>
  </si>
  <si>
    <t>DWH002</t>
  </si>
  <si>
    <t>身份证命中公安部黑名单</t>
  </si>
  <si>
    <t>TDF001</t>
  </si>
  <si>
    <t>同盾定制分大额</t>
  </si>
  <si>
    <t>调取同盾"定制分大额"接口，返回proba字段值</t>
  </si>
  <si>
    <t>同盾逾期概率较高</t>
  </si>
  <si>
    <t>TDF002</t>
  </si>
  <si>
    <t>同盾逾期概率高</t>
  </si>
  <si>
    <t>输入字段&gt;=#参数1#</t>
  </si>
  <si>
    <t>&gt;=</t>
  </si>
  <si>
    <t>测试结果</t>
    <rPh sb="0" eb="2">
      <t>ce</t>
    </rPh>
    <phoneticPr fontId="1" type="noConversion"/>
  </si>
  <si>
    <t>测试前提</t>
    <rPh sb="0" eb="2">
      <t>ce</t>
    </rPh>
    <phoneticPr fontId="1" type="noConversion"/>
  </si>
  <si>
    <t>预期结果</t>
    <rPh sb="0" eb="4">
      <t>yu'qyu'q</t>
    </rPh>
    <phoneticPr fontId="1" type="noConversion"/>
  </si>
  <si>
    <t>手机号在内部黑名单，进单，身份认证，下一步</t>
    <rPh sb="0" eb="2">
      <t>shou'ji</t>
    </rPh>
    <phoneticPr fontId="1" type="noConversion"/>
  </si>
  <si>
    <t>提示暂时无法申请，订单状态直接修改为申请拒绝</t>
    <rPh sb="0" eb="2">
      <t>ti'sh</t>
    </rPh>
    <phoneticPr fontId="1" type="noConversion"/>
  </si>
  <si>
    <t>身份证号在内部黑名单，进单，身份认证，下一步</t>
    <rPh sb="0" eb="22">
      <t>shen'fen</t>
    </rPh>
    <phoneticPr fontId="1" type="noConversion"/>
  </si>
  <si>
    <t>客户小于18岁，</t>
    <rPh sb="0" eb="8">
      <t>ke'hxiao'y</t>
    </rPh>
    <phoneticPr fontId="1" type="noConversion"/>
  </si>
  <si>
    <t>完成AF2阶段</t>
    <phoneticPr fontId="1" type="noConversion"/>
  </si>
  <si>
    <t>客户大于60岁</t>
    <rPh sb="0" eb="1">
      <t>ke'h</t>
    </rPh>
    <phoneticPr fontId="1" type="noConversion"/>
  </si>
  <si>
    <t>完成资料填写并提交</t>
    <phoneticPr fontId="1" type="noConversion"/>
  </si>
  <si>
    <t>消费投诉</t>
    <phoneticPr fontId="1" type="noConversion"/>
  </si>
  <si>
    <t>客户等于大于18岁，小于等于60岁</t>
    <rPh sb="0" eb="2">
      <t>ke'h</t>
    </rPh>
    <phoneticPr fontId="1" type="noConversion"/>
  </si>
  <si>
    <t>提示暂时无法申请，订单状态直接修改为申请拒绝</t>
    <rPh sb="0" eb="1">
      <t>ti'sh</t>
    </rPh>
    <phoneticPr fontId="1" type="noConversion"/>
  </si>
  <si>
    <t>进入下一阶段</t>
    <rPh sb="0" eb="2">
      <t>jin'r</t>
    </rPh>
    <phoneticPr fontId="1" type="noConversion"/>
  </si>
  <si>
    <t>进单职业信息选择学生，提交订单</t>
    <rPh sb="0" eb="2">
      <t>jin</t>
    </rPh>
    <phoneticPr fontId="1" type="noConversion"/>
  </si>
  <si>
    <t>进单职业信息选择其他，提交订单</t>
    <rPh sb="0" eb="2">
      <t>jin</t>
    </rPh>
    <phoneticPr fontId="1" type="noConversion"/>
  </si>
  <si>
    <t>订单进风控人工队列</t>
    <rPh sb="0" eb="2">
      <t>ding</t>
    </rPh>
    <phoneticPr fontId="1" type="noConversion"/>
  </si>
  <si>
    <t>系统中客户存在逾期订单，提交订单</t>
    <rPh sb="0" eb="2">
      <t>xi</t>
    </rPh>
    <phoneticPr fontId="1" type="noConversion"/>
  </si>
  <si>
    <t>基本信息</t>
    <phoneticPr fontId="1" type="noConversion"/>
  </si>
  <si>
    <t>用户存在正常还款三期内订单，重新申请，提交</t>
    <rPh sb="0" eb="2">
      <t>yong'h</t>
    </rPh>
    <phoneticPr fontId="1" type="noConversion"/>
  </si>
  <si>
    <t>用户存在正常还款12期订单，重新申请，提交</t>
    <rPh sb="0" eb="1">
      <t>yong'h</t>
    </rPh>
    <phoneticPr fontId="1" type="noConversion"/>
  </si>
  <si>
    <t>用户单笔申请金额大于20000，提交申请</t>
    <rPh sb="0" eb="2">
      <t>yong'h</t>
    </rPh>
    <phoneticPr fontId="1" type="noConversion"/>
  </si>
  <si>
    <t>用户存在已结算订单金额25000，再次申请8000，提交申请</t>
    <rPh sb="0" eb="2">
      <t>yong'h</t>
    </rPh>
    <phoneticPr fontId="1" type="noConversion"/>
  </si>
  <si>
    <t>订单正常提交</t>
    <rPh sb="0" eb="2">
      <t>ding</t>
    </rPh>
    <phoneticPr fontId="1" type="noConversion"/>
  </si>
  <si>
    <t>用户存在未结算订单金额25000，再次申请6000，提交申请</t>
    <rPh sb="0" eb="2">
      <t>yong'h</t>
    </rPh>
    <phoneticPr fontId="1" type="noConversion"/>
  </si>
  <si>
    <t>用户无历史订单，申请30001，提交申请</t>
    <rPh sb="0" eb="2">
      <t>yon'h</t>
    </rPh>
    <phoneticPr fontId="1" type="noConversion"/>
  </si>
  <si>
    <t>1.输入模糊用户姓名、手机号、订单号</t>
    <phoneticPr fontId="1" type="noConversion"/>
  </si>
  <si>
    <t>1.输入精准用户姓名、手机号、订单号</t>
    <rPh sb="0" eb="3">
      <t>shu'r</t>
    </rPh>
    <phoneticPr fontId="1" type="noConversion"/>
  </si>
  <si>
    <t>1.可精准查询数据</t>
    <rPh sb="0" eb="3">
      <t>k</t>
    </rPh>
    <phoneticPr fontId="1" type="noConversion"/>
  </si>
  <si>
    <t>1.页面只展示待审批、审批中、待补件、补件后待审核状态的订单</t>
    <phoneticPr fontId="1" type="noConversion"/>
  </si>
  <si>
    <t>1查看状态数据，显示正常
2.数据数量展示正确</t>
    <phoneticPr fontId="1" type="noConversion"/>
  </si>
  <si>
    <t>1.页面只展示待审批订单数据</t>
    <phoneticPr fontId="1" type="noConversion"/>
  </si>
  <si>
    <t>1.点击待审批按钮，有数据</t>
    <phoneticPr fontId="1" type="noConversion"/>
  </si>
  <si>
    <t>1.点击待审批按钮，无数据</t>
    <phoneticPr fontId="1" type="noConversion"/>
  </si>
  <si>
    <t>1.页面提示暂无数据</t>
    <phoneticPr fontId="1" type="noConversion"/>
  </si>
  <si>
    <t>1.点击审批中按钮，有数据</t>
    <phoneticPr fontId="1" type="noConversion"/>
  </si>
  <si>
    <t>1.点击审批中按钮，无数据</t>
    <phoneticPr fontId="1" type="noConversion"/>
  </si>
  <si>
    <t>1.页面只展示审批中订单数据</t>
    <phoneticPr fontId="1" type="noConversion"/>
  </si>
  <si>
    <t>1.点击待补件按钮，有数据</t>
    <phoneticPr fontId="1" type="noConversion"/>
  </si>
  <si>
    <t>1.点击待补件按钮，无数据</t>
    <phoneticPr fontId="1" type="noConversion"/>
  </si>
  <si>
    <t>1.页面只展示待补件订单数据</t>
    <phoneticPr fontId="1" type="noConversion"/>
  </si>
  <si>
    <t>1.点击补件后待审核按钮，有数据</t>
    <phoneticPr fontId="1" type="noConversion"/>
  </si>
  <si>
    <t>1.点击补件后待审核按钮，无数据</t>
    <phoneticPr fontId="1" type="noConversion"/>
  </si>
  <si>
    <t>1.页面只展示补件后待审核订单数据</t>
    <phoneticPr fontId="1" type="noConversion"/>
  </si>
  <si>
    <t>1.检查列表字段展示</t>
    <rPh sb="0" eb="3">
      <t>jian</t>
    </rPh>
    <phoneticPr fontId="1" type="noConversion"/>
  </si>
  <si>
    <t>1.展示字段：
订单号
客户
商户名称
商户类型
申请金额
期数
申请时间
是否担保
审批状态
操作-审批（只有待审批、补件后待审批状态数据才展示该操作）
审批人
2.各字段数值正确</t>
    <phoneticPr fontId="1" type="noConversion"/>
  </si>
  <si>
    <t>人工审批-审批</t>
    <rPh sb="0" eb="2">
      <t>ren'gog</t>
    </rPh>
    <phoneticPr fontId="1" type="noConversion"/>
  </si>
  <si>
    <t>1.检查带有审批操作的订单的状态</t>
    <phoneticPr fontId="1" type="noConversion"/>
  </si>
  <si>
    <t>1.只有订单状态为待审批、补件后待审批时才展示审批按钮</t>
    <phoneticPr fontId="1" type="noConversion"/>
  </si>
  <si>
    <t>登录账户A</t>
    <rPh sb="0" eb="2">
      <t>denlg</t>
    </rPh>
    <phoneticPr fontId="1" type="noConversion"/>
  </si>
  <si>
    <t>登录账户A
另一设备登录账户B</t>
    <rPh sb="0" eb="1">
      <t>deng'l</t>
    </rPh>
    <phoneticPr fontId="1" type="noConversion"/>
  </si>
  <si>
    <t>1.同时点击审批按钮</t>
    <phoneticPr fontId="1" type="noConversion"/>
  </si>
  <si>
    <t>1.只有一个账户能成为审批人
2.另一账户提示该订单状态已在审批中</t>
    <rPh sb="0" eb="3">
      <t>zhi'yo</t>
    </rPh>
    <phoneticPr fontId="1" type="noConversion"/>
  </si>
  <si>
    <t>提示请先审批流程中订单</t>
    <rPh sb="0" eb="2">
      <t>ti'sh</t>
    </rPh>
    <phoneticPr fontId="1" type="noConversion"/>
  </si>
  <si>
    <t>人工审批-审批详情</t>
    <rPh sb="0" eb="2">
      <t>ren'gon</t>
    </rPh>
    <phoneticPr fontId="1" type="noConversion"/>
  </si>
  <si>
    <t>1.点击审批按钮，进入审批详情，检查展示字段</t>
    <phoneticPr fontId="1" type="noConversion"/>
  </si>
  <si>
    <t>各字段值显示正确，输入输出保持一致</t>
    <rPh sb="0" eb="2">
      <t>zi'dua</t>
    </rPh>
    <phoneticPr fontId="1" type="noConversion"/>
  </si>
  <si>
    <t>1.点击审批按钮，弹出框：您将对该笔订单开始审批，请确认您的操作，确认</t>
    <phoneticPr fontId="1" type="noConversion"/>
  </si>
  <si>
    <t>审批人展示为A
审批状态更改为审批中
进入审批详情</t>
    <rPh sb="0" eb="2">
      <t>shen'p</t>
    </rPh>
    <phoneticPr fontId="1" type="noConversion"/>
  </si>
  <si>
    <t>1.账户A存在审批中订单，点击另一待审批订单审批按钮</t>
    <rPh sb="0" eb="2">
      <t>dain'j</t>
    </rPh>
    <phoneticPr fontId="1" type="noConversion"/>
  </si>
  <si>
    <t>1.查看审批人为B的审批中订单</t>
    <phoneticPr fontId="1" type="noConversion"/>
  </si>
  <si>
    <t>不展示审批按钮</t>
    <rPh sb="0" eb="2">
      <t>bu'zhan'sh</t>
    </rPh>
    <phoneticPr fontId="1" type="noConversion"/>
  </si>
  <si>
    <t>1.查看审批人为A的审批中订单</t>
    <rPh sb="0" eb="3">
      <t>cha</t>
    </rPh>
    <phoneticPr fontId="1" type="noConversion"/>
  </si>
  <si>
    <t>展示审批按钮，可点击进入审批详情</t>
    <rPh sb="0" eb="2">
      <t>zhan'sh</t>
    </rPh>
    <phoneticPr fontId="1" type="noConversion"/>
  </si>
  <si>
    <t>1.订单号
客户手机号
客户姓名
商户名称
商户类型
申请金额
期数
申请时间
是否担保
订单渠道
审批状态
2.各字段数值正确</t>
    <phoneticPr fontId="1" type="noConversion"/>
  </si>
  <si>
    <t>订单基本信息检查</t>
    <rPh sb="0" eb="2">
      <t>ding</t>
    </rPh>
    <phoneticPr fontId="1" type="noConversion"/>
  </si>
  <si>
    <t>订单号
订单渠道
年龄
手机号
姓名
身份证号
审批状态 
是否担保客户
申请项目
申请金额 
申请期数
商户名称
商户等级
商户地区
商户类型</t>
    <phoneticPr fontId="1" type="noConversion"/>
  </si>
  <si>
    <t>1.点击审批按钮，进入审批详情，检查订单基本信息展示字段
2.检查各字段值是否输入输出一致</t>
    <rPh sb="0" eb="5">
      <t>jin'r</t>
    </rPh>
    <phoneticPr fontId="1" type="noConversion"/>
  </si>
  <si>
    <t>订单操作日志</t>
    <rPh sb="0" eb="1">
      <t>ding</t>
    </rPh>
    <phoneticPr fontId="1" type="noConversion"/>
  </si>
  <si>
    <t>1.点击审批按钮，进入审批详情，检查订单操作日志</t>
    <phoneticPr fontId="1" type="noConversion"/>
  </si>
  <si>
    <t>00 - 扫码
01 - 项目信息填写
02 - 个人信息填写
03 - 增信信息授权
04 - 提交订单
05 - 实名认证
06 - 人脸识别
07 - 上传手持身份证
08 - 签署合同
19 - 补件
21 - 运营商认证
22 - 芝麻分认证
81 - 取消
82 - 退款
83 - 提前结清
84 - 正常结清
85 - 取消确认
86 - 取消驳回
91 - 自动规则审批
92 - 审批通过（自动）
93 - 审批通过（人工）
94 - 审批拒绝（自动）
95 - 审批拒绝（人工）
96 - 材料审批</t>
    <phoneticPr fontId="1" type="noConversion"/>
  </si>
  <si>
    <t>订单详情</t>
    <rPh sb="0" eb="2">
      <t>ding</t>
    </rPh>
    <phoneticPr fontId="1" type="noConversion"/>
  </si>
  <si>
    <t>订单详情-基本信息</t>
    <rPh sb="0" eb="2">
      <t>ding</t>
    </rPh>
    <phoneticPr fontId="1" type="noConversion"/>
  </si>
  <si>
    <t>展示医疗确认单</t>
    <rPh sb="0" eb="1">
      <t>zhan'sh</t>
    </rPh>
    <phoneticPr fontId="1" type="noConversion"/>
  </si>
  <si>
    <t>检查附件信息</t>
    <rPh sb="0" eb="6">
      <t>jianfu'jia</t>
    </rPh>
    <phoneticPr fontId="1" type="noConversion"/>
  </si>
  <si>
    <t>检查身份证信息</t>
    <rPh sb="0" eb="7">
      <t>jianshen'fen</t>
    </rPh>
    <phoneticPr fontId="1" type="noConversion"/>
  </si>
  <si>
    <t>民族汉
住址
有效期限
身份证认证状态
身份证照片
人脸识别照片</t>
    <rPh sb="0" eb="3">
      <t>ren'li'a</t>
    </rPh>
    <phoneticPr fontId="1" type="noConversion"/>
  </si>
  <si>
    <t>检查个人信息</t>
    <rPh sb="0" eb="2">
      <t>jian</t>
    </rPh>
    <phoneticPr fontId="1" type="noConversion"/>
  </si>
  <si>
    <t>学历状况
职业状况
工作单位
常用地址
芝麻分
人脸识别分
联系人（姓名、关系、手机号）</t>
    <rPh sb="0" eb="4">
      <t>xing</t>
    </rPh>
    <phoneticPr fontId="1" type="noConversion"/>
  </si>
  <si>
    <t>检查通讯录报告</t>
    <rPh sb="0" eb="2">
      <t>jian</t>
    </rPh>
    <phoneticPr fontId="1" type="noConversion"/>
  </si>
  <si>
    <t>可点击打开通讯录报告</t>
    <rPh sb="0" eb="2">
      <t>dian'j</t>
    </rPh>
    <phoneticPr fontId="1" type="noConversion"/>
  </si>
  <si>
    <t>订单详情-通讯录-已授权</t>
    <rPh sb="0" eb="2">
      <t>ding</t>
    </rPh>
    <phoneticPr fontId="1" type="noConversion"/>
  </si>
  <si>
    <t>订单详情-通讯录-未授权</t>
    <rPh sb="0" eb="2">
      <t>ding</t>
    </rPh>
    <phoneticPr fontId="1" type="noConversion"/>
  </si>
  <si>
    <t>提示暂无数据</t>
    <rPh sb="0" eb="1">
      <t>ti'sh</t>
    </rPh>
    <phoneticPr fontId="1" type="noConversion"/>
  </si>
  <si>
    <t>订单详情-风控信息-命中规则</t>
    <rPh sb="0" eb="2">
      <t>ding'd'xiang</t>
    </rPh>
    <phoneticPr fontId="1" type="noConversion"/>
  </si>
  <si>
    <t>检查命中规则</t>
    <rPh sb="0" eb="2">
      <t>jian</t>
    </rPh>
    <phoneticPr fontId="1" type="noConversion"/>
  </si>
  <si>
    <t>展示：规则ID - AF阶段 - 信审规则内容 - 规则结果</t>
    <rPh sb="0" eb="2">
      <t>zhan</t>
    </rPh>
    <phoneticPr fontId="1" type="noConversion"/>
  </si>
  <si>
    <t>订单先去-风控信息-报告</t>
    <rPh sb="0" eb="2">
      <t>ding</t>
    </rPh>
    <phoneticPr fontId="1" type="noConversion"/>
  </si>
  <si>
    <r>
      <t>1.已获取报告后缀显示</t>
    </r>
    <r>
      <rPr>
        <sz val="12"/>
        <color theme="1"/>
        <rFont val="Segoe UI Symbol"/>
        <family val="2"/>
        <charset val="134"/>
      </rPr>
      <t>✔️</t>
    </r>
    <r>
      <rPr>
        <sz val="12"/>
        <color theme="1"/>
        <rFont val="等线"/>
        <family val="2"/>
        <charset val="134"/>
        <scheme val="minor"/>
      </rPr>
      <t xml:space="preserve">
获取中报告后缀显示⭕️
未获取的报告后缀显示❎</t>
    </r>
    <phoneticPr fontId="1" type="noConversion"/>
  </si>
  <si>
    <t>检查报告后缀</t>
    <rPh sb="0" eb="2">
      <t>jian</t>
    </rPh>
    <phoneticPr fontId="1" type="noConversion"/>
  </si>
  <si>
    <t>检查报告内容</t>
    <rPh sb="0" eb="2">
      <t>jian'ch</t>
    </rPh>
    <phoneticPr fontId="1" type="noConversion"/>
  </si>
  <si>
    <t>可打开以获取的报告，查看内容显示正确</t>
    <rPh sb="0" eb="1">
      <t>k</t>
    </rPh>
    <phoneticPr fontId="1" type="noConversion"/>
  </si>
  <si>
    <t>订单详情-历史订单</t>
    <rPh sb="0" eb="2">
      <t>ding</t>
    </rPh>
    <phoneticPr fontId="1" type="noConversion"/>
  </si>
  <si>
    <t>检查历史订单信息</t>
    <rPh sb="0" eb="2">
      <t>jian</t>
    </rPh>
    <phoneticPr fontId="1" type="noConversion"/>
  </si>
  <si>
    <t xml:space="preserve"> 商户号，商户名称 （订单号） -
 审批状态
 批复金额 
 分期期数
 在贷剩余本金 
 当前是否逾期
 逾期次数
 最大逾期天数
 审核备注</t>
    <rPh sb="0" eb="73">
      <t>shang'h</t>
    </rPh>
    <phoneticPr fontId="1" type="noConversion"/>
  </si>
  <si>
    <t>订单详情-操作-人工通过</t>
    <rPh sb="0" eb="2">
      <t>ding</t>
    </rPh>
    <phoneticPr fontId="1" type="noConversion"/>
  </si>
  <si>
    <t>点击人工通过按钮，确定</t>
    <rPh sb="0" eb="2">
      <t>dian'j</t>
    </rPh>
    <phoneticPr fontId="1" type="noConversion"/>
  </si>
  <si>
    <t>弹出备注输入框，订单状态由审批中更改为分期还款中</t>
    <rPh sb="0" eb="2">
      <t>tan'ch</t>
    </rPh>
    <phoneticPr fontId="1" type="noConversion"/>
  </si>
  <si>
    <t>订单详情-操作-人工拒绝</t>
    <rPh sb="0" eb="2">
      <t>ding</t>
    </rPh>
    <phoneticPr fontId="1" type="noConversion"/>
  </si>
  <si>
    <t>订单详情-操作-人工取消</t>
    <rPh sb="0" eb="2">
      <t>ding</t>
    </rPh>
    <phoneticPr fontId="1" type="noConversion"/>
  </si>
  <si>
    <t>点击人工拒绝按钮，确定</t>
    <rPh sb="0" eb="2">
      <t>dian'j</t>
    </rPh>
    <phoneticPr fontId="1" type="noConversion"/>
  </si>
  <si>
    <t>点击人工取消按钮，确定</t>
    <rPh sb="0" eb="2">
      <t>dian'j</t>
    </rPh>
    <phoneticPr fontId="1" type="noConversion"/>
  </si>
  <si>
    <t>弹出备注输入框，订单状态由审批中更改为审批拒绝</t>
    <rPh sb="0" eb="2">
      <t>tan'ch</t>
    </rPh>
    <phoneticPr fontId="1" type="noConversion"/>
  </si>
  <si>
    <t>弹出备注输入框，订单状态由审批中更改为已取消</t>
    <rPh sb="0" eb="2">
      <t>tan'ch</t>
    </rPh>
    <phoneticPr fontId="1" type="noConversion"/>
  </si>
  <si>
    <t>操作</t>
    <rPh sb="0" eb="2">
      <t>cao'zu</t>
    </rPh>
    <phoneticPr fontId="1" type="noConversion"/>
  </si>
  <si>
    <t>1.输入模糊用户姓名、手机号、订单号、合同号</t>
    <phoneticPr fontId="1" type="noConversion"/>
  </si>
  <si>
    <t>1.输入精准用户姓名、手机号、订单号、合同号</t>
    <rPh sb="0" eb="3">
      <t>shu'r</t>
    </rPh>
    <phoneticPr fontId="1" type="noConversion"/>
  </si>
  <si>
    <t>1.输入模糊商户号、商户名称</t>
    <phoneticPr fontId="1" type="noConversion"/>
  </si>
  <si>
    <t>1.输入精准商户号、商户名称</t>
    <rPh sb="0" eb="3">
      <t>shu'r</t>
    </rPh>
    <phoneticPr fontId="1" type="noConversion"/>
  </si>
  <si>
    <t>1.选择”订单状态“</t>
    <rPh sb="0" eb="1">
      <t>xuan</t>
    </rPh>
    <phoneticPr fontId="1" type="noConversion"/>
  </si>
  <si>
    <t>2.根据不同的选择展示不同数据</t>
  </si>
  <si>
    <t>3.根据不同的选择展示不同数据</t>
  </si>
  <si>
    <t>2.选择”商户类型“</t>
    <phoneticPr fontId="1" type="noConversion"/>
  </si>
  <si>
    <t>3.选择”业务类型“</t>
    <phoneticPr fontId="1" type="noConversion"/>
  </si>
  <si>
    <t>1.选择创建开始日期≥创建结束日期</t>
    <phoneticPr fontId="1" type="noConversion"/>
  </si>
  <si>
    <t>1.选择创建开始日期＜创建结束日期</t>
    <phoneticPr fontId="1" type="noConversion"/>
  </si>
  <si>
    <t>1.可正常查看数据</t>
    <phoneticPr fontId="1" type="noConversion"/>
  </si>
  <si>
    <t>1.点击订单号，进入审批详情，检查展示字段</t>
    <phoneticPr fontId="1" type="noConversion"/>
  </si>
  <si>
    <t>全量查询-筛选</t>
    <rPh sb="0" eb="1">
      <t>quan</t>
    </rPh>
    <phoneticPr fontId="1" type="noConversion"/>
  </si>
  <si>
    <t>全量查询-列表</t>
    <rPh sb="0" eb="2">
      <t>quan</t>
    </rPh>
    <phoneticPr fontId="1" type="noConversion"/>
  </si>
  <si>
    <t>页码</t>
    <rPh sb="0" eb="2">
      <t>ye'm</t>
    </rPh>
    <phoneticPr fontId="1" type="noConversion"/>
  </si>
  <si>
    <t>1.前端获取通讯录手机号
2.去除去前缀和空格等符号后，统计通讯录手机号数量</t>
    <phoneticPr fontId="1" type="noConversion"/>
  </si>
  <si>
    <t>1.前端获取通讯录
2.统计有效联系人姓名数</t>
    <phoneticPr fontId="1" type="noConversion"/>
  </si>
  <si>
    <t>命中</t>
    <rPh sb="0" eb="2">
      <t>ming</t>
    </rPh>
    <phoneticPr fontId="1" type="noConversion"/>
  </si>
  <si>
    <t>魔蝎手机入网时间少</t>
    <phoneticPr fontId="1" type="noConversion"/>
  </si>
  <si>
    <t>魔蝎用户号码联系关注名单综合分数低</t>
    <phoneticPr fontId="1" type="noConversion"/>
  </si>
  <si>
    <r>
      <t>调取魔蝎“运营商”接口</t>
    </r>
    <r>
      <rPr>
        <sz val="9"/>
        <color indexed="63"/>
        <rFont val="Malgun Gothic Semilight"/>
        <family val="2"/>
        <charset val="134"/>
      </rPr>
      <t>，</t>
    </r>
    <r>
      <rPr>
        <sz val="9"/>
        <color indexed="63"/>
        <rFont val="宋体"/>
        <family val="3"/>
        <charset val="134"/>
      </rPr>
      <t>返回in_time字段值</t>
    </r>
    <phoneticPr fontId="1" type="noConversion"/>
  </si>
  <si>
    <r>
      <t>调取魔蝎“运营商”接口</t>
    </r>
    <r>
      <rPr>
        <sz val="9"/>
        <color indexed="63"/>
        <rFont val="Malgun Gothic Semilight"/>
        <family val="2"/>
        <charset val="134"/>
      </rPr>
      <t>，</t>
    </r>
    <r>
      <rPr>
        <sz val="9"/>
        <color indexed="63"/>
        <rFont val="宋体"/>
        <family val="3"/>
        <charset val="134"/>
      </rPr>
      <t>返回phone_gray_score字段值</t>
    </r>
    <phoneticPr fontId="1" type="noConversion"/>
  </si>
  <si>
    <r>
      <t>调取魔蝎“运营商”接口</t>
    </r>
    <r>
      <rPr>
        <sz val="9"/>
        <color indexed="63"/>
        <rFont val="Malgun Gothic Semilight"/>
        <family val="2"/>
        <charset val="134"/>
      </rPr>
      <t>，</t>
    </r>
    <r>
      <rPr>
        <sz val="9"/>
        <color indexed="63"/>
        <rFont val="宋体"/>
        <family val="3"/>
        <charset val="134"/>
      </rPr>
      <t>返回reliability字段值</t>
    </r>
    <phoneticPr fontId="1" type="noConversion"/>
  </si>
  <si>
    <t>魔蝎手机号使用时间短</t>
    <phoneticPr fontId="1" type="noConversion"/>
  </si>
  <si>
    <t>＜</t>
    <phoneticPr fontId="1" type="noConversion"/>
  </si>
  <si>
    <r>
      <t>调取魔蝎“运营商”接口</t>
    </r>
    <r>
      <rPr>
        <sz val="9"/>
        <color indexed="63"/>
        <rFont val="Malgun Gothic Semilight"/>
        <family val="2"/>
        <charset val="134"/>
      </rPr>
      <t>，</t>
    </r>
    <r>
      <rPr>
        <sz val="9"/>
        <color indexed="63"/>
        <rFont val="宋体"/>
        <family val="3"/>
        <charset val="134"/>
      </rPr>
      <t>返回phone_silent字段值</t>
    </r>
    <phoneticPr fontId="1" type="noConversion"/>
  </si>
  <si>
    <r>
      <t>调取魔蝎“运营商”接口</t>
    </r>
    <r>
      <rPr>
        <sz val="9"/>
        <color indexed="63"/>
        <rFont val="Malgun Gothic Semilight"/>
        <family val="2"/>
        <charset val="134"/>
      </rPr>
      <t>，</t>
    </r>
    <r>
      <rPr>
        <sz val="9"/>
        <color indexed="63"/>
        <rFont val="宋体"/>
        <family val="3"/>
        <charset val="134"/>
      </rPr>
      <t>返回phone_power_off字段值</t>
    </r>
    <phoneticPr fontId="1" type="noConversion"/>
  </si>
  <si>
    <t>魔蝎手机号关机时间长</t>
    <phoneticPr fontId="1" type="noConversion"/>
  </si>
  <si>
    <t>魔蝎身份证组合过其他电话数量多</t>
    <phoneticPr fontId="1" type="noConversion"/>
  </si>
  <si>
    <r>
      <t>调取魔蝎“运营商”接口</t>
    </r>
    <r>
      <rPr>
        <sz val="9"/>
        <color indexed="63"/>
        <rFont val="Malgun Gothic Semilight"/>
        <family val="2"/>
        <charset val="134"/>
      </rPr>
      <t>，</t>
    </r>
    <r>
      <rPr>
        <sz val="9"/>
        <color indexed="63"/>
        <rFont val="宋体"/>
        <family val="3"/>
        <charset val="134"/>
      </rPr>
      <t>返回ontact_each_other字段值</t>
    </r>
    <phoneticPr fontId="1" type="noConversion"/>
  </si>
  <si>
    <r>
      <t>调取魔蝎“运营商”接口</t>
    </r>
    <r>
      <rPr>
        <sz val="9"/>
        <color indexed="63"/>
        <rFont val="Malgun Gothic Semilight"/>
        <family val="2"/>
        <charset val="134"/>
      </rPr>
      <t>，</t>
    </r>
    <r>
      <rPr>
        <sz val="9"/>
        <color indexed="63"/>
        <rFont val="宋体"/>
        <family val="3"/>
        <charset val="134"/>
      </rPr>
      <t>返回searched_org_cnt字段值</t>
    </r>
    <phoneticPr fontId="1" type="noConversion"/>
  </si>
  <si>
    <t>魔蝎查询过该用户的相关企业数量多</t>
    <phoneticPr fontId="1" type="noConversion"/>
  </si>
  <si>
    <r>
      <t>调取魔蝎“运营商”接口</t>
    </r>
    <r>
      <rPr>
        <sz val="9"/>
        <color indexed="63"/>
        <rFont val="Malgun Gothic Semilight"/>
        <family val="2"/>
        <charset val="134"/>
      </rPr>
      <t>，</t>
    </r>
    <r>
      <rPr>
        <sz val="9"/>
        <color indexed="63"/>
        <rFont val="宋体"/>
        <family val="3"/>
        <charset val="134"/>
      </rPr>
      <t>返回idcard_with_other_phones字段值</t>
    </r>
    <phoneticPr fontId="1" type="noConversion"/>
  </si>
  <si>
    <r>
      <t>调取魔蝎“运营商”接口</t>
    </r>
    <r>
      <rPr>
        <sz val="9"/>
        <color indexed="63"/>
        <rFont val="Malgun Gothic Semilight"/>
        <family val="2"/>
        <charset val="134"/>
      </rPr>
      <t>，</t>
    </r>
    <r>
      <rPr>
        <sz val="9"/>
        <color indexed="63"/>
        <rFont val="宋体"/>
        <family val="3"/>
        <charset val="134"/>
      </rPr>
      <t>返回register_org_cnt字段值</t>
    </r>
    <phoneticPr fontId="1" type="noConversion"/>
  </si>
  <si>
    <r>
      <t>调取魔蝎“运营商”接口</t>
    </r>
    <r>
      <rPr>
        <sz val="9"/>
        <color indexed="63"/>
        <rFont val="Malgun Gothic Semilight"/>
        <family val="2"/>
        <charset val="134"/>
      </rPr>
      <t>，</t>
    </r>
    <r>
      <rPr>
        <sz val="9"/>
        <color indexed="63"/>
        <rFont val="宋体"/>
        <family val="3"/>
        <charset val="134"/>
      </rPr>
      <t>返回mobile_cnt字段值</t>
    </r>
    <phoneticPr fontId="1" type="noConversion"/>
  </si>
  <si>
    <r>
      <t>调取魔蝎“运营商”接口</t>
    </r>
    <r>
      <rPr>
        <sz val="9"/>
        <color indexed="63"/>
        <rFont val="Malgun Gothic Semilight"/>
        <family val="2"/>
        <charset val="134"/>
      </rPr>
      <t>，</t>
    </r>
    <r>
      <rPr>
        <sz val="9"/>
        <color indexed="63"/>
        <rFont val="宋体"/>
        <family val="3"/>
        <charset val="134"/>
      </rPr>
      <t>返回mobile_rate字段值</t>
    </r>
    <phoneticPr fontId="1" type="noConversion"/>
  </si>
  <si>
    <r>
      <t>调取魔蝎“运营商”接口</t>
    </r>
    <r>
      <rPr>
        <sz val="9"/>
        <color indexed="63"/>
        <rFont val="Malgun Gothic Semilight"/>
        <family val="2"/>
        <charset val="134"/>
      </rPr>
      <t>，</t>
    </r>
    <r>
      <rPr>
        <sz val="9"/>
        <color indexed="63"/>
        <rFont val="宋体"/>
        <family val="3"/>
        <charset val="134"/>
      </rPr>
      <t>返回fob_cnt字段值</t>
    </r>
    <phoneticPr fontId="1" type="noConversion"/>
  </si>
  <si>
    <r>
      <t>完成</t>
    </r>
    <r>
      <rPr>
        <sz val="9"/>
        <color rgb="FF00B0F0"/>
        <rFont val="Malgun Gothic Semilight"/>
        <family val="2"/>
        <charset val="134"/>
      </rPr>
      <t>AF3</t>
    </r>
    <r>
      <rPr>
        <sz val="9"/>
        <color rgb="FF00B0F0"/>
        <rFont val="宋体"/>
        <family val="3"/>
        <charset val="134"/>
      </rPr>
      <t>阶段</t>
    </r>
  </si>
  <si>
    <r>
      <t>调取魔蝎</t>
    </r>
    <r>
      <rPr>
        <sz val="9"/>
        <color rgb="FF00B0F0"/>
        <rFont val="Malgun Gothic Semilight"/>
        <family val="2"/>
        <charset val="134"/>
      </rPr>
      <t>"</t>
    </r>
    <r>
      <rPr>
        <sz val="9"/>
        <color rgb="FF00B0F0"/>
        <rFont val="宋体"/>
        <family val="3"/>
        <charset val="134"/>
      </rPr>
      <t>魔杖2.0-多头报告API</t>
    </r>
    <r>
      <rPr>
        <sz val="9"/>
        <color rgb="FF00B0F0"/>
        <rFont val="Malgun Gothic Semilight"/>
        <family val="2"/>
        <charset val="134"/>
      </rPr>
      <t>"</t>
    </r>
    <r>
      <rPr>
        <sz val="9"/>
        <color rgb="FF00B0F0"/>
        <rFont val="宋体"/>
        <family val="3"/>
        <charset val="134"/>
      </rPr>
      <t>接口</t>
    </r>
    <r>
      <rPr>
        <sz val="9"/>
        <color rgb="FF00B0F0"/>
        <rFont val="Malgun Gothic Semilight"/>
        <family val="2"/>
        <charset val="134"/>
      </rPr>
      <t>，</t>
    </r>
    <r>
      <rPr>
        <sz val="9"/>
        <color rgb="FF00B0F0"/>
        <rFont val="宋体"/>
        <family val="3"/>
        <charset val="134"/>
      </rPr>
      <t>返回other_count字段值</t>
    </r>
    <phoneticPr fontId="1" type="noConversion"/>
  </si>
  <si>
    <r>
      <t>调取魔蝎</t>
    </r>
    <r>
      <rPr>
        <sz val="9"/>
        <color rgb="FF00B0F0"/>
        <rFont val="Malgun Gothic Semilight"/>
        <family val="2"/>
        <charset val="134"/>
      </rPr>
      <t>"</t>
    </r>
    <r>
      <rPr>
        <sz val="9"/>
        <color rgb="FF00B0F0"/>
        <rFont val="宋体"/>
        <family val="3"/>
        <charset val="134"/>
      </rPr>
      <t>魔杖2.0-多头报告API</t>
    </r>
    <r>
      <rPr>
        <sz val="9"/>
        <color rgb="FF00B0F0"/>
        <rFont val="Malgun Gothic Semilight"/>
        <family val="2"/>
        <charset val="134"/>
      </rPr>
      <t>"</t>
    </r>
    <r>
      <rPr>
        <sz val="9"/>
        <color rgb="FF00B0F0"/>
        <rFont val="宋体"/>
        <family val="3"/>
        <charset val="134"/>
      </rPr>
      <t>接口</t>
    </r>
    <r>
      <rPr>
        <sz val="9"/>
        <color rgb="FF00B0F0"/>
        <rFont val="Malgun Gothic Semilight"/>
        <family val="2"/>
        <charset val="134"/>
      </rPr>
      <t>，</t>
    </r>
    <r>
      <rPr>
        <sz val="9"/>
        <color rgb="FF00B0F0"/>
        <rFont val="宋体"/>
        <family val="3"/>
        <charset val="134"/>
      </rPr>
      <t>返回org_count字段值</t>
    </r>
    <phoneticPr fontId="1" type="noConversion"/>
  </si>
  <si>
    <r>
      <t>调取魔蝎</t>
    </r>
    <r>
      <rPr>
        <sz val="9"/>
        <color indexed="63"/>
        <rFont val="Malgun Gothic Semilight"/>
        <family val="2"/>
        <charset val="134"/>
      </rPr>
      <t>"</t>
    </r>
    <r>
      <rPr>
        <sz val="9"/>
        <color indexed="63"/>
        <rFont val="宋体"/>
        <family val="3"/>
        <charset val="134"/>
      </rPr>
      <t>魔杖2.0-多头报告API</t>
    </r>
    <r>
      <rPr>
        <sz val="9"/>
        <color indexed="63"/>
        <rFont val="Malgun Gothic Semilight"/>
        <family val="2"/>
        <charset val="134"/>
      </rPr>
      <t>"</t>
    </r>
    <r>
      <rPr>
        <sz val="9"/>
        <color indexed="63"/>
        <rFont val="宋体"/>
        <family val="3"/>
        <charset val="134"/>
      </rPr>
      <t>接口</t>
    </r>
    <r>
      <rPr>
        <sz val="9"/>
        <color indexed="63"/>
        <rFont val="Malgun Gothic Semilight"/>
        <family val="2"/>
        <charset val="134"/>
      </rPr>
      <t>，</t>
    </r>
    <r>
      <rPr>
        <sz val="9"/>
        <color indexed="63"/>
        <rFont val="宋体"/>
        <family val="3"/>
        <charset val="134"/>
      </rPr>
      <t>返回loan_cnt_15d字段值</t>
    </r>
    <phoneticPr fontId="1" type="noConversion"/>
  </si>
  <si>
    <t>调取点微"重点人员筛查名单二接口respCode"接口，返回respCode字段值</t>
    <phoneticPr fontId="1" type="noConversion"/>
  </si>
  <si>
    <t>魔蝎电话号码注册过的相关企业数量多</t>
    <phoneticPr fontId="1" type="noConversion"/>
  </si>
  <si>
    <t>魔蝎合法手机占比低</t>
    <phoneticPr fontId="1" type="noConversion"/>
  </si>
  <si>
    <t>魔杖第三方渠道注册机构数量</t>
    <phoneticPr fontId="1" type="noConversion"/>
  </si>
  <si>
    <t>魔杖近15天贷款的机构数</t>
    <phoneticPr fontId="1" type="noConversion"/>
  </si>
  <si>
    <t>未实名</t>
    <phoneticPr fontId="1" type="noConversion"/>
  </si>
  <si>
    <t>主页面检查</t>
  </si>
  <si>
    <t>1.高级管理员（admin）/财务账号登陆</t>
  </si>
  <si>
    <t>1.用户登入运营系统，单击菜单进入财务管理-还款管理
2.检查页面的排列、布局符合用户的使用习惯，及显示内容是否正确</t>
  </si>
  <si>
    <t>页面的排列、布局符合用户的使用习惯，及显示内容正确</t>
  </si>
  <si>
    <t>1.用户登入运营系统，单击菜单进入财务管理-还款管理
2.检查页面输入项、文字、功能按钮等显示是否正确合理</t>
  </si>
  <si>
    <t>非高级管理员（admin）/财务账号登陆</t>
  </si>
  <si>
    <t>1.非高级管理员（admin）/财务账号登陆</t>
  </si>
  <si>
    <t>1.不展示菜单项-【财务管理-还款管理】</t>
  </si>
  <si>
    <t>主页面检查-分页功能1</t>
  </si>
  <si>
    <t>1.用户登入运营系统，单击菜单进入财务管理-还款管理
2.当页面存在分页，点击下一页/上一页/首页/尾页</t>
  </si>
  <si>
    <t>1.分页功能正常</t>
  </si>
  <si>
    <t>主页面检查-分页功能2</t>
  </si>
  <si>
    <t>1.用户登入运营系统，单击菜单进入财务管理-还款管理
2.当页面存在分页，选择10/25条数据显示</t>
  </si>
  <si>
    <t>1.根据选择的条数，页面列表展示相应数量的数据</t>
  </si>
  <si>
    <t>搜索功能检查1</t>
  </si>
  <si>
    <t>1.用户登入运营系统，单击菜单进入财务管理-还款管理
2.开始日期/结束日期输入大于当前日期
3.单击[搜索]按钮</t>
  </si>
  <si>
    <t xml:space="preserve">1.开始日期/结束日期不支持选择大于当前日期
</t>
  </si>
  <si>
    <t>搜索功能检查2</t>
  </si>
  <si>
    <t>1.用户登入运营系统，单击菜单进入财务管理-还款管理
2.开始日期等于/小于当前日期，不输入结束日期
3.单击[搜索]按钮</t>
  </si>
  <si>
    <t>1.筛选出开始日期的数据</t>
  </si>
  <si>
    <t>搜索功能检查3</t>
  </si>
  <si>
    <t>1.用户登入运营系统，单击菜单进入财务管理-还款管理
2.开始日期输入大于结束日期
3.单击[搜索]按钮</t>
  </si>
  <si>
    <t>1.开始日期不支持选择大于结束日期</t>
  </si>
  <si>
    <t>搜索功能检查4</t>
  </si>
  <si>
    <t>1.用户登入运营系统，单击菜单进入财务管理-还款管理
2.开始日期输入等于结束日期
3.单击[搜索]按钮</t>
  </si>
  <si>
    <t>1.筛选出开始日期/结束日期的数据</t>
  </si>
  <si>
    <t>搜索功能检查5</t>
  </si>
  <si>
    <t>1.用户登入运营系统，单击菜单进入财务管理-还款管理
2.开始日期输入小于结束日期
3.单击[搜索]按钮</t>
  </si>
  <si>
    <t>1.筛选出开始日期至结束日期的数据</t>
  </si>
  <si>
    <t>搜索功能检查6</t>
  </si>
  <si>
    <t>1.用户登入运营系统，单击菜单进入财务管理-还款管理
2.只输入结束日期，结束日期小于当前日期
3.单击[搜索]按钮</t>
  </si>
  <si>
    <t>搜索功能检查7</t>
  </si>
  <si>
    <t>1.用户登入运营系统，单击菜单进入财务管理-还款管理
2.只输入结束日期，结束日期等于当前日期
3.单击[搜索]按钮</t>
  </si>
  <si>
    <t>搜索功能检查8</t>
  </si>
  <si>
    <t>1.用户登入运营系统，单击菜单进入财务管理-还款管理
2.只输入结束日期，结束日期大于当前日期
3.单击[搜索]按钮</t>
  </si>
  <si>
    <t>搜索功能检查9</t>
  </si>
  <si>
    <t>1.用户登入运营系统，单击菜单进入财务管理-还款管理
2.时间筛选条件为空
3.单击[搜索]按钮</t>
  </si>
  <si>
    <t>1.筛选出全部数据</t>
  </si>
  <si>
    <t>还款状态</t>
    <rPh sb="0" eb="2">
      <t>huan</t>
    </rPh>
    <phoneticPr fontId="4" type="noConversion"/>
  </si>
  <si>
    <t>1.用户登入运营系统，单击菜单进入财务管理-还款管理
2.选择还款状态关键字
3.单击[搜索]按钮</t>
  </si>
  <si>
    <t>1.筛选出包含输入关键字所有商户下的用户
2.数据库中查询包含关键字的所有商户下的用户，数据与列表查询数据保持一致</t>
  </si>
  <si>
    <t>还款类型</t>
    <rPh sb="0" eb="1">
      <t>huan</t>
    </rPh>
    <phoneticPr fontId="4" type="noConversion"/>
  </si>
  <si>
    <t>1.用户登入运营系统，单击菜单进入财务管理-还款管理
2.选择还款类型关键字
3.单击[搜索]按钮</t>
  </si>
  <si>
    <t>1.筛选出包含输入关键字所有用户
2.数据库中查询包含关键字的所有用户，数据与列表查询数据保持一致</t>
  </si>
  <si>
    <t>还款渠道</t>
    <rPh sb="0" eb="2">
      <t>huan</t>
    </rPh>
    <phoneticPr fontId="4" type="noConversion"/>
  </si>
  <si>
    <t>1.用户登入运营系统，单击菜单进入财务管理-还款管理
2.选择还款渠道关键字
3.单击[搜索]按钮</t>
  </si>
  <si>
    <t>应还日期</t>
    <rPh sb="0" eb="2">
      <t>ying</t>
    </rPh>
    <phoneticPr fontId="4" type="noConversion"/>
  </si>
  <si>
    <t>1.用户登入运营系统，单击菜单进入财务管理-还款管理
2.选择应还日期
3.单击[搜索]按钮</t>
    <phoneticPr fontId="4" type="noConversion"/>
  </si>
  <si>
    <t>1.可筛选出对应时间的数据</t>
    <rPh sb="0" eb="3">
      <t>k</t>
    </rPh>
    <phoneticPr fontId="4" type="noConversion"/>
  </si>
  <si>
    <t>用户名</t>
    <rPh sb="0" eb="2">
      <t>yong'h</t>
    </rPh>
    <phoneticPr fontId="4" type="noConversion"/>
  </si>
  <si>
    <r>
      <rPr>
        <sz val="10"/>
        <rFont val="Cambria"/>
        <family val="1"/>
      </rPr>
      <t>1.</t>
    </r>
    <r>
      <rPr>
        <sz val="10"/>
        <rFont val="SimSun"/>
        <family val="3"/>
        <charset val="134"/>
      </rPr>
      <t>筛选出包含输入关键字所有用户
2.数据库中查询包含关键字的所有用户，数据与列表查询数据保持一致</t>
    </r>
    <phoneticPr fontId="1" type="noConversion"/>
  </si>
  <si>
    <t>无意义字符</t>
    <rPh sb="0" eb="2">
      <t>wu'yi'y</t>
    </rPh>
    <phoneticPr fontId="4" type="noConversion"/>
  </si>
  <si>
    <r>
      <rPr>
        <sz val="10"/>
        <rFont val="Cambria"/>
        <family val="1"/>
      </rPr>
      <t>1.</t>
    </r>
    <r>
      <rPr>
        <sz val="10"/>
        <rFont val="SimSun"/>
        <family val="3"/>
        <charset val="134"/>
      </rPr>
      <t>登录运营系统，点击清结算管理，点击结算明细
2.输入无意义字符/空格
3.单击[搜索]按钮</t>
    </r>
    <phoneticPr fontId="1" type="noConversion"/>
  </si>
  <si>
    <r>
      <rPr>
        <sz val="10"/>
        <rFont val="Cambria"/>
        <family val="1"/>
      </rPr>
      <t>1.</t>
    </r>
    <r>
      <rPr>
        <sz val="10"/>
        <rFont val="SimSun"/>
        <family val="3"/>
        <charset val="134"/>
      </rPr>
      <t>筛选数据为空</t>
    </r>
    <phoneticPr fontId="1" type="noConversion"/>
  </si>
  <si>
    <t>组合筛选</t>
  </si>
  <si>
    <t>1.能根据选择的筛选条件筛选出相应的数据</t>
  </si>
  <si>
    <t>重置功能检查1</t>
  </si>
  <si>
    <t>1.用户登入运营系统，单击菜单进入财务管理-还款管理
2.根据筛选条件筛选出n条数据
3.单击[重置]按钮</t>
  </si>
  <si>
    <t>1.筛选条件清空，时间回归到当前日期
2.列表已筛选出的数据不变</t>
  </si>
  <si>
    <t>重置功能检查2</t>
  </si>
  <si>
    <t>1.用户登入运营系统，单击菜单进入财务管理-还款管理
2.不选择筛选条件
3.单击[重置]按钮</t>
  </si>
  <si>
    <t>1.列表与筛选条件均不变
2.默认条件下的数据</t>
  </si>
  <si>
    <t>移动端页面检查</t>
  </si>
  <si>
    <t>1.高级管理员（admin）/财务账号登陆
2.移动端登陆</t>
  </si>
  <si>
    <t>1.用户登入运营系统，单击菜单进入财务管理-还款管理
2.检查页面输入项、文字、功能按钮等显示是否正确合理
2.检查字段数额是否正确</t>
  </si>
  <si>
    <t>扣款失败</t>
    <rPh sb="0" eb="2">
      <t>kou</t>
    </rPh>
    <phoneticPr fontId="4" type="noConversion"/>
  </si>
  <si>
    <t>1.提示错误信息：请确认合同相关信息是否正确</t>
    <phoneticPr fontId="4" type="noConversion"/>
  </si>
  <si>
    <t>多条数据</t>
    <rPh sb="0" eb="2">
      <t>duo'tia</t>
    </rPh>
    <phoneticPr fontId="4" type="noConversion"/>
  </si>
  <si>
    <t>1.页面正常展示还款记录</t>
    <phoneticPr fontId="4" type="noConversion"/>
  </si>
  <si>
    <t>知道了</t>
  </si>
  <si>
    <t>弹出框点击“知道了”，弹出框关闭</t>
  </si>
  <si>
    <t>是否逾期</t>
    <rPh sb="0" eb="2">
      <t>shi'fo</t>
    </rPh>
    <phoneticPr fontId="4" type="noConversion"/>
  </si>
  <si>
    <t>1.用户登入运营系统，单击菜单进入财务管理-还款管理
2.选择”是“
3.单击[搜索]按钮</t>
    <phoneticPr fontId="1" type="noConversion"/>
  </si>
  <si>
    <t>1.可筛选出所有逾期数据</t>
    <phoneticPr fontId="4" type="noConversion"/>
  </si>
  <si>
    <t>1.用户登入运营系统，单击菜单进入财务管理-还款管理
2.选择”否“
3.单击[搜索]按钮</t>
    <phoneticPr fontId="1" type="noConversion"/>
  </si>
  <si>
    <t>1.可筛选出所有非逾期数据</t>
    <phoneticPr fontId="4" type="noConversion"/>
  </si>
  <si>
    <t>订单号</t>
    <rPh sb="0" eb="2">
      <t>ding</t>
    </rPh>
    <phoneticPr fontId="4" type="noConversion"/>
  </si>
  <si>
    <t>1.登录运营系统，点击清结算管理，点击结算明细
2.输入用户姓名关键字
3.单击[搜索]按钮</t>
    <phoneticPr fontId="1" type="noConversion"/>
  </si>
  <si>
    <r>
      <rPr>
        <sz val="10"/>
        <color theme="1"/>
        <rFont val="Cambria"/>
        <family val="1"/>
      </rPr>
      <t>1.订单号</t>
    </r>
    <r>
      <rPr>
        <sz val="10"/>
        <color theme="1"/>
        <rFont val="SimSun"/>
        <family val="3"/>
        <charset val="134"/>
      </rPr>
      <t>不支持模糊查询</t>
    </r>
    <r>
      <rPr>
        <sz val="10"/>
        <rFont val="STXihei"/>
        <charset val="134"/>
      </rPr>
      <t xml:space="preserve">
</t>
    </r>
    <r>
      <rPr>
        <sz val="10"/>
        <rFont val="Cambria"/>
        <family val="1"/>
      </rPr>
      <t>2.订单号</t>
    </r>
    <r>
      <rPr>
        <sz val="10"/>
        <rFont val="SimSun"/>
        <family val="3"/>
        <charset val="134"/>
      </rPr>
      <t>可精准查询数据</t>
    </r>
    <phoneticPr fontId="1" type="noConversion"/>
  </si>
  <si>
    <t>商户</t>
    <rPh sb="0" eb="2">
      <t>shang'h</t>
    </rPh>
    <phoneticPr fontId="1" type="noConversion"/>
  </si>
  <si>
    <r>
      <rPr>
        <sz val="10"/>
        <rFont val="Cambria"/>
        <family val="1"/>
      </rPr>
      <t>1.</t>
    </r>
    <r>
      <rPr>
        <sz val="10"/>
        <rFont val="SimSun"/>
        <family val="3"/>
        <charset val="134"/>
      </rPr>
      <t>用户登入运营系统，单击菜单进入财务管理</t>
    </r>
    <r>
      <rPr>
        <sz val="10"/>
        <rFont val="Cambria"/>
        <family val="1"/>
      </rPr>
      <t>-</t>
    </r>
    <r>
      <rPr>
        <sz val="10"/>
        <rFont val="SimSun"/>
        <family val="3"/>
        <charset val="134"/>
      </rPr>
      <t>还款管理
2.输入订单号
3.单击[搜索]按钮</t>
    </r>
    <phoneticPr fontId="1" type="noConversion"/>
  </si>
  <si>
    <t>1.用户登入运营系统，单击菜单进入财务管理-还款管理
2.选择商户
3.单击[搜索]按钮</t>
    <phoneticPr fontId="1" type="noConversion"/>
  </si>
  <si>
    <t>1.展示该商户下所有还款数据</t>
    <phoneticPr fontId="1" type="noConversion"/>
  </si>
  <si>
    <t>1.检查页面布局、输入项、文字、功能按钮等显示正确合理，展示字段：商户名称、用户姓名、手机号、期数、还款时间、还款渠道、是否已打款、还款状态、还款金额、管理费、是否绑卡、逾期情况、操作
2.字段数额正确</t>
    <phoneticPr fontId="1" type="noConversion"/>
  </si>
  <si>
    <t>点击扣款记录</t>
    <phoneticPr fontId="1" type="noConversion"/>
  </si>
  <si>
    <t>1.用户登入运营系统，单击菜单进入财务管理-还款管理
2.点击扣款记录</t>
    <phoneticPr fontId="1" type="noConversion"/>
  </si>
  <si>
    <t xml:space="preserve">1.弹出框title：扣款记录
2.展示扣款时间：精确到秒；
3.展示错误码、错误信息
4.展示客户姓名
5.展示还款渠道
</t>
    <phoneticPr fontId="1" type="noConversion"/>
  </si>
  <si>
    <t>1.用户登入运营系统，单击菜单进入财务管理-还款管理
2.点击扣款记录
3.超20条还款记录</t>
    <phoneticPr fontId="1" type="noConversion"/>
  </si>
  <si>
    <t>1.弹出框title：扣款记录
2.展示扣款时间：空
3.展示错误码、错误信息：空
4.展示客户姓名：空
5.展示还款渠道：空
4.提示暂无数据</t>
    <phoneticPr fontId="4" type="noConversion"/>
  </si>
  <si>
    <t>点击扣款记录-用户未还款</t>
    <rPh sb="0" eb="3">
      <t>kou</t>
    </rPh>
    <phoneticPr fontId="1" type="noConversion"/>
  </si>
  <si>
    <t>主动代扣</t>
    <rPh sb="0" eb="2">
      <t>zhu'don</t>
    </rPh>
    <phoneticPr fontId="4" type="noConversion"/>
  </si>
  <si>
    <t>1.用户登入运营系统，单击菜单进入财务管理-还款管理
2.点击[主动代扣]操作
3.检查字段值是否正确</t>
    <phoneticPr fontId="4" type="noConversion"/>
  </si>
  <si>
    <t>1.弹出主动代扣弹出框
2.展示字段：应还总额、应还本金、应还利息、应还罚息、还款银行卡
3.展示字段值正确</t>
    <phoneticPr fontId="4" type="noConversion"/>
  </si>
  <si>
    <t>主动代扣-未选择银行卡</t>
    <rPh sb="0" eb="2">
      <t>zhu'don</t>
    </rPh>
    <phoneticPr fontId="4" type="noConversion"/>
  </si>
  <si>
    <t>1.用户登入运营系统，单击菜单进入财务管理-还款管理
2.点击[主动代扣]操作
3.不选择银行卡
4.点击确定</t>
    <phoneticPr fontId="4" type="noConversion"/>
  </si>
  <si>
    <t>1.提示请选择银行卡</t>
    <rPh sb="0" eb="3">
      <t>ti'sh</t>
    </rPh>
    <phoneticPr fontId="4" type="noConversion"/>
  </si>
  <si>
    <t>1.用户登入运营系统，单击菜单进入财务管理-还款管理
2.点击[主动代扣]操作
3.选择银行卡
4.点击确定</t>
    <phoneticPr fontId="1" type="noConversion"/>
  </si>
  <si>
    <t>主动代扣-选择银行卡（余额足够）</t>
    <rPh sb="0" eb="2">
      <t>zhu'don</t>
    </rPh>
    <phoneticPr fontId="4" type="noConversion"/>
  </si>
  <si>
    <t>扣款成功
1.还款记录增加一条还款记录</t>
    <rPh sb="0" eb="2">
      <t>kou</t>
    </rPh>
    <phoneticPr fontId="1" type="noConversion"/>
  </si>
  <si>
    <t>主动代扣-选择银行卡（余额不足）</t>
    <rPh sb="0" eb="2">
      <t>zhu'donzhu'don</t>
    </rPh>
    <phoneticPr fontId="4" type="noConversion"/>
  </si>
  <si>
    <t>扣款失败
1.还款记录增加一条还款失败记录</t>
    <rPh sb="0" eb="1">
      <t>kou</t>
    </rPh>
    <phoneticPr fontId="1" type="noConversion"/>
  </si>
  <si>
    <t>主动代扣-银行限额</t>
    <rPh sb="0" eb="1">
      <t>cao</t>
    </rPh>
    <phoneticPr fontId="4" type="noConversion"/>
  </si>
  <si>
    <t>1.用户登入运营系统，单击菜单进入财务管理-还款管理
2.点击[主动代扣]操作
3.选择银行卡（应还金额超过银行卡限制）
4.点击确定</t>
    <phoneticPr fontId="1" type="noConversion"/>
  </si>
  <si>
    <t>1.用户登入运营系统，单击菜单进入财务管理-还款管理
2.点击[主动代扣]操作
3.选择银行卡
4.点击取消</t>
    <phoneticPr fontId="1" type="noConversion"/>
  </si>
  <si>
    <t>扣款弹出框关闭，未触发扣款</t>
    <rPh sb="0" eb="2">
      <t>kou</t>
    </rPh>
    <phoneticPr fontId="1" type="noConversion"/>
  </si>
  <si>
    <t>线下还款</t>
    <phoneticPr fontId="4" type="noConversion"/>
  </si>
  <si>
    <t>1.用户登入运营系统，单击菜单进入财务管理-还款管理
2.点击[线下还款]操作
3.检查字段值是否正确</t>
  </si>
  <si>
    <t>1.弹出线下还款弹出框
2.展示字段：应还总额、应还本金、应还利息、应还罚息、还款凭证
3.展示字段值正确</t>
    <phoneticPr fontId="1" type="noConversion"/>
  </si>
  <si>
    <t>线下还款-未上传还款凭证</t>
    <rPh sb="0" eb="4">
      <t>shang</t>
    </rPh>
    <phoneticPr fontId="4" type="noConversion"/>
  </si>
  <si>
    <t>1.用户登入运营系统，单击菜单进入财务管理-还款管理
2.点击[线下还款]操作
3.不上传还款凭证
4.点击确定</t>
    <phoneticPr fontId="1" type="noConversion"/>
  </si>
  <si>
    <t>1.提示请上传还款凭证</t>
    <rPh sb="0" eb="3">
      <t>ti'sh</t>
    </rPh>
    <phoneticPr fontId="4" type="noConversion"/>
  </si>
  <si>
    <t>线下还款-上传超十兆还款拼着</t>
    <rPh sb="0" eb="4">
      <t>shang</t>
    </rPh>
    <phoneticPr fontId="4" type="noConversion"/>
  </si>
  <si>
    <t>1.用户登入运营系统，单击菜单进入财务管理-还款管理
2.点击[线下还款]操作
3.选择上传超十兆还款拼着
4.点击确定</t>
    <phoneticPr fontId="1" type="noConversion"/>
  </si>
  <si>
    <t>线下还款-上传非照片文件</t>
    <rPh sb="0" eb="4">
      <t>shang</t>
    </rPh>
    <phoneticPr fontId="4" type="noConversion"/>
  </si>
  <si>
    <t>1.用户登入运营系统，单击菜单进入财务管理-还款管理
2.点击[线下还款]操作
3.上传非照片文件（Excel、视频文件）
4.点击确定</t>
    <phoneticPr fontId="1" type="noConversion"/>
  </si>
  <si>
    <t>线下还款失败
1.还款记录增加一条还款失败记录</t>
    <rPh sb="0" eb="23">
      <t>xian</t>
    </rPh>
    <phoneticPr fontId="1" type="noConversion"/>
  </si>
  <si>
    <t>线下还款-上传凭证</t>
    <rPh sb="0" eb="4">
      <t>shang</t>
    </rPh>
    <phoneticPr fontId="4" type="noConversion"/>
  </si>
  <si>
    <t>1.用户登入运营系统，单击菜单进入财务管理-还款管理
2.点击[线下还款]操作
3.上传凭证
4.点击取消</t>
    <phoneticPr fontId="1" type="noConversion"/>
  </si>
  <si>
    <t>扣款弹出框关闭，未触发线下还款</t>
    <rPh sb="0" eb="2">
      <t>kou</t>
    </rPh>
    <phoneticPr fontId="1" type="noConversion"/>
  </si>
  <si>
    <t>线下还款成功，还款状态更改为"已还款”
1.还款记录增加一条还款记录</t>
    <rPh sb="0" eb="34">
      <t>xian'xi</t>
    </rPh>
    <phoneticPr fontId="1" type="noConversion"/>
  </si>
  <si>
    <t>1.用户登入运营系统，单击菜单进入财务管理-打款管理
2.检查页面的排列、布局符合用户的使用习惯，及显示内容是否正确</t>
  </si>
  <si>
    <t>1.用户登入运营系统，单击菜单进入财务管理-打款管理
2.检查页面输入项、文字、功能按钮等显示是否正确合理</t>
  </si>
  <si>
    <t>1.用户登入运营系统，单击菜单进入财务管理-打款管理
2.当页面存在分页，点击下一页/上一页/首页/尾页</t>
  </si>
  <si>
    <t>1.用户登入运营系统，单击菜单进入财务管理-打款管理
2.当页面存在分页，选择10/25条数据显示</t>
  </si>
  <si>
    <t>1.用户登入运营系统，单击菜单进入财务管理-打款管理
2.开始日期/结束日期输入大于当前日期
3.单击[搜索]按钮</t>
  </si>
  <si>
    <t>1.用户登入运营系统，单击菜单进入财务管理-打款管理
2.开始日期等于/小于当前日期，不输入结束日期
3.单击[搜索]按钮</t>
  </si>
  <si>
    <t>1.用户登入运营系统，单击菜单进入财务管理-打款管理
2.开始日期输入大于结束日期
3.单击[搜索]按钮</t>
  </si>
  <si>
    <t>1.用户登入运营系统，单击菜单进入财务管理-打款管理
2.开始日期输入等于结束日期
3.单击[搜索]按钮</t>
  </si>
  <si>
    <t>1.用户登入运营系统，单击菜单进入财务管理-打款管理
2.开始日期输入小于结束日期
3.单击[搜索]按钮</t>
  </si>
  <si>
    <t>1.用户登入运营系统，单击菜单进入财务管理-打款管理
2.只输入结束日期，结束日期小于当前日期
3.单击[搜索]按钮</t>
  </si>
  <si>
    <t>1.用户登入运营系统，单击菜单进入财务管理-打款管理
2.只输入结束日期，结束日期等于当前日期
3.单击[搜索]按钮</t>
  </si>
  <si>
    <t>1.用户登入运营系统，单击菜单进入财务管理-打款管理
2.只输入结束日期，结束日期大于当前日期
3.单击[搜索]按钮</t>
  </si>
  <si>
    <t>1.用户登入运营系统，单击菜单进入财务管理-打款管理
2.时间筛选条件为空
3.单击[搜索]按钮</t>
  </si>
  <si>
    <t>1.用户登入运营系统，单击菜单进入财务管理-打款管理
2.根据筛选条件筛选出n条数据
3.单击[重置]按钮</t>
  </si>
  <si>
    <t>1.用户登入运营系统，单击菜单进入财务管理-打款管理
2.不选择筛选条件
3.单击[重置]按钮</t>
  </si>
  <si>
    <t>1.用户登入运营系统，单击菜单进入财务管理-人工打款
2.检查页面的排列、布局符合用户的使用习惯，及显示内容是否正确</t>
  </si>
  <si>
    <t>1.用户登入运营系统，单击菜单进入财务管理-人工打款
2.检查页面输入项、文字、功能按钮等显示是否正确合理</t>
  </si>
  <si>
    <t>1.用户登入运营系统，单击菜单进入财务管理-人工打款
2.当页面存在分页，选择10/25条数据显示</t>
  </si>
  <si>
    <t>1.用户登入运营系统，单击菜单进入财务管理-人工打款
2.开始日期/结束日期输入大于当前日期
3.单击[搜索]按钮</t>
  </si>
  <si>
    <t>1.用户登入运营系统，单击菜单进入财务管理-人工打款
2.开始日期等于/小于当前日期，不输入结束日期
3.单击[搜索]按钮</t>
  </si>
  <si>
    <t>1.用户登入运营系统，单击菜单进入财务管理-人工打款
2.开始日期输入大于结束日期
3.单击[搜索]按钮</t>
  </si>
  <si>
    <t>1.用户登入运营系统，单击菜单进入财务管理-人工打款
2.开始日期输入等于结束日期
3.单击[搜索]按钮</t>
  </si>
  <si>
    <t>1.用户登入运营系统，单击菜单进入财务管理-人工打款
2.开始日期输入小于结束日期
3.单击[搜索]按钮</t>
  </si>
  <si>
    <t>1.用户登入运营系统，单击菜单进入财务管理-人工打款
2.只输入结束日期，结束日期小于当前日期
3.单击[搜索]按钮</t>
  </si>
  <si>
    <t>1.用户登入运营系统，单击菜单进入财务管理-人工打款
2.只输入结束日期，结束日期等于当前日期
3.单击[搜索]按钮</t>
  </si>
  <si>
    <t>1.用户登入运营系统，单击菜单进入财务管理-人工打款
2.只输入结束日期，结束日期大于当前日期
3.单击[搜索]按钮</t>
  </si>
  <si>
    <t>1.用户登入运营系统，单击菜单进入财务管理-人工打款
2.时间筛选条件为空
3.单击[搜索]按钮</t>
  </si>
  <si>
    <t>还款金额-已还</t>
    <rPh sb="0" eb="2">
      <t>huan</t>
    </rPh>
    <phoneticPr fontId="1" type="noConversion"/>
  </si>
  <si>
    <t>还款金额-未还</t>
    <rPh sb="0" eb="2">
      <t>huan</t>
    </rPh>
    <phoneticPr fontId="1" type="noConversion"/>
  </si>
  <si>
    <t>打款金额-已打</t>
    <rPh sb="0" eb="2">
      <t>da</t>
    </rPh>
    <phoneticPr fontId="1" type="noConversion"/>
  </si>
  <si>
    <t>打款金额-未打</t>
    <rPh sb="0" eb="1">
      <t>da</t>
    </rPh>
    <phoneticPr fontId="1" type="noConversion"/>
  </si>
  <si>
    <t>罚息-已收</t>
    <rPh sb="0" eb="2">
      <t>fa'x</t>
    </rPh>
    <phoneticPr fontId="1" type="noConversion"/>
  </si>
  <si>
    <t>罚息-未收</t>
    <rPh sb="0" eb="1">
      <t>fa'x</t>
    </rPh>
    <phoneticPr fontId="1" type="noConversion"/>
  </si>
  <si>
    <t>管理费-已收</t>
    <rPh sb="0" eb="2">
      <t>guan'li'fe</t>
    </rPh>
    <phoneticPr fontId="1" type="noConversion"/>
  </si>
  <si>
    <t>管理费-未收</t>
    <rPh sb="0" eb="1">
      <t>guan'li'fe</t>
    </rPh>
    <phoneticPr fontId="1" type="noConversion"/>
  </si>
  <si>
    <t>1.用户登入运营系统，单击菜单进入财务管理-订单管理
2.根据时间/输入框组合筛选
3.单击[搜索]按钮</t>
    <phoneticPr fontId="1" type="noConversion"/>
  </si>
  <si>
    <t>1.用户登入运营系统，单击菜单进入财务管理-订单管理
2.筛选特定条件下的已还款数据</t>
    <phoneticPr fontId="1" type="noConversion"/>
  </si>
  <si>
    <t>1.检查已还的还款金额数值正确</t>
    <rPh sb="0" eb="3">
      <t>jian</t>
    </rPh>
    <phoneticPr fontId="1" type="noConversion"/>
  </si>
  <si>
    <t>"1.用户登入运营系统，单击菜单进入财务管理-订单管理
2.筛选特定条件下的已还款数据"</t>
    <phoneticPr fontId="1" type="noConversion"/>
  </si>
  <si>
    <t>"1.用户登入运营系统，单击菜单进入财务管理-订单管理
2.筛选特定条件下的未还款数据"</t>
    <phoneticPr fontId="1" type="noConversion"/>
  </si>
  <si>
    <t>1.检查未还的还款金额数值正确</t>
    <rPh sb="0" eb="3">
      <t>jian</t>
    </rPh>
    <phoneticPr fontId="1" type="noConversion"/>
  </si>
  <si>
    <t>"1.用户登入运营系统，单击菜单进入财务管理-订单管理
2.筛选特定条件下的已打款数据"</t>
    <phoneticPr fontId="1" type="noConversion"/>
  </si>
  <si>
    <t>1.数值正确</t>
    <phoneticPr fontId="1" type="noConversion"/>
  </si>
  <si>
    <t>"1.用户登入运营系统，单击菜单进入财务管理-订单管理
2.筛选特定条件下的未打款数据"</t>
    <phoneticPr fontId="1" type="noConversion"/>
  </si>
  <si>
    <t>"1.用户登入运营系统，单击菜单进入财务管理-订单管理
2.筛选特定条件下的逾期数据"</t>
    <phoneticPr fontId="1" type="noConversion"/>
  </si>
  <si>
    <t>2.高级管理员（admin）/财务账号登陆</t>
  </si>
  <si>
    <t>3.高级管理员（admin）/财务账号登陆</t>
  </si>
  <si>
    <t>4.高级管理员（admin）/财务账号登陆</t>
  </si>
  <si>
    <t>5.高级管理员（admin）/财务账号登陆</t>
  </si>
  <si>
    <t>6.高级管理员（admin）/财务账号登陆</t>
  </si>
  <si>
    <t>7.高级管理员（admin）/财务账号登陆</t>
  </si>
  <si>
    <t>1.进入人工打款默认展示前一天所有未打款数据</t>
    <phoneticPr fontId="1" type="noConversion"/>
  </si>
  <si>
    <t>1.检查页面布局、输入项、文字、功能按钮等显示正确合理，展示字段：商户名称、打款总金额、线上金额、线下金额、打款笔数、开始时间、截止时间
2.操作：打款</t>
    <phoneticPr fontId="4" type="noConversion"/>
  </si>
  <si>
    <t>打款详情</t>
    <rPh sb="0" eb="2">
      <t>da</t>
    </rPh>
    <phoneticPr fontId="1" type="noConversion"/>
  </si>
  <si>
    <t>1.用户登入运营系统，单击菜单进入财务管理-人工打款
2.不选择筛选条件
3.单击[重置]按钮</t>
    <phoneticPr fontId="1" type="noConversion"/>
  </si>
  <si>
    <t>1.用户登入运营系统，单击菜单进入财务管理-人工打款
2.点击商户名称</t>
    <phoneticPr fontId="1" type="noConversion"/>
  </si>
  <si>
    <t>打款</t>
    <rPh sb="0" eb="1">
      <t>da</t>
    </rPh>
    <phoneticPr fontId="1" type="noConversion"/>
  </si>
  <si>
    <t>1.用户登入运营系统，单击菜单进入财务管理-人工打款
2.点击打款</t>
    <phoneticPr fontId="1" type="noConversion"/>
  </si>
  <si>
    <t>1.确认打款：
打款总额
线上金额
线下金额 
收款账户 
收款账号 
收款支行
2.各字段值显示正确</t>
    <phoneticPr fontId="1" type="noConversion"/>
  </si>
  <si>
    <t>获取验证码</t>
    <rPh sb="0" eb="2">
      <t>huo'q</t>
    </rPh>
    <phoneticPr fontId="1" type="noConversion"/>
  </si>
  <si>
    <t>1.用户登入运营系统，单击菜单进入财务管理-人工打款
2.点击打款
3.点击获取验证码</t>
    <phoneticPr fontId="1" type="noConversion"/>
  </si>
  <si>
    <t>系统配置中配置的手机号接收到短信</t>
    <rPh sb="0" eb="2">
      <t>xi</t>
    </rPh>
    <phoneticPr fontId="1" type="noConversion"/>
  </si>
  <si>
    <t>错误验证码</t>
    <rPh sb="0" eb="2">
      <t>cuo'w</t>
    </rPh>
    <phoneticPr fontId="1" type="noConversion"/>
  </si>
  <si>
    <t>1.用户登入运营系统，单击菜单进入财务管理-人工打款
2.点击打款
3.点击获取验证码
4.输入错误验证码</t>
    <phoneticPr fontId="1" type="noConversion"/>
  </si>
  <si>
    <t>提示验证码错误</t>
    <rPh sb="0" eb="2">
      <t>ti'sh</t>
    </rPh>
    <phoneticPr fontId="1" type="noConversion"/>
  </si>
  <si>
    <t>空的验证码</t>
    <rPh sb="0" eb="5">
      <t>kon</t>
    </rPh>
    <phoneticPr fontId="1" type="noConversion"/>
  </si>
  <si>
    <t>1.用户登入运营系统，单击菜单进入财务管理-人工打款
2.点击打款
3.点击获取验证码
4.不输入验证码</t>
    <phoneticPr fontId="1" type="noConversion"/>
  </si>
  <si>
    <t>提示请输入验证码</t>
    <rPh sb="0" eb="1">
      <t>ti'sh</t>
    </rPh>
    <phoneticPr fontId="1" type="noConversion"/>
  </si>
  <si>
    <t>1.用户登入运营系统，单击菜单进入财务管理-人工打款
2.点击打款
3.点击获取验证码
4.输入正确验证码</t>
    <phoneticPr fontId="1" type="noConversion"/>
  </si>
  <si>
    <t>打款成功
打款管理页面增加一条打款成功数据</t>
    <rPh sb="0" eb="2">
      <t>da</t>
    </rPh>
    <phoneticPr fontId="1" type="noConversion"/>
  </si>
  <si>
    <t>打款总额（线上)</t>
    <rPh sb="0" eb="2">
      <t>da</t>
    </rPh>
    <phoneticPr fontId="1" type="noConversion"/>
  </si>
  <si>
    <t>打款总额（线下）</t>
    <rPh sb="0" eb="1">
      <t>da</t>
    </rPh>
    <phoneticPr fontId="1" type="noConversion"/>
  </si>
  <si>
    <t>打款笔数</t>
    <rPh sb="0" eb="2">
      <t>da</t>
    </rPh>
    <phoneticPr fontId="1" type="noConversion"/>
  </si>
  <si>
    <t>管理费</t>
    <rPh sb="0" eb="2">
      <t>guan'li'fe</t>
    </rPh>
    <phoneticPr fontId="1" type="noConversion"/>
  </si>
  <si>
    <t>1.用户登入运营系统，单击菜单进入财务管理-人工打款
2.根据筛选条件筛选出n条数据
3.单击[重置]按钮</t>
    <phoneticPr fontId="1" type="noConversion"/>
  </si>
  <si>
    <t>1.用户登入运营系统，单击菜单进入财务管理-人工打款
2.检查打款笔数</t>
    <rPh sb="0" eb="6">
      <t>jian</t>
    </rPh>
    <phoneticPr fontId="1" type="noConversion"/>
  </si>
  <si>
    <t>1.用户登入运营系统，单击菜单进入财务管理-人工打款
2.检查筛选数据管理费总和</t>
    <rPh sb="0" eb="6">
      <t>jian</t>
    </rPh>
    <phoneticPr fontId="1" type="noConversion"/>
  </si>
  <si>
    <t>1.用户登入运营系统，单击菜单进入财务管理-人工打款
2.检查筛选数据线下打款总和</t>
    <rPh sb="0" eb="6">
      <t>jian</t>
    </rPh>
    <phoneticPr fontId="1" type="noConversion"/>
  </si>
  <si>
    <t>1.用户登入运营系统，单击菜单进入财务管理-人工打款
2.检查筛选数据线上打款总和</t>
    <rPh sb="0" eb="6">
      <t>jian</t>
    </rPh>
    <phoneticPr fontId="1" type="noConversion"/>
  </si>
  <si>
    <t>1.用户登入运营系统，单击菜单进入财务管理-人工打款
2.当页面存在分页，点击下一页/上一页/首页/尾页</t>
    <phoneticPr fontId="1" type="noConversion"/>
  </si>
  <si>
    <t>1.用户登入运营系统，单击菜单进入财务管理-人工打款
2.检查默认数据</t>
    <phoneticPr fontId="1" type="noConversion"/>
  </si>
  <si>
    <t xml:space="preserve">1.检查页面布局、输入项、文字、功能按钮等显示正确合理，展示字段：打款流水号
商户名称
打款状态
结算金额
打款笔数
结算日期
打款时间
</t>
    <phoneticPr fontId="4" type="noConversion"/>
  </si>
  <si>
    <t>打款流水号</t>
    <rPh sb="0" eb="5">
      <t>da</t>
    </rPh>
    <phoneticPr fontId="4" type="noConversion"/>
  </si>
  <si>
    <t>1.用户登入运营系统，单击菜单进入财务管理-打款管理
2.输入打款流水号
3.单击[搜索]按钮</t>
    <phoneticPr fontId="1" type="noConversion"/>
  </si>
  <si>
    <r>
      <rPr>
        <sz val="10"/>
        <color theme="1"/>
        <rFont val="Cambria"/>
        <family val="1"/>
      </rPr>
      <t>1.流水号</t>
    </r>
    <r>
      <rPr>
        <sz val="10"/>
        <color theme="1"/>
        <rFont val="SimSun"/>
        <family val="3"/>
        <charset val="134"/>
      </rPr>
      <t>不支持模糊查询</t>
    </r>
    <r>
      <rPr>
        <sz val="10"/>
        <rFont val="STXihei"/>
        <charset val="134"/>
      </rPr>
      <t xml:space="preserve">
</t>
    </r>
    <r>
      <rPr>
        <sz val="10"/>
        <rFont val="Cambria"/>
        <family val="1"/>
      </rPr>
      <t>2.流水号</t>
    </r>
    <r>
      <rPr>
        <sz val="10"/>
        <rFont val="SimSun"/>
        <family val="3"/>
        <charset val="134"/>
      </rPr>
      <t>可精准查询数据</t>
    </r>
    <phoneticPr fontId="1" type="noConversion"/>
  </si>
  <si>
    <t>1.用户登入运营系统，单击菜单进入财务管理-打款管理
2.选择商户
3.单击[搜索]按钮</t>
    <phoneticPr fontId="1" type="noConversion"/>
  </si>
  <si>
    <r>
      <rPr>
        <sz val="10"/>
        <rFont val="Cambria"/>
        <family val="1"/>
      </rPr>
      <t>1.</t>
    </r>
    <r>
      <rPr>
        <sz val="10"/>
        <rFont val="SimSun"/>
        <family val="3"/>
        <charset val="134"/>
      </rPr>
      <t>用户登入运营系统，单击菜单进入财务管理</t>
    </r>
    <r>
      <rPr>
        <sz val="10"/>
        <rFont val="Cambria"/>
        <family val="1"/>
      </rPr>
      <t>-</t>
    </r>
    <r>
      <rPr>
        <sz val="10"/>
        <rFont val="SimSun"/>
        <family val="3"/>
        <charset val="134"/>
      </rPr>
      <t>打款管理
2.输入无意义字符/空格
3.单击[搜索]按钮</t>
    </r>
    <phoneticPr fontId="1" type="noConversion"/>
  </si>
  <si>
    <t>1.用户登入运营系统，单击菜单进入财务管理-打款管理
2.根据时间/输入框组合筛选
3.单击[搜索]按钮</t>
    <phoneticPr fontId="1" type="noConversion"/>
  </si>
  <si>
    <t>打款详情</t>
    <rPh sb="0" eb="1">
      <t>da</t>
    </rPh>
    <phoneticPr fontId="1" type="noConversion"/>
  </si>
  <si>
    <t>1.用户登入运营系统，单击菜单进入财务管理-人工管理
2.点击商户名称</t>
    <phoneticPr fontId="1" type="noConversion"/>
  </si>
  <si>
    <t>正确验证码-对私银行卡</t>
    <rPh sb="0" eb="2">
      <t>zheng</t>
    </rPh>
    <phoneticPr fontId="1" type="noConversion"/>
  </si>
  <si>
    <t>商户绑定对私银行卡</t>
    <rPh sb="0" eb="2">
      <t>shang'h</t>
    </rPh>
    <phoneticPr fontId="1" type="noConversion"/>
  </si>
  <si>
    <t>商户绑定对公银行卡</t>
    <rPh sb="0" eb="1">
      <t>shang'h</t>
    </rPh>
    <phoneticPr fontId="1" type="noConversion"/>
  </si>
  <si>
    <r>
      <t>1</t>
    </r>
    <r>
      <rPr>
        <sz val="12"/>
        <color theme="1"/>
        <rFont val="等线 (正文)"/>
        <family val="3"/>
        <charset val="134"/>
      </rPr>
      <t>.打款详情title：打款详情（商户名称-银行卡号）
2.订单号、客户姓名、期数、还款时间、还款渠道、打款金额</t>
    </r>
    <r>
      <rPr>
        <sz val="12"/>
        <color theme="1"/>
        <rFont val="等线"/>
        <family val="2"/>
        <charset val="134"/>
        <scheme val="minor"/>
      </rPr>
      <t xml:space="preserve">
3.各字段数值正确</t>
    </r>
    <phoneticPr fontId="1" type="noConversion"/>
  </si>
  <si>
    <t xml:space="preserve">1.检查页面布局、输入项、文字、功能按钮等显示正确合理，展示字段：商户名称、用户姓名、手机号、期数、还款时间、还款渠道、是否已打款、还款状态、还款金额、管理费、逾期情况
2.按钮：未还款数据展示按钮-主动扣款、线下扣款、扣款记录
已还款数据展示按钮-扣款记录
3.只展示有还款计划的用户
</t>
    <phoneticPr fontId="4" type="noConversion"/>
  </si>
  <si>
    <t>"取消订单业务流程1： 1.进入系统，输入运营部账号密码登录系统， 2.点击订单管理-订单管理按钮，进入订单查询页面 3.点击选择订单状态审核中/待补件/待用户确定，点击查询 4.点击订单列表客户姓名，进入订单详情页面 5.点击客户基本信息模块的取消订单按钮，在确认框弹窗内点击确认 6.查看订单详情/列表页面订单状态是否刷新为审核不通过 "</t>
    <phoneticPr fontId="1" type="noConversion"/>
  </si>
  <si>
    <t>"补件业务流程1： 1.进入系统，输入运营部账号密码登录系统 2.点击订单管理-订单管理按钮，进入订单查询页面 3.点击选择订单状态审核中/待补件，点击查询 4.点击订单列表客户姓名，进入订单详情页面 5.点击客户基本信息模块的补件按钮，在客户补件弹窗内容上传补件附件，点击确定 6.点击个人附件信息，查看追加上传的附件内容 7.打开信审平台测试环境risk.medcfc.cn，输入审核账号yangrong密码123456登录系统 8.点击参与初审按钮，进行初审补件的附件"</t>
    <phoneticPr fontId="1" type="noConversion"/>
  </si>
  <si>
    <t>"一次结清业务流程1： 1. 1.进入系统，输入运营部账号密码登录系统 2.点击订单管理-订单管理按钮，进入订单查询页面 3.点击选择订单状态分期还款中，资金方聚泛，点击查询 4.点击订单列表的客户姓名，进入订单详情页面 5.点击还款计划项目下的一次结清按钮，点击确认框的确认按钮 6.查看该订单的订单状态"</t>
    <phoneticPr fontId="1" type="noConversion"/>
  </si>
  <si>
    <t>订单详情-操作-信息修改</t>
    <rPh sb="0" eb="2">
      <t>ding</t>
    </rPh>
    <phoneticPr fontId="1" type="noConversion"/>
  </si>
  <si>
    <t>点击信息修改按钮，确定</t>
    <rPh sb="0" eb="2">
      <t>dian'j</t>
    </rPh>
    <phoneticPr fontId="1" type="noConversion"/>
  </si>
  <si>
    <t>弹出基本信息修改框
展示字段：申请期数
申请金额
学历状况
职业状况
受雇单位
区域省市
详细地址
联系人姓名
联系人电话
联系人关系
默认带出客户输入字段值</t>
    <rPh sb="0" eb="2">
      <t>tan'ch</t>
    </rPh>
    <phoneticPr fontId="1" type="noConversion"/>
  </si>
  <si>
    <t>点击信息修改按钮，删除某一项信息，确定</t>
    <rPh sb="0" eb="2">
      <t>dian'j</t>
    </rPh>
    <phoneticPr fontId="1" type="noConversion"/>
  </si>
  <si>
    <t>提示该字段不可为空</t>
    <rPh sb="0" eb="2">
      <t>ti'sh</t>
    </rPh>
    <phoneticPr fontId="1" type="noConversion"/>
  </si>
  <si>
    <t>点击信息修改按钮，申请期数由3期修改为6期，确定</t>
    <rPh sb="0" eb="2">
      <t>dian'j</t>
    </rPh>
    <phoneticPr fontId="1" type="noConversion"/>
  </si>
  <si>
    <t>订单详情页面客户申请期数变更为6期</t>
  </si>
  <si>
    <t>订单详情页面客户申请期数变更为6期</t>
    <rPh sb="0" eb="1">
      <t>ding</t>
    </rPh>
    <phoneticPr fontId="1" type="noConversion"/>
  </si>
  <si>
    <t>点击信息修改按钮，申请金额由3000修改为6000，确定</t>
    <rPh sb="0" eb="2">
      <t>dian'j</t>
    </rPh>
    <phoneticPr fontId="1" type="noConversion"/>
  </si>
  <si>
    <t>订单详情页面客户申请金额变更为6000</t>
    <rPh sb="0" eb="1">
      <t>ding</t>
    </rPh>
    <phoneticPr fontId="1" type="noConversion"/>
  </si>
  <si>
    <t>点击信息修改按钮，学历状况由本科修改为硕士，确定</t>
    <rPh sb="0" eb="2">
      <t>dian'j</t>
    </rPh>
    <phoneticPr fontId="1" type="noConversion"/>
  </si>
  <si>
    <t>点击信息修改按钮，职业状态由自由职业修改为自雇人士，确定</t>
    <rPh sb="0" eb="2">
      <t>dian'j</t>
    </rPh>
    <phoneticPr fontId="1" type="noConversion"/>
  </si>
  <si>
    <t>点击信息修改按钮，修改受雇单位信息，确定</t>
    <rPh sb="0" eb="2">
      <t>dian'j</t>
    </rPh>
    <phoneticPr fontId="1" type="noConversion"/>
  </si>
  <si>
    <t>点击信息修改按钮，修改区域省市，确定</t>
    <rPh sb="0" eb="2">
      <t>dian'j</t>
    </rPh>
    <phoneticPr fontId="1" type="noConversion"/>
  </si>
  <si>
    <t>点击信息修改按钮，修改详细地址，确定</t>
    <rPh sb="0" eb="2">
      <t>dian'j</t>
    </rPh>
    <phoneticPr fontId="1" type="noConversion"/>
  </si>
  <si>
    <t>点击信息修改按钮，修改联系人信息，确定</t>
    <rPh sb="0" eb="2">
      <t>dian'j</t>
    </rPh>
    <phoneticPr fontId="1" type="noConversion"/>
  </si>
  <si>
    <t>订单详情页面客户职业状态变更为自雇人士</t>
    <rPh sb="0" eb="19">
      <t>zhi'y</t>
    </rPh>
    <phoneticPr fontId="1" type="noConversion"/>
  </si>
  <si>
    <t>订单详情页面客户受雇单位变更成功</t>
    <rPh sb="0" eb="9">
      <t>shou'g</t>
    </rPh>
    <phoneticPr fontId="1" type="noConversion"/>
  </si>
  <si>
    <t>订单详情页面客户区域省市变更成功</t>
    <rPh sb="0" eb="9">
      <t>qu'yu'sheng'sh</t>
    </rPh>
    <phoneticPr fontId="1" type="noConversion"/>
  </si>
  <si>
    <t>订单详情页面客户详细地址变更成功</t>
    <rPh sb="0" eb="9">
      <t>xiang'x</t>
    </rPh>
    <phoneticPr fontId="1" type="noConversion"/>
  </si>
  <si>
    <t>订单详情页面客户申请联系人信息变更成功</t>
    <rPh sb="0" eb="9">
      <t>shen</t>
    </rPh>
    <phoneticPr fontId="1" type="noConversion"/>
  </si>
  <si>
    <t>编辑模板</t>
    <rPh sb="0" eb="2">
      <t>bi'na'j</t>
    </rPh>
    <phoneticPr fontId="1" type="noConversion"/>
  </si>
  <si>
    <t>进入模板配置页面</t>
    <rPh sb="0" eb="2">
      <t>jin'r</t>
    </rPh>
    <phoneticPr fontId="1" type="noConversion"/>
  </si>
  <si>
    <t>admin用户登录***运营管理系统，查看功能菜单</t>
  </si>
  <si>
    <t>使用firefox 最新浏览器登录***运营管理系统，查看各个页面</t>
  </si>
  <si>
    <t>使用谷歌最新版本浏览器登录***运营管理系统，查看各个页面</t>
  </si>
  <si>
    <t>使用IE11浏览器登录***运营管理系统，查看各个页面</t>
  </si>
  <si>
    <t>1、管理员登录***运营管理系统后
2、点击右上角注销登录</t>
  </si>
  <si>
    <t>1、管理员登录***运营管理系统后
2、点击右上角注销登录后。
3、点击地址栏后退</t>
  </si>
  <si>
    <t xml:space="preserve">1、管理员登录***运营管理系统，点击右上角顶部修改密码页面
2、旧密码输入不正确，新密码输入一致，保存
</t>
  </si>
  <si>
    <t>1、管理员登录***运营管理系统，点击右上角顶部修改密码页面
2、新密码2次输入不一致</t>
  </si>
  <si>
    <t>1、管理员登录***运营管理系统，点击右上角顶部修改密码页面
2、新密码为空或空格</t>
  </si>
  <si>
    <t>1、管理员登录***运营管理系统，点击右上角顶部修改密码页面
2、旧密码输入正确，正确输入新密码，保存</t>
  </si>
  <si>
    <t>1、管理员登录***运营管理系统，点击右上角顶部修改密码页面
2、旧密码输入正确，输入新密码长度超过20位，保存</t>
  </si>
  <si>
    <t>1、管理员登录***运营管理系统，新建一个用户，并初始化密码
2、使用该用户登录</t>
  </si>
  <si>
    <t>用例名称：***运营系统登录登出测试用例
编写人：******</t>
    <rPh sb="0" eb="4">
      <t>huan</t>
    </rPh>
    <phoneticPr fontId="4" type="noConversion"/>
  </si>
  <si>
    <t>1.输入字段：权限ID、权限名称、权限URL、权限类型、父级权限
2.父级权限只展示***</t>
  </si>
  <si>
    <t>1.用户登入***运营管理系统，单击菜单进入商户管理-点击商户编号
2.点击右上角[照片信息]
3.点击[添加]按钮</t>
  </si>
  <si>
    <t>1.用户登入***运营管理系统，单击菜单进入商户管理-点击商户编号
2.创建商户成功上线
3.检查商户基本信息</t>
  </si>
  <si>
    <t>1.用户登入***运营管理系统，单击菜单进入商户管理-点击商户编号
2.查看营业执照</t>
  </si>
  <si>
    <t>1.用户登入***运营管理系统，单击菜单进入商户管理-点击商户编号
2.查看法人信息</t>
  </si>
  <si>
    <t>1.用户登入***运营管理系统，单击菜单进入商户管理-点击商户编号
2.查看财务信息</t>
  </si>
  <si>
    <t>1.用户登入***运营管理系统，单击菜单进入商户管理-点击商户编号
2.查看财务信息
3.点击[新增]按钮</t>
  </si>
  <si>
    <t>1.用户登入***运营管理系统，单击菜单进入商户管理-点击商户编号
2.查看财务信息
3.点击[新增]按钮
4.弹出新增输入框
5.修改银行卡号，将数字修改为字母/汉字/特殊字符
6.其余数值不变，点击[确定}按钮</t>
  </si>
  <si>
    <t>1.用户登入***运营管理系统，单击菜单进入商户管理-点击商户编号
2.查看财务信息
3.点击[新增]按钮
4.弹出新增输入框
5.银行卡号输入超长字符
6.其余数值不变，点击[确定}按钮</t>
  </si>
  <si>
    <t>1.用户登入***运营管理系统，单击菜单进入商户管理-点击商户编号
2.查看财务信息
3.点击[新增]按钮
4.弹出新增输入框
5.银行卡号不输入
6.其余数值不变，点击[确定}按钮</t>
  </si>
  <si>
    <t>1.用户登入***运营管理系统，单击菜单进入商户管理-点击商户编号
2.查看财务信息
3.点击[新增]按钮
4.弹出新增输入框
5.输入开户人姓名，将汉字修改为字母/数字/特殊字符[·]
6.其余数值不变，点击[确定}按钮</t>
  </si>
  <si>
    <t>1.用户登入***运营管理系统，单击菜单进入商户管理-点击商户编号
2.查看财务信息
3.点击[新增]按钮
4.弹出新增输入框
5.修改开户银行，下拉选择框输入关键字模糊查询
6.其余数值不变，点击[确定}按钮</t>
  </si>
  <si>
    <t>1.用户登入***运营管理系统，单击菜单进入商户管理-点击商户编号
2.查看财务信息
3.点击[新增]按钮
4.弹出新增输入框
5.修改开户银行，下拉选择框输入空格/无意义字符
6.其余数值不变，点击[确定}按钮</t>
  </si>
  <si>
    <t>1.用户登入***运营管理系统，单击菜单进入商户管理-点击商户编号
2.查看财务信息
3.点击[新增]按钮
4.弹出新增输入框
5.输入备注信息
6.其余数值不变，点击[确定}按钮</t>
  </si>
  <si>
    <t>1.用户登入***运营管理系统，单击菜单进入商户管理-点击商户编号
2.查看财务信息
3.点击[编辑]按钮</t>
  </si>
  <si>
    <t>1.用户登入***运营管理系统，单击菜单进入商户管理-点击商户编号
2.查看财务信息
3.点击[编辑]按钮
4.弹出编辑输入框</t>
  </si>
  <si>
    <t>1.用户登入***运营管理系统，单击菜单进入商户管理-点击商户编号
2.查看财务信息
3.点击[编辑]按钮
4.弹出编辑输入框
5.修改银行卡号，将数字修改为字母/汉字/特殊字符
6.其余数值不变，点击[确定}按钮</t>
  </si>
  <si>
    <t>1.用户登入***运营管理系统，单击菜单进入商户管理-点击商户编号
2.查看财务信息
3.点击[编辑]按钮
4.弹出编辑输入框
5.银行卡号输入超长字符
6.其余数值不变，点击[确定}按钮</t>
  </si>
  <si>
    <t>1.用户登入***运营管理系统，单击菜单进入商户管理-点击商户编号
2.查看财务信息
3.点击[编辑]按钮
4.弹出编辑输入框
5.银行卡号不输入
6.其余数值不变，点击[确定}按钮</t>
  </si>
  <si>
    <t>1.用户登入***运营管理系统，单击菜单进入商户管理-点击商户编号
2.查看财务信息
3.点击[编辑]按钮
4.弹出编辑输入框
5.修改开户人姓名，将汉字修改为字母/数字/特殊字符[·]
6.其余数值不变，点击[确定}按钮</t>
  </si>
  <si>
    <t>1.用户登入***运营管理系统，单击菜单进入商户管理-点击商户编号
2.查看财务信息
3.点击[编辑]按钮
4.弹出编辑输入框
5.修改开户银行，下拉选择开户银行
6.其余数值不变，点击[确定]按钮</t>
  </si>
  <si>
    <t>1.用户登入***运营管理系统，单击菜单进入商户管理-点击商户编号
2.查看财务信息
3.点击[编辑]按钮
4.弹出编辑输入框
5.修改开户银行，下拉选择框输入关键字模糊查询
6.其余数值不变，点击[确定}按钮</t>
  </si>
  <si>
    <t>1.用户登入***运营管理系统，单击菜单进入商户管理-点击商户编号
2.查看财务信息
3.点击[编辑]按钮
4.弹出编辑输入框
5.修改开户银行，下拉选择框输入空格/无意义字符
6.其余数值不变，点击[确定}按钮</t>
  </si>
  <si>
    <t>1.用户登入***运营管理系统，单击菜单进入商户管理-点击商户编号
2.查看财务信息
3.点击[编辑]按钮
4.弹出编辑输入框
5.将对公账户改成对私账户
6.其余数值不变，点击[确定}按钮</t>
  </si>
  <si>
    <t>1.用户登入***运营管理系统，单击菜单进入商户管理-点击商户编号
2.查看财务信息
3.点击[编辑]按钮
4.弹出编辑输入框
5.将对私账户改成对公账户
6.其余数值不变，点击[确定}按钮</t>
  </si>
  <si>
    <t>1.用户登入***运营管理系统，单击菜单进入商户管理-点击商户编号
2.查看财务信息
3.点击[编辑]按钮
4.弹出编辑输入框
5.输入备注信息
6.其余数值不变，点击[确定}按钮</t>
  </si>
  <si>
    <t>1.用户登入***运营管理系统，单击菜单进入商户管理-点击商户编号
2.查看财务信息
3.点击[编辑]按钮
4.弹出编辑输入框
5.修改备注信息
6.其余数值不变，点击[确定}按钮</t>
  </si>
  <si>
    <t xml:space="preserve">1.用户登入***运营管理系统，单击菜单进入商户管理-点击商户编号
2.查看财务信息
3.点击[删除]按钮
4.点击确定按钮
</t>
  </si>
  <si>
    <t>1.用户登入***运营管理系统，单击菜单进入商户管理-点击商户编号
2.查看财务信息
3.点击[启用]按钮</t>
  </si>
  <si>
    <t>1.用户登入***运营管理系统，单击菜单进入商户管理-点击商户编号
2.查看财务信息
3.点击[禁用]按钮</t>
  </si>
  <si>
    <t>1.用户登入***运营管理系统，单击菜单进入商户管理-点击商户编号
2.查看财务信息
3.点击[开启优先级]按钮</t>
  </si>
  <si>
    <t>1.用户登入***运营管理系统，单击菜单进入商户管理-点击商户编号
2.查看财务信息
3.点击[关闭优先级]按钮</t>
  </si>
  <si>
    <t>1.用户登入***运营管理系统，单击菜单进入商户管理-点击商户编号
2.查看财务信息
3.点击[禁用]按钮
4.开启清算账户优先级</t>
  </si>
  <si>
    <t xml:space="preserve">1.用户登入***运营管理系统，单击菜单进入商户管理-点击商户编号
2.查看财务信息-清算账户优先级开启
3.点击[禁用]按钮
</t>
  </si>
  <si>
    <t>1.用户登入***运营管理系统，单击菜单进入商户管理-点击商户编号
3.检查商户照片信息</t>
  </si>
  <si>
    <t>1.用户登入***运营管理系统，单击菜单进入商户管理-点击商户编号
2.查看项目配置</t>
  </si>
  <si>
    <t>1.用户登入***运营管理系统，单击菜单进入商户管理-点击商户编号
2.查看项目配置，点击新增配置</t>
  </si>
  <si>
    <t>1.用户登入***运营管理系统，单击菜单进入商户管理-点击商户编号
2.查看项目配置，点击新增配置
3.点击项目名称下拉框
4.不选择项目名称
5.点击确定</t>
  </si>
  <si>
    <t>1.用户登入***运营管理系统，单击菜单进入商户管理-点击商户编号
2.查看项目配置，点击新增配置
3.点击项目名称下拉框
4.不选择业务类型
5.点击确定</t>
  </si>
  <si>
    <t>1.用户登入***运营管理系统，单击菜单进入商户管理-点击商户编号
2.查看项目配置，点击新增配置
3.点击业务类型下拉框-选择口腔
4.点击项目，检查下拉框展示值</t>
  </si>
  <si>
    <t>1.用户登入***运营管理系统，单击菜单进入商户管理-点击商户编号
2.查看项目配置，点击新增配置
3.正确输入页面信息
4.新增项目成功
5.前端进件扫描二维码选择项目</t>
  </si>
  <si>
    <t>1.用户登入***运营管理系统，单击菜单进入商户管理-点击商户编号
2.查看项目配置，点击新增配置
3.正确输入页面信息
4.点击取消按钮
5.前端进件扫描二维码选择项目</t>
  </si>
  <si>
    <t>1.用户登入***运营管理系统，单击菜单进入商户管理-点击商户编号
2.查看项目配置，点击编辑配置</t>
  </si>
  <si>
    <t>1.用户登入***运营管理系统，单击菜单进入商户管理-点击商户编号
2.查看项目配置，点击编辑配置
3.点击项目名称下拉框
4.不选择项目名称
5.点击确定</t>
  </si>
  <si>
    <t>1.用户登入***运营管理系统，单击菜单进入商户管理-点击商户编号
2.查看项目配置，点击编辑配置
3.点击业务类型下拉框，修改，保持原有项目不变，确定</t>
  </si>
  <si>
    <t>1.用户登入***运营管理系统，单击菜单进入商户管理-点击商户编号
2.删除项目配置</t>
  </si>
  <si>
    <t>1.用户登入***运营管理系统，单击菜单进入商户管理-点击商户编号
2.商户详情-基本信息-医院二维码</t>
  </si>
  <si>
    <t>1.用户登入***运营管理系统，单击菜单进入商户管理-点击商户编号
2.商户详情-基本信息-医院二维码-点击查看，弹出二维码，手机微信扫一扫</t>
  </si>
  <si>
    <t>1.用户登入***运营管理系统，单击菜单进入商户管理-点击商户编号
2.商户详情-基本信息-医院二维码-点击查看，弹出二维码，手机自带软件扫一扫</t>
  </si>
  <si>
    <t>1.用户登入***运营管理系统，单击菜单进入商户管理-点击商户编号
2.商户详情-基本信息-医院二维码-点击查看，弹出二维码
3.点击二维码图片之外的地方</t>
  </si>
  <si>
    <t>1.用户登入***运营管理系统，单击菜单进入商户管理-点击商户编号
2.商户详情-基本信息-医院二维码-点击查看，弹出二维码
3.点击二维码图片</t>
  </si>
  <si>
    <t>1.用户登入新一代***平台，单击菜单进入商户管理-点击商户编号
2.检查各部门登录权限按钮</t>
  </si>
  <si>
    <t>1.用户登入新一代***平台，单击菜单进入商户管理-点击商户编号
2.创建商户提交审核
3.检查商户基本信息</t>
  </si>
  <si>
    <t>1.用户登入新一代***平台，单击菜单进入商户管理-点击商户编号
2.点击[认证通过]按钮</t>
  </si>
  <si>
    <t>1.用户登入新一代***平台，单击菜单进入商户管理-点击商户编号
2.点击[上线]按钮</t>
  </si>
  <si>
    <t>1.用户登入新一代***平台，单击菜单进入商户管理-点击商户编号
2.选择需补件项，点击[拒绝]按钮</t>
  </si>
  <si>
    <t>1.用户登入新一代***平台，单击菜单进入商户管理-点击商户编号
2.全部审核通过，点击[下线]按钮</t>
  </si>
  <si>
    <t xml:space="preserve">1.用户登入***运营管理系统，单击菜单进入商户管理-点击商户编号
2.进入商户账户，检查页面
</t>
  </si>
  <si>
    <t xml:space="preserve">1.用户登入***运营管理系统，单击菜单进入商户管理-点击商户编号
2.进入商户账户，检查页面，页面无数据
</t>
  </si>
  <si>
    <t>1.用户登入***运营管理系统，新增商户成功，商户已上线
2.默认生成默认账户</t>
  </si>
  <si>
    <t>1.用户登入***运营管理系统，单击菜单进入商户管理-点击商户编号
2.进入商户账户，点击[新增]按钮</t>
  </si>
  <si>
    <t>1.用户登入***运营管理系统，单击菜单进入商户管理-点击商户编号
2.进入商户账户，点击[新增]按钮
3.不输入任何信息，点击[保存]</t>
  </si>
  <si>
    <t>1.用户登入***运营管理系统，单击菜单进入商户管理-点击商户编号
2.进入商户账户，点击[新增]按钮
3.输入错误邮箱地址，点击[保存]</t>
  </si>
  <si>
    <t>1.用户登入***运营管理系统，单击菜单进入商户管理-点击商户编号
2.进入商户账户，点击[新增]按钮
3.输入正确信息，点击[保存]</t>
  </si>
  <si>
    <t>1.用户登入***运营管理系统，单击菜单进入商户管理-点击商户编号
2.进入商户账户，点击[编辑]按钮</t>
  </si>
  <si>
    <t>1.用户登入***运营管理系统，单击菜单进入商户管理-点击商户编号
2.进入商户账户，点击[编辑]按钮
3.不输入任何信息，点击[保存]</t>
  </si>
  <si>
    <t>1.用户登入***运营管理系统，单击菜单进入商户管理-点击商户编号
2.进入商户账户，点击[编辑]按钮
3.输入错误邮箱地址，点击[保存]</t>
  </si>
  <si>
    <t>1.用户登入***运营管理系统，单击菜单进入商户管理-点击商户编号
2.进入商户账户，点击[编辑]按钮
3.输入正确信息，点击[保存]</t>
  </si>
  <si>
    <t>1.用户登入***运营管理系统，单击菜单进入商户管理-点击商户编号
2.商户账户，点击[启用]按钮</t>
  </si>
  <si>
    <t>1.用户登入***运营管理系统，单击菜单进入商户管理-点击商户编号
2.商户账户，点击[禁用]按钮</t>
  </si>
  <si>
    <t>1.用户登入***运营管理系统，单击菜单进入商户管理-点击商户编号
2.商户账户A登陆商户系统
2.商户账户A，点击[禁用]按钮</t>
  </si>
  <si>
    <t>1.用户登入***运营管理系统，单击菜单进入商户管理-点击商户编号
2.商户账户，点击[删除]按钮</t>
  </si>
  <si>
    <t>用例名称：***运营系统用户管理测试用例
编写人：***</t>
    <rPh sb="0" eb="4">
      <t>huan</t>
    </rPh>
    <phoneticPr fontId="4" type="noConversion"/>
  </si>
  <si>
    <t>用例名称：***运营系统权限管理测试用例
编写人：***</t>
    <rPh sb="0" eb="4">
      <t>huan</t>
    </rPh>
    <phoneticPr fontId="4" type="noConversion"/>
  </si>
  <si>
    <t>用例名称：***运营系统系统配置测试用例
编写人：***</t>
    <rPh sb="0" eb="4">
      <t>huan</t>
    </rPh>
    <phoneticPr fontId="4" type="noConversion"/>
  </si>
  <si>
    <t>用例名称：***运营系统控制台首页测试用例
编写人：***</t>
    <rPh sb="0" eb="4">
      <t>huan</t>
    </rPh>
    <phoneticPr fontId="4" type="noConversion"/>
  </si>
  <si>
    <t>用例名称：***运营系统订单管理测试用例
编写人：***</t>
    <rPh sb="0" eb="4">
      <t>huan</t>
    </rPh>
    <phoneticPr fontId="4" type="noConversion"/>
  </si>
  <si>
    <t>用例名称：***运营系统商户管理测试用例
编写人：***</t>
    <rPh sb="0" eb="4">
      <t>huan</t>
    </rPh>
    <phoneticPr fontId="4" type="noConversion"/>
  </si>
  <si>
    <t>用例名称：***运营系统信审管理测试用例
编写人：***</t>
    <rPh sb="0" eb="4">
      <t>huan</t>
    </rPh>
    <phoneticPr fontId="4" type="noConversion"/>
  </si>
  <si>
    <t>用例名称：***运营系统自动化规则测试用例
编写人：***</t>
    <rPh sb="0" eb="4">
      <t>huan</t>
    </rPh>
    <phoneticPr fontId="4" type="noConversion"/>
  </si>
  <si>
    <t>用例名称：***运营系统还款管理测试用例
编写人：***</t>
    <rPh sb="0" eb="4">
      <t>huan</t>
    </rPh>
    <phoneticPr fontId="4" type="noConversion"/>
  </si>
  <si>
    <t>用例名称：***运营系统打款管理测试用例
编写人：***</t>
    <rPh sb="0" eb="4">
      <t>huan</t>
    </rPh>
    <phoneticPr fontId="4" type="noConversion"/>
  </si>
  <si>
    <t>用例名称：***运营系统人工打款测试用例
编写人：***</t>
    <rPh sb="0" eb="4">
      <t>huan</t>
    </rPh>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</si>
</sst>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76" formatCode="0.0"/>
    <numFmt numFmtId="177" formatCode="0_);[Red]\(0\)"/>
  </numFmts>
  <fonts count="64">
    <font>
      <sz val="12"/>
      <color theme="1"/>
      <name val="等线"/>
      <family val="2"/>
      <charset val="134"/>
      <scheme val="minor"/>
    </font>
    <font>
      <sz val="9"/>
      <name val="等线"/>
      <family val="2"/>
      <charset val="134"/>
      <scheme val="minor"/>
    </font>
    <font>
      <sz val="12"/>
      <name val="宋体"/>
      <family val="3"/>
      <charset val="134"/>
    </font>
    <font>
      <b/>
      <sz val="10"/>
      <name val="等线"/>
      <family val="3"/>
      <charset val="134"/>
      <scheme val="minor"/>
    </font>
    <font>
      <sz val="9"/>
      <name val="等线"/>
      <family val="3"/>
      <charset val="134"/>
      <scheme val="minor"/>
    </font>
    <font>
      <sz val="10"/>
      <name val="宋体"/>
      <family val="3"/>
      <charset val="134"/>
    </font>
    <font>
      <b/>
      <sz val="10"/>
      <name val="宋体"/>
      <family val="3"/>
      <charset val="134"/>
    </font>
    <font>
      <sz val="10"/>
      <name val="等线"/>
      <family val="3"/>
      <charset val="134"/>
      <scheme val="minor"/>
    </font>
    <font>
      <sz val="11"/>
      <color rgb="FF006100"/>
      <name val="等线"/>
      <family val="3"/>
      <charset val="134"/>
      <scheme val="minor"/>
    </font>
    <font>
      <sz val="11"/>
      <color theme="1"/>
      <name val="等线"/>
      <family val="3"/>
      <charset val="134"/>
      <scheme val="minor"/>
    </font>
    <font>
      <sz val="10"/>
      <color theme="1"/>
      <name val="等线"/>
      <family val="3"/>
      <charset val="134"/>
      <scheme val="minor"/>
    </font>
    <font>
      <sz val="11"/>
      <name val="宋体 (正文)"/>
      <family val="1"/>
      <charset val="134"/>
    </font>
    <font>
      <sz val="10"/>
      <color rgb="FFFF0000"/>
      <name val="宋体"/>
      <family val="3"/>
      <charset val="134"/>
    </font>
    <font>
      <sz val="10"/>
      <color theme="1"/>
      <name val="宋体"/>
      <family val="3"/>
      <charset val="134"/>
    </font>
    <font>
      <sz val="8"/>
      <name val="宋体 (正文)"/>
      <charset val="134"/>
    </font>
    <font>
      <sz val="8"/>
      <name val="SimSun"/>
      <family val="3"/>
      <charset val="134"/>
    </font>
    <font>
      <sz val="8"/>
      <name val="Times New Roman"/>
      <family val="1"/>
    </font>
    <font>
      <sz val="8"/>
      <color rgb="FFFF0000"/>
      <name val="宋体 (正文)"/>
      <charset val="134"/>
    </font>
    <font>
      <sz val="8"/>
      <color rgb="FFFF0000"/>
      <name val="SimSun"/>
      <family val="3"/>
      <charset val="134"/>
    </font>
    <font>
      <sz val="8"/>
      <color rgb="FFFF0000"/>
      <name val="Times New Roman"/>
      <family val="1"/>
    </font>
    <font>
      <sz val="11"/>
      <name val="宋体 (正文)"/>
      <charset val="134"/>
    </font>
    <font>
      <sz val="11"/>
      <color rgb="FFFF0000"/>
      <name val="宋体 (正文)"/>
      <charset val="134"/>
    </font>
    <font>
      <sz val="11"/>
      <name val="SimSun"/>
      <family val="3"/>
      <charset val="134"/>
    </font>
    <font>
      <sz val="11"/>
      <name val="Times New Roman"/>
      <family val="1"/>
    </font>
    <font>
      <sz val="11"/>
      <color rgb="FFFF0000"/>
      <name val="SimSun"/>
      <family val="3"/>
      <charset val="134"/>
    </font>
    <font>
      <sz val="11"/>
      <color rgb="FFFF0000"/>
      <name val="Times New Roman"/>
      <family val="1"/>
    </font>
    <font>
      <sz val="10"/>
      <color theme="1"/>
      <name val="微软雅黑"/>
      <family val="2"/>
      <charset val="134"/>
    </font>
    <font>
      <sz val="10"/>
      <name val="微软雅黑"/>
      <family val="2"/>
      <charset val="134"/>
    </font>
    <font>
      <sz val="9.75"/>
      <color rgb="FF141414"/>
      <name val="Helvetica"/>
      <family val="2"/>
    </font>
    <font>
      <sz val="9"/>
      <color theme="1"/>
      <name val="微软雅黑"/>
      <family val="2"/>
      <charset val="134"/>
    </font>
    <font>
      <sz val="9.75"/>
      <color rgb="FF141414"/>
      <name val="SimSun"/>
      <family val="3"/>
      <charset val="134"/>
    </font>
    <font>
      <sz val="9.75"/>
      <color rgb="FF141414"/>
      <name val="Cambria"/>
      <family val="1"/>
    </font>
    <font>
      <sz val="9.75"/>
      <color rgb="FF141414"/>
      <name val="Helvetica"/>
      <family val="1"/>
    </font>
    <font>
      <b/>
      <sz val="9"/>
      <color rgb="FF555555"/>
      <name val="宋体"/>
      <family val="3"/>
      <charset val="134"/>
    </font>
    <font>
      <b/>
      <sz val="9"/>
      <color indexed="63"/>
      <name val="Malgun Gothic Semilight"/>
      <family val="2"/>
      <charset val="134"/>
    </font>
    <font>
      <b/>
      <sz val="9"/>
      <color rgb="FF555555"/>
      <name val="Malgun Gothic Semilight"/>
      <family val="2"/>
      <charset val="134"/>
    </font>
    <font>
      <b/>
      <sz val="9"/>
      <name val="Malgun Gothic Semilight"/>
      <family val="2"/>
      <charset val="134"/>
    </font>
    <font>
      <b/>
      <sz val="11"/>
      <color theme="1"/>
      <name val="等线"/>
      <family val="3"/>
      <charset val="134"/>
      <scheme val="minor"/>
    </font>
    <font>
      <sz val="9"/>
      <color rgb="FF555555"/>
      <name val="Malgun Gothic Semilight"/>
      <family val="2"/>
      <charset val="134"/>
    </font>
    <font>
      <sz val="9"/>
      <color rgb="FF555555"/>
      <name val="宋体"/>
      <family val="3"/>
      <charset val="134"/>
    </font>
    <font>
      <sz val="9"/>
      <color indexed="63"/>
      <name val="Malgun Gothic Semilight"/>
      <family val="2"/>
      <charset val="134"/>
    </font>
    <font>
      <sz val="9"/>
      <color indexed="63"/>
      <name val="宋体"/>
      <family val="3"/>
      <charset val="134"/>
    </font>
    <font>
      <sz val="9"/>
      <name val="宋体"/>
      <family val="3"/>
      <charset val="134"/>
    </font>
    <font>
      <sz val="9"/>
      <name val="Malgun Gothic Semilight"/>
      <family val="2"/>
      <charset val="134"/>
    </font>
    <font>
      <sz val="11"/>
      <name val="等线"/>
      <family val="3"/>
      <charset val="134"/>
      <scheme val="minor"/>
    </font>
    <font>
      <sz val="12"/>
      <color theme="1"/>
      <name val="等线"/>
      <family val="4"/>
      <charset val="134"/>
      <scheme val="minor"/>
    </font>
    <font>
      <sz val="12"/>
      <color theme="1"/>
      <name val="Segoe UI Symbol"/>
      <family val="2"/>
      <charset val="134"/>
    </font>
    <font>
      <sz val="9"/>
      <color rgb="FFFF0000"/>
      <name val="宋体"/>
      <family val="3"/>
      <charset val="134"/>
    </font>
    <font>
      <sz val="9"/>
      <color rgb="FF00B0F0"/>
      <name val="Malgun Gothic Semilight"/>
      <family val="2"/>
      <charset val="134"/>
    </font>
    <font>
      <sz val="9"/>
      <color rgb="FF00B0F0"/>
      <name val="宋体"/>
      <family val="3"/>
      <charset val="134"/>
    </font>
    <font>
      <sz val="11"/>
      <color rgb="FF00B0F0"/>
      <name val="等线"/>
      <family val="3"/>
      <charset val="134"/>
      <scheme val="minor"/>
    </font>
    <font>
      <sz val="12"/>
      <color rgb="FF00B0F0"/>
      <name val="等线"/>
      <family val="2"/>
      <charset val="134"/>
      <scheme val="minor"/>
    </font>
    <font>
      <sz val="12"/>
      <color theme="1"/>
      <name val="等线"/>
      <family val="2"/>
      <charset val="134"/>
      <scheme val="minor"/>
    </font>
    <font>
      <sz val="12"/>
      <color rgb="FFFF0000"/>
      <name val="等线"/>
      <family val="2"/>
      <charset val="134"/>
      <scheme val="minor"/>
    </font>
    <font>
      <sz val="10"/>
      <color rgb="FFFF0000"/>
      <name val="等线"/>
      <family val="3"/>
      <charset val="134"/>
      <scheme val="minor"/>
    </font>
    <font>
      <sz val="10"/>
      <name val="Cambria"/>
      <family val="1"/>
    </font>
    <font>
      <sz val="10"/>
      <name val="SimSun"/>
      <family val="3"/>
      <charset val="134"/>
    </font>
    <font>
      <sz val="10"/>
      <name val="宋体"/>
      <family val="1"/>
      <charset val="134"/>
    </font>
    <font>
      <sz val="10"/>
      <color theme="1"/>
      <name val="Cambria"/>
      <family val="1"/>
    </font>
    <font>
      <sz val="10"/>
      <color theme="1"/>
      <name val="SimSun"/>
      <family val="3"/>
      <charset val="134"/>
    </font>
    <font>
      <sz val="10"/>
      <name val="等线"/>
      <family val="1"/>
      <charset val="134"/>
    </font>
    <font>
      <sz val="12"/>
      <color theme="1"/>
      <name val="等线 (正文)"/>
      <family val="3"/>
      <charset val="134"/>
    </font>
    <font>
      <sz val="12"/>
      <color rgb="FF000000"/>
      <name val="等线"/>
      <family val="4"/>
      <charset val="134"/>
      <scheme val="minor"/>
    </font>
    <font>
      <sz val="10"/>
      <name val="STXihei"/>
      <charset val="134"/>
    </font>
  </fonts>
  <fills count="14">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C6EFCE"/>
        <bgColor indexed="64"/>
      </patternFill>
    </fill>
    <fill>
      <patternFill patternType="solid">
        <fgColor rgb="FF37B131"/>
        <bgColor indexed="64"/>
      </patternFill>
    </fill>
    <fill>
      <patternFill patternType="solid">
        <fgColor indexed="9"/>
        <bgColor indexed="64"/>
      </patternFill>
    </fill>
    <fill>
      <patternFill patternType="solid">
        <fgColor rgb="FFFF0000"/>
        <bgColor indexed="64"/>
      </patternFill>
    </fill>
    <fill>
      <patternFill patternType="solid">
        <fgColor rgb="FFFFFF00"/>
        <bgColor indexed="64"/>
      </patternFill>
    </fill>
    <fill>
      <patternFill patternType="solid">
        <fgColor indexed="22"/>
        <bgColor indexed="64"/>
      </patternFill>
    </fill>
    <fill>
      <patternFill patternType="solid">
        <fgColor theme="0" tint="-0.34998626667073579"/>
        <bgColor indexed="64"/>
      </patternFill>
    </fill>
    <fill>
      <patternFill patternType="solid">
        <fgColor rgb="FFEDF3FE"/>
        <bgColor indexed="64"/>
      </patternFill>
    </fill>
    <fill>
      <patternFill patternType="solid">
        <fgColor theme="9" tint="0.39997558519241921"/>
        <bgColor indexed="64"/>
      </patternFill>
    </fill>
    <fill>
      <patternFill patternType="solid">
        <fgColor rgb="FF00B05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theme="1"/>
      </left>
      <right style="thin">
        <color theme="1"/>
      </right>
      <top style="medium">
        <color theme="1"/>
      </top>
      <bottom style="thin">
        <color theme="1"/>
      </bottom>
      <diagonal/>
    </border>
    <border>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medium">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right/>
      <top/>
      <bottom style="thin">
        <color auto="1"/>
      </bottom>
      <diagonal/>
    </border>
    <border>
      <left/>
      <right/>
      <top style="thin">
        <color auto="1"/>
      </top>
      <bottom/>
      <diagonal/>
    </border>
  </borders>
  <cellStyleXfs count="7">
    <xf numFmtId="0" fontId="0" fillId="0" borderId="0">
      <alignment vertical="center"/>
    </xf>
    <xf numFmtId="0" fontId="2" fillId="0" borderId="0"/>
    <xf numFmtId="0" fontId="2" fillId="0" borderId="0"/>
    <xf numFmtId="0" fontId="8" fillId="4" borderId="0" applyNumberFormat="0" applyBorder="0" applyAlignment="0" applyProtection="0">
      <alignment vertical="center"/>
    </xf>
    <xf numFmtId="0" fontId="2" fillId="0" borderId="0">
      <alignment vertical="center"/>
    </xf>
    <xf numFmtId="0" fontId="9" fillId="0" borderId="0">
      <alignment vertical="center"/>
    </xf>
    <xf numFmtId="44" fontId="52" fillId="0" borderId="0" applyFont="0" applyFill="0" applyBorder="0" applyAlignment="0" applyProtection="0">
      <alignment vertical="center"/>
    </xf>
  </cellStyleXfs>
  <cellXfs count="146">
    <xf numFmtId="0" fontId="0" fillId="0" borderId="0" xfId="0">
      <alignment vertical="center"/>
    </xf>
    <xf numFmtId="0" fontId="2" fillId="0" borderId="1" xfId="0" applyFont="1" applyFill="1" applyBorder="1" applyAlignment="1">
      <alignment horizontal="left" vertical="center" wrapText="1"/>
    </xf>
    <xf numFmtId="176" fontId="5" fillId="0" borderId="1" xfId="2" applyNumberFormat="1" applyFont="1" applyBorder="1" applyAlignment="1">
      <alignment horizontal="left" vertical="center" wrapText="1"/>
    </xf>
    <xf numFmtId="0" fontId="7" fillId="0" borderId="1" xfId="2" applyFont="1" applyBorder="1" applyAlignment="1">
      <alignment horizontal="left" vertical="center" wrapText="1"/>
    </xf>
    <xf numFmtId="0" fontId="7" fillId="3" borderId="1" xfId="2" applyFont="1" applyFill="1" applyBorder="1" applyAlignment="1">
      <alignment horizontal="left" vertical="center" wrapText="1"/>
    </xf>
    <xf numFmtId="10" fontId="7" fillId="3" borderId="1" xfId="2" applyNumberFormat="1" applyFont="1" applyFill="1" applyBorder="1" applyAlignment="1">
      <alignment horizontal="left" vertical="center" wrapText="1"/>
    </xf>
    <xf numFmtId="0" fontId="5" fillId="0" borderId="1" xfId="2" applyFont="1" applyBorder="1" applyAlignment="1">
      <alignment horizontal="left" vertical="center" wrapText="1"/>
    </xf>
    <xf numFmtId="177" fontId="3" fillId="5" borderId="1" xfId="3" applyNumberFormat="1" applyFont="1" applyFill="1" applyBorder="1" applyAlignment="1">
      <alignment horizontal="left" vertical="center" wrapText="1"/>
    </xf>
    <xf numFmtId="176" fontId="7" fillId="0" borderId="1" xfId="2" applyNumberFormat="1" applyFont="1" applyBorder="1" applyAlignment="1">
      <alignment horizontal="left" vertical="center" wrapText="1"/>
    </xf>
    <xf numFmtId="10" fontId="7" fillId="6" borderId="1" xfId="4" applyNumberFormat="1" applyFont="1" applyFill="1" applyBorder="1" applyAlignment="1">
      <alignment horizontal="left" vertical="center" wrapText="1"/>
    </xf>
    <xf numFmtId="177" fontId="3" fillId="7" borderId="1" xfId="2" applyNumberFormat="1" applyFont="1" applyFill="1" applyBorder="1" applyAlignment="1">
      <alignment horizontal="left" vertical="center" wrapText="1"/>
    </xf>
    <xf numFmtId="177" fontId="7" fillId="6" borderId="1" xfId="4" applyNumberFormat="1" applyFont="1" applyFill="1" applyBorder="1" applyAlignment="1">
      <alignment horizontal="left" vertical="center" wrapText="1"/>
    </xf>
    <xf numFmtId="0" fontId="7" fillId="0" borderId="1" xfId="1" applyFont="1" applyBorder="1" applyAlignment="1">
      <alignment horizontal="left" vertical="center" wrapText="1"/>
    </xf>
    <xf numFmtId="177" fontId="7" fillId="8" borderId="1" xfId="4" applyNumberFormat="1" applyFont="1" applyFill="1" applyBorder="1" applyAlignment="1">
      <alignment horizontal="left" vertical="center" wrapText="1"/>
    </xf>
    <xf numFmtId="0" fontId="3" fillId="9" borderId="1" xfId="1" applyFont="1" applyFill="1" applyBorder="1" applyAlignment="1">
      <alignment horizontal="left" vertical="center" wrapText="1"/>
    </xf>
    <xf numFmtId="0" fontId="3" fillId="10" borderId="1" xfId="1" applyFont="1" applyFill="1" applyBorder="1" applyAlignment="1">
      <alignment horizontal="left" vertical="center" wrapText="1"/>
    </xf>
    <xf numFmtId="0" fontId="3" fillId="10" borderId="1" xfId="1" applyNumberFormat="1" applyFont="1" applyFill="1" applyBorder="1" applyAlignment="1">
      <alignment horizontal="left" vertical="center" wrapText="1"/>
    </xf>
    <xf numFmtId="0" fontId="0" fillId="0" borderId="0" xfId="0" applyAlignment="1">
      <alignment horizontal="center"/>
    </xf>
    <xf numFmtId="0" fontId="10" fillId="0" borderId="1" xfId="5" applyFont="1" applyFill="1" applyBorder="1" applyAlignment="1">
      <alignment horizontal="left" vertical="center" wrapText="1"/>
    </xf>
    <xf numFmtId="0" fontId="0" fillId="0" borderId="1" xfId="0" applyBorder="1" applyAlignment="1"/>
    <xf numFmtId="0" fontId="11" fillId="0" borderId="1" xfId="1" applyFont="1" applyBorder="1" applyAlignment="1">
      <alignment horizontal="left" vertical="center" wrapText="1"/>
    </xf>
    <xf numFmtId="0" fontId="0" fillId="0" borderId="0" xfId="0" applyAlignment="1"/>
    <xf numFmtId="0" fontId="5" fillId="0" borderId="1" xfId="5" applyFont="1" applyFill="1" applyBorder="1" applyAlignment="1">
      <alignment horizontal="left" vertical="center" wrapText="1"/>
    </xf>
    <xf numFmtId="0" fontId="0" fillId="0" borderId="0" xfId="0" applyAlignment="1">
      <alignment vertical="center" wrapText="1"/>
    </xf>
    <xf numFmtId="0" fontId="2" fillId="0" borderId="0" xfId="0" applyFont="1" applyFill="1" applyBorder="1" applyAlignment="1">
      <alignment horizontal="left" vertical="center" wrapText="1"/>
    </xf>
    <xf numFmtId="0" fontId="3" fillId="0" borderId="0" xfId="1" applyFont="1" applyFill="1" applyBorder="1" applyAlignment="1">
      <alignment horizontal="left" vertical="center" wrapText="1"/>
    </xf>
    <xf numFmtId="0" fontId="3" fillId="0" borderId="0" xfId="1" applyNumberFormat="1" applyFont="1" applyFill="1" applyBorder="1" applyAlignment="1">
      <alignment horizontal="left" vertical="center" wrapText="1"/>
    </xf>
    <xf numFmtId="0" fontId="0" fillId="0" borderId="1" xfId="0" applyBorder="1" applyAlignment="1">
      <alignment vertical="center" wrapText="1"/>
    </xf>
    <xf numFmtId="0" fontId="3" fillId="0" borderId="1" xfId="1" applyFont="1" applyFill="1" applyBorder="1" applyAlignment="1">
      <alignment horizontal="left" vertical="center" wrapText="1"/>
    </xf>
    <xf numFmtId="0" fontId="0" fillId="0" borderId="1" xfId="0" applyBorder="1">
      <alignment vertical="center"/>
    </xf>
    <xf numFmtId="0" fontId="0" fillId="8" borderId="1" xfId="0" applyFill="1" applyBorder="1" applyAlignment="1">
      <alignment vertical="center" wrapText="1"/>
    </xf>
    <xf numFmtId="0" fontId="3" fillId="0" borderId="1" xfId="1" applyFont="1" applyFill="1" applyBorder="1" applyAlignment="1">
      <alignment horizontal="left" vertical="center" wrapText="1"/>
    </xf>
    <xf numFmtId="0" fontId="20" fillId="0" borderId="1" xfId="1"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1" xfId="1" applyFont="1" applyBorder="1" applyAlignment="1">
      <alignment horizontal="left" vertical="center" wrapText="1"/>
    </xf>
    <xf numFmtId="0" fontId="21" fillId="0" borderId="1" xfId="1" applyFont="1" applyBorder="1" applyAlignment="1">
      <alignment horizontal="lef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6" xfId="0" applyBorder="1" applyAlignment="1">
      <alignment horizontal="left" vertical="center" wrapText="1"/>
    </xf>
    <xf numFmtId="0" fontId="0" fillId="0" borderId="6" xfId="0" applyBorder="1">
      <alignment vertical="center"/>
    </xf>
    <xf numFmtId="0" fontId="26" fillId="0" borderId="1" xfId="0" applyFont="1" applyBorder="1">
      <alignment vertical="center"/>
    </xf>
    <xf numFmtId="0" fontId="27" fillId="0" borderId="1" xfId="1" applyFont="1" applyBorder="1" applyAlignment="1">
      <alignment vertical="center" wrapText="1"/>
    </xf>
    <xf numFmtId="0" fontId="27" fillId="0" borderId="1" xfId="1" applyFont="1" applyBorder="1" applyAlignment="1">
      <alignment vertical="top" wrapText="1"/>
    </xf>
    <xf numFmtId="0" fontId="26" fillId="0" borderId="1" xfId="0" applyFont="1" applyBorder="1" applyAlignment="1">
      <alignment vertical="center" wrapText="1"/>
    </xf>
    <xf numFmtId="0" fontId="27" fillId="0" borderId="1" xfId="1" applyFont="1" applyBorder="1" applyAlignment="1">
      <alignment vertical="top"/>
    </xf>
    <xf numFmtId="0" fontId="26" fillId="0" borderId="0" xfId="0" applyFont="1">
      <alignment vertical="center"/>
    </xf>
    <xf numFmtId="0" fontId="26" fillId="0" borderId="0" xfId="0" applyFont="1" applyAlignment="1">
      <alignment vertical="center" wrapText="1"/>
    </xf>
    <xf numFmtId="0" fontId="29" fillId="0" borderId="4" xfId="0" applyFont="1" applyBorder="1" applyAlignment="1">
      <alignment vertical="top" wrapText="1"/>
    </xf>
    <xf numFmtId="0" fontId="29" fillId="0" borderId="1" xfId="0" applyFont="1" applyBorder="1" applyAlignment="1">
      <alignment vertical="top" wrapText="1"/>
    </xf>
    <xf numFmtId="0" fontId="29" fillId="0" borderId="2" xfId="0" applyFont="1" applyBorder="1" applyAlignment="1">
      <alignment vertical="top" wrapText="1"/>
    </xf>
    <xf numFmtId="0" fontId="26" fillId="0" borderId="4" xfId="0" applyFont="1" applyBorder="1">
      <alignment vertical="center"/>
    </xf>
    <xf numFmtId="0" fontId="26" fillId="0" borderId="4" xfId="0" applyFont="1" applyBorder="1" applyAlignment="1">
      <alignment vertical="center" wrapText="1"/>
    </xf>
    <xf numFmtId="0" fontId="32" fillId="11" borderId="1" xfId="0" applyFont="1" applyFill="1" applyBorder="1" applyAlignment="1">
      <alignment horizontal="left" vertical="center" wrapText="1"/>
    </xf>
    <xf numFmtId="0" fontId="26" fillId="0" borderId="3" xfId="0" applyFont="1" applyFill="1" applyBorder="1" applyAlignment="1">
      <alignment vertical="center" wrapText="1"/>
    </xf>
    <xf numFmtId="0" fontId="27" fillId="0" borderId="4" xfId="1" applyFont="1" applyBorder="1" applyAlignment="1">
      <alignment vertical="center" wrapText="1"/>
    </xf>
    <xf numFmtId="0" fontId="27" fillId="0" borderId="1" xfId="1" applyFont="1" applyFill="1" applyBorder="1" applyAlignment="1">
      <alignment vertical="top" wrapText="1"/>
    </xf>
    <xf numFmtId="0" fontId="27" fillId="0" borderId="1" xfId="1" applyFont="1" applyFill="1" applyBorder="1" applyAlignment="1">
      <alignment vertical="top"/>
    </xf>
    <xf numFmtId="0" fontId="27" fillId="0" borderId="1" xfId="1" applyFont="1" applyFill="1" applyBorder="1" applyAlignment="1">
      <alignment vertical="center" wrapText="1"/>
    </xf>
    <xf numFmtId="0" fontId="0" fillId="0" borderId="1" xfId="0" applyFill="1" applyBorder="1" applyAlignment="1">
      <alignment vertical="center" wrapText="1"/>
    </xf>
    <xf numFmtId="0" fontId="26" fillId="0" borderId="1" xfId="0" applyFont="1" applyFill="1" applyBorder="1" applyAlignment="1">
      <alignment vertical="center" wrapText="1"/>
    </xf>
    <xf numFmtId="0" fontId="33" fillId="3" borderId="8" xfId="5" applyFont="1" applyFill="1" applyBorder="1" applyAlignment="1">
      <alignment horizontal="left" vertical="top" wrapText="1"/>
    </xf>
    <xf numFmtId="0" fontId="33" fillId="3" borderId="9" xfId="5" applyFont="1" applyFill="1" applyBorder="1" applyAlignment="1">
      <alignment horizontal="left" vertical="top" wrapText="1"/>
    </xf>
    <xf numFmtId="0" fontId="35" fillId="3" borderId="10" xfId="5" applyFont="1" applyFill="1" applyBorder="1" applyAlignment="1">
      <alignment horizontal="left" vertical="top" wrapText="1"/>
    </xf>
    <xf numFmtId="0" fontId="33" fillId="3" borderId="10" xfId="5" applyFont="1" applyFill="1" applyBorder="1" applyAlignment="1">
      <alignment horizontal="left" vertical="top" wrapText="1"/>
    </xf>
    <xf numFmtId="0" fontId="36" fillId="3" borderId="10" xfId="5" applyFont="1" applyFill="1" applyBorder="1" applyAlignment="1">
      <alignment horizontal="left" vertical="top" wrapText="1"/>
    </xf>
    <xf numFmtId="0" fontId="37" fillId="0" borderId="0" xfId="5" applyFont="1" applyFill="1" applyBorder="1" applyAlignment="1">
      <alignment horizontal="left" vertical="top" wrapText="1"/>
    </xf>
    <xf numFmtId="0" fontId="38" fillId="3" borderId="11" xfId="5" applyFont="1" applyFill="1" applyBorder="1" applyAlignment="1">
      <alignment horizontal="left" vertical="top" wrapText="1"/>
    </xf>
    <xf numFmtId="0" fontId="39" fillId="3" borderId="12" xfId="5" applyFont="1" applyFill="1" applyBorder="1" applyAlignment="1">
      <alignment horizontal="left" vertical="top" wrapText="1"/>
    </xf>
    <xf numFmtId="0" fontId="38" fillId="3" borderId="13" xfId="5" applyFont="1" applyFill="1" applyBorder="1" applyAlignment="1">
      <alignment horizontal="left" vertical="top" wrapText="1"/>
    </xf>
    <xf numFmtId="0" fontId="39" fillId="3" borderId="13" xfId="5" applyFont="1" applyFill="1" applyBorder="1" applyAlignment="1">
      <alignment horizontal="left" vertical="top" wrapText="1"/>
    </xf>
    <xf numFmtId="0" fontId="43" fillId="3" borderId="13" xfId="5" applyFont="1" applyFill="1" applyBorder="1" applyAlignment="1">
      <alignment horizontal="left" vertical="top" wrapText="1"/>
    </xf>
    <xf numFmtId="0" fontId="9" fillId="3" borderId="0" xfId="5" applyFont="1" applyFill="1" applyBorder="1" applyAlignment="1">
      <alignment horizontal="left" vertical="top" wrapText="1"/>
    </xf>
    <xf numFmtId="0" fontId="9" fillId="0" borderId="0" xfId="5" applyFont="1" applyFill="1" applyBorder="1" applyAlignment="1">
      <alignment horizontal="left" vertical="top" wrapText="1"/>
    </xf>
    <xf numFmtId="0" fontId="42" fillId="3" borderId="13" xfId="5" applyFont="1" applyFill="1" applyBorder="1" applyAlignment="1">
      <alignment horizontal="left" vertical="top" wrapText="1"/>
    </xf>
    <xf numFmtId="0" fontId="38" fillId="8" borderId="11" xfId="5" applyFont="1" applyFill="1" applyBorder="1" applyAlignment="1">
      <alignment horizontal="left" vertical="top" wrapText="1"/>
    </xf>
    <xf numFmtId="0" fontId="39" fillId="8" borderId="12" xfId="5" applyFont="1" applyFill="1" applyBorder="1" applyAlignment="1">
      <alignment horizontal="left" vertical="top" wrapText="1"/>
    </xf>
    <xf numFmtId="0" fontId="38" fillId="8" borderId="13" xfId="5" applyFont="1" applyFill="1" applyBorder="1" applyAlignment="1">
      <alignment horizontal="left" vertical="top" wrapText="1"/>
    </xf>
    <xf numFmtId="0" fontId="39" fillId="8" borderId="13" xfId="5" applyFont="1" applyFill="1" applyBorder="1" applyAlignment="1">
      <alignment horizontal="left" vertical="top" wrapText="1"/>
    </xf>
    <xf numFmtId="0" fontId="43" fillId="8" borderId="13" xfId="5" applyFont="1" applyFill="1" applyBorder="1" applyAlignment="1">
      <alignment horizontal="left" vertical="top" wrapText="1"/>
    </xf>
    <xf numFmtId="0" fontId="38" fillId="12" borderId="11" xfId="5" applyFont="1" applyFill="1" applyBorder="1" applyAlignment="1">
      <alignment horizontal="left" vertical="top" wrapText="1"/>
    </xf>
    <xf numFmtId="0" fontId="39" fillId="12" borderId="12" xfId="5" applyFont="1" applyFill="1" applyBorder="1" applyAlignment="1">
      <alignment horizontal="left" vertical="top" wrapText="1"/>
    </xf>
    <xf numFmtId="0" fontId="38" fillId="12" borderId="13" xfId="5" applyFont="1" applyFill="1" applyBorder="1" applyAlignment="1">
      <alignment horizontal="left" vertical="top" wrapText="1"/>
    </xf>
    <xf numFmtId="0" fontId="39" fillId="12" borderId="13" xfId="5" applyFont="1" applyFill="1" applyBorder="1" applyAlignment="1">
      <alignment horizontal="left" vertical="top" wrapText="1"/>
    </xf>
    <xf numFmtId="0" fontId="43" fillId="12" borderId="13" xfId="5" applyFont="1" applyFill="1" applyBorder="1" applyAlignment="1">
      <alignment horizontal="left" vertical="top" wrapText="1"/>
    </xf>
    <xf numFmtId="0" fontId="42" fillId="8" borderId="13" xfId="5" applyFont="1" applyFill="1" applyBorder="1" applyAlignment="1">
      <alignment horizontal="left" vertical="top" wrapText="1"/>
    </xf>
    <xf numFmtId="0" fontId="44" fillId="3" borderId="0" xfId="5" applyFont="1" applyFill="1" applyBorder="1" applyAlignment="1">
      <alignment horizontal="left" vertical="top" wrapText="1"/>
    </xf>
    <xf numFmtId="0" fontId="0" fillId="0" borderId="0" xfId="0" applyAlignment="1">
      <alignment horizontal="left" vertical="top" wrapText="1"/>
    </xf>
    <xf numFmtId="0" fontId="36" fillId="3" borderId="13" xfId="5" applyFont="1" applyFill="1" applyBorder="1" applyAlignment="1">
      <alignment horizontal="left" vertical="top" wrapText="1"/>
    </xf>
    <xf numFmtId="0" fontId="37" fillId="0" borderId="13" xfId="5" applyFont="1" applyFill="1" applyBorder="1" applyAlignment="1">
      <alignment horizontal="left" vertical="top" wrapText="1"/>
    </xf>
    <xf numFmtId="0" fontId="9" fillId="3" borderId="13" xfId="5" applyFont="1" applyFill="1" applyBorder="1" applyAlignment="1">
      <alignment horizontal="left" vertical="top" wrapText="1"/>
    </xf>
    <xf numFmtId="0" fontId="9" fillId="0" borderId="13" xfId="5" applyFont="1" applyFill="1" applyBorder="1" applyAlignment="1">
      <alignment horizontal="left" vertical="top" wrapText="1"/>
    </xf>
    <xf numFmtId="0" fontId="9" fillId="8" borderId="13" xfId="5" applyFont="1" applyFill="1" applyBorder="1" applyAlignment="1">
      <alignment horizontal="left" vertical="top" wrapText="1"/>
    </xf>
    <xf numFmtId="0" fontId="9" fillId="12" borderId="13" xfId="5" applyFont="1" applyFill="1" applyBorder="1" applyAlignment="1">
      <alignment horizontal="left" vertical="top" wrapText="1"/>
    </xf>
    <xf numFmtId="0" fontId="0" fillId="0" borderId="0" xfId="0" applyFill="1" applyBorder="1" applyAlignment="1">
      <alignment vertical="center" wrapText="1"/>
    </xf>
    <xf numFmtId="0" fontId="45" fillId="0" borderId="0" xfId="0" applyFont="1">
      <alignment vertical="center"/>
    </xf>
    <xf numFmtId="0" fontId="0" fillId="13" borderId="0" xfId="0" applyFill="1">
      <alignment vertical="center"/>
    </xf>
    <xf numFmtId="0" fontId="47" fillId="3" borderId="13" xfId="5" applyFont="1" applyFill="1" applyBorder="1" applyAlignment="1">
      <alignment horizontal="left" vertical="top" wrapText="1"/>
    </xf>
    <xf numFmtId="0" fontId="48" fillId="3" borderId="11" xfId="5" applyFont="1" applyFill="1" applyBorder="1" applyAlignment="1">
      <alignment horizontal="left" vertical="top" wrapText="1"/>
    </xf>
    <xf numFmtId="0" fontId="49" fillId="3" borderId="12" xfId="5" applyFont="1" applyFill="1" applyBorder="1" applyAlignment="1">
      <alignment horizontal="left" vertical="top" wrapText="1"/>
    </xf>
    <xf numFmtId="0" fontId="48" fillId="3" borderId="13" xfId="5" applyFont="1" applyFill="1" applyBorder="1" applyAlignment="1">
      <alignment horizontal="left" vertical="top" wrapText="1"/>
    </xf>
    <xf numFmtId="0" fontId="49" fillId="3" borderId="13" xfId="5" applyFont="1" applyFill="1" applyBorder="1" applyAlignment="1">
      <alignment horizontal="left" vertical="top" wrapText="1"/>
    </xf>
    <xf numFmtId="0" fontId="50" fillId="3" borderId="13" xfId="5" applyFont="1" applyFill="1" applyBorder="1" applyAlignment="1">
      <alignment horizontal="left" vertical="top" wrapText="1"/>
    </xf>
    <xf numFmtId="0" fontId="50" fillId="0" borderId="13" xfId="5" applyFont="1" applyFill="1" applyBorder="1" applyAlignment="1">
      <alignment horizontal="left" vertical="top" wrapText="1"/>
    </xf>
    <xf numFmtId="0" fontId="50" fillId="0" borderId="0" xfId="5" applyFont="1" applyFill="1" applyBorder="1" applyAlignment="1">
      <alignment horizontal="left" vertical="top" wrapText="1"/>
    </xf>
    <xf numFmtId="0" fontId="51" fillId="0" borderId="0" xfId="0" applyFont="1" applyAlignment="1">
      <alignment horizontal="left" vertical="top" wrapText="1"/>
    </xf>
    <xf numFmtId="0" fontId="7" fillId="0" borderId="1" xfId="0" applyFont="1" applyFill="1" applyBorder="1" applyAlignment="1">
      <alignment horizontal="left" vertical="center" wrapText="1"/>
    </xf>
    <xf numFmtId="44" fontId="7" fillId="0" borderId="1" xfId="6" applyFont="1" applyFill="1" applyBorder="1" applyAlignment="1">
      <alignment horizontal="left" vertical="center" wrapText="1"/>
    </xf>
    <xf numFmtId="0" fontId="54" fillId="0" borderId="1" xfId="0" applyFont="1" applyFill="1" applyBorder="1" applyAlignment="1">
      <alignment horizontal="left" vertical="center" wrapText="1"/>
    </xf>
    <xf numFmtId="0" fontId="57" fillId="0" borderId="1" xfId="0" applyFont="1" applyFill="1" applyBorder="1" applyAlignment="1">
      <alignment horizontal="left" vertical="center" wrapText="1"/>
    </xf>
    <xf numFmtId="0" fontId="9" fillId="0" borderId="0" xfId="0" applyFont="1" applyAlignment="1">
      <alignment vertical="center" wrapText="1"/>
    </xf>
    <xf numFmtId="0" fontId="60" fillId="0" borderId="1" xfId="1" applyFont="1" applyBorder="1" applyAlignment="1">
      <alignment horizontal="left" vertical="center" wrapText="1"/>
    </xf>
    <xf numFmtId="0" fontId="53" fillId="0" borderId="0" xfId="0" applyFont="1">
      <alignment vertical="center"/>
    </xf>
    <xf numFmtId="0" fontId="10" fillId="0" borderId="3" xfId="1" applyFont="1" applyFill="1" applyBorder="1" applyAlignment="1">
      <alignment horizontal="left" vertical="center" wrapText="1"/>
    </xf>
    <xf numFmtId="0" fontId="52" fillId="0" borderId="0" xfId="0" applyFont="1">
      <alignment vertical="center"/>
    </xf>
    <xf numFmtId="0" fontId="52" fillId="0" borderId="0" xfId="0" applyFont="1" applyAlignment="1">
      <alignment vertical="center" wrapText="1"/>
    </xf>
    <xf numFmtId="0" fontId="7" fillId="0" borderId="1" xfId="1" applyFont="1" applyFill="1" applyBorder="1" applyAlignment="1">
      <alignment horizontal="left" vertical="center" wrapText="1"/>
    </xf>
    <xf numFmtId="0" fontId="0" fillId="0" borderId="1" xfId="0" applyFont="1" applyBorder="1" applyAlignment="1">
      <alignment vertical="center" wrapText="1"/>
    </xf>
    <xf numFmtId="0" fontId="0" fillId="0" borderId="0" xfId="0" applyFill="1">
      <alignment vertical="center"/>
    </xf>
    <xf numFmtId="0" fontId="0" fillId="0" borderId="0" xfId="0" applyFill="1" applyAlignment="1">
      <alignment vertical="center" wrapText="1"/>
    </xf>
    <xf numFmtId="0" fontId="62" fillId="0" borderId="0" xfId="0" applyFont="1" applyAlignment="1">
      <alignment vertical="center" wrapText="1"/>
    </xf>
    <xf numFmtId="0" fontId="3" fillId="2" borderId="1" xfId="2" applyFont="1" applyFill="1" applyBorder="1" applyAlignment="1">
      <alignment horizontal="left" vertical="center" wrapText="1"/>
    </xf>
    <xf numFmtId="0" fontId="10" fillId="0" borderId="2" xfId="5" applyFont="1" applyFill="1" applyBorder="1" applyAlignment="1">
      <alignment horizontal="center" vertical="center" wrapText="1"/>
    </xf>
    <xf numFmtId="0" fontId="10" fillId="0" borderId="3" xfId="5" applyFont="1" applyFill="1" applyBorder="1" applyAlignment="1">
      <alignment horizontal="center" vertical="center" wrapText="1"/>
    </xf>
    <xf numFmtId="0" fontId="10" fillId="0" borderId="4" xfId="5" applyFont="1" applyFill="1" applyBorder="1" applyAlignment="1">
      <alignment horizontal="center" vertical="center" wrapText="1"/>
    </xf>
    <xf numFmtId="0" fontId="3" fillId="0" borderId="1" xfId="1" applyFont="1" applyFill="1" applyBorder="1" applyAlignment="1">
      <alignment horizontal="left" vertical="center" wrapText="1"/>
    </xf>
    <xf numFmtId="0" fontId="0" fillId="0" borderId="1" xfId="0" applyBorder="1" applyAlignment="1">
      <alignment horizontal="center" vertical="center" wrapText="1"/>
    </xf>
    <xf numFmtId="0" fontId="3" fillId="0" borderId="1" xfId="1" applyFont="1" applyFill="1" applyBorder="1" applyAlignment="1">
      <alignment horizontal="center" vertical="center" wrapText="1"/>
    </xf>
    <xf numFmtId="0" fontId="0" fillId="0" borderId="1" xfId="0" applyBorder="1" applyAlignment="1">
      <alignment horizontal="center" vertical="center"/>
    </xf>
    <xf numFmtId="0" fontId="3" fillId="0" borderId="2"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3" fillId="0" borderId="4"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0" borderId="6" xfId="0" applyBorder="1" applyAlignment="1">
      <alignment horizontal="left" vertical="center" wrapText="1"/>
    </xf>
    <xf numFmtId="0" fontId="0" fillId="0" borderId="0" xfId="0" applyAlignment="1">
      <alignment horizontal="left" vertical="center"/>
    </xf>
    <xf numFmtId="0" fontId="0" fillId="0" borderId="15" xfId="0" applyBorder="1" applyAlignment="1">
      <alignment horizontal="left" vertical="center" wrapText="1"/>
    </xf>
    <xf numFmtId="0" fontId="0" fillId="0" borderId="0" xfId="0" applyBorder="1" applyAlignment="1">
      <alignment horizontal="left" vertical="center" wrapText="1"/>
    </xf>
    <xf numFmtId="0" fontId="0" fillId="0" borderId="14" xfId="0"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left" vertical="center"/>
    </xf>
    <xf numFmtId="0" fontId="0" fillId="0" borderId="14" xfId="0" applyBorder="1" applyAlignment="1">
      <alignment horizontal="left" vertical="center"/>
    </xf>
    <xf numFmtId="0" fontId="29" fillId="0" borderId="3" xfId="0" applyFont="1" applyBorder="1" applyAlignment="1">
      <alignment horizontal="center" vertical="top" wrapText="1"/>
    </xf>
    <xf numFmtId="0" fontId="29" fillId="0" borderId="4" xfId="0" applyFont="1" applyBorder="1" applyAlignment="1">
      <alignment horizontal="center" vertical="top" wrapText="1"/>
    </xf>
    <xf numFmtId="0" fontId="27" fillId="0" borderId="1" xfId="1" applyFont="1" applyFill="1" applyBorder="1" applyAlignment="1">
      <alignment horizontal="left" vertical="center" wrapText="1"/>
    </xf>
    <xf numFmtId="0" fontId="27" fillId="0" borderId="1" xfId="1" applyFont="1" applyBorder="1" applyAlignment="1">
      <alignment horizontal="left" vertical="center" wrapText="1"/>
    </xf>
    <xf numFmtId="0" fontId="29" fillId="0" borderId="1" xfId="0" applyFont="1" applyBorder="1" applyAlignment="1">
      <alignment horizontal="left" vertical="top" wrapText="1"/>
    </xf>
  </cellXfs>
  <cellStyles count="7">
    <cellStyle name="常规" xfId="0" builtinId="0"/>
    <cellStyle name="常规 2" xfId="5" xr:uid="{6EDAFC27-B30E-CF4A-BB43-CBBD26177E4F}"/>
    <cellStyle name="常规 2 6" xfId="2" xr:uid="{EC79F817-F9F3-6E40-B911-B0083C3E94F8}"/>
    <cellStyle name="常规 5" xfId="1" xr:uid="{8654A4BD-7646-2D4D-B7F3-7A37B76EFB99}"/>
    <cellStyle name="常规_Test通用录入V0.1 2" xfId="4" xr:uid="{19AC0AB0-D68E-DC4F-B59D-62924F110CFC}"/>
    <cellStyle name="好 2 4" xfId="3" xr:uid="{262FCD7C-82AE-5C4B-A1E3-806E0052C4E6}"/>
    <cellStyle name="货币" xfId="6"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1" sel="0" val="0"/>
</file>

<file path=xl/ctrlProps/ctrlProp2.xml><?xml version="1.0" encoding="utf-8"?>
<formControlPr xmlns="http://schemas.microsoft.com/office/spreadsheetml/2009/9/main" objectType="Drop" dropStyle="combo" dx="31" sel="0" val="0"/>
</file>

<file path=xl/ctrlProps/ctrlProp3.xml><?xml version="1.0" encoding="utf-8"?>
<formControlPr xmlns="http://schemas.microsoft.com/office/spreadsheetml/2009/9/main" objectType="Drop" dropStyle="combo" dx="31" sel="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14</xdr:row>
          <xdr:rowOff>0</xdr:rowOff>
        </xdr:from>
        <xdr:to>
          <xdr:col>2</xdr:col>
          <xdr:colOff>241300</xdr:colOff>
          <xdr:row>14</xdr:row>
          <xdr:rowOff>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800-000001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14</xdr:row>
          <xdr:rowOff>0</xdr:rowOff>
        </xdr:from>
        <xdr:to>
          <xdr:col>2</xdr:col>
          <xdr:colOff>241300</xdr:colOff>
          <xdr:row>14</xdr:row>
          <xdr:rowOff>0</xdr:rowOff>
        </xdr:to>
        <xdr:sp macro="" textlink="">
          <xdr:nvSpPr>
            <xdr:cNvPr id="1026" name="Drop Down 2" hidden="1">
              <a:extLst>
                <a:ext uri="{63B3BB69-23CF-44E3-9099-C40C66FF867C}">
                  <a14:compatExt spid="_x0000_s1026"/>
                </a:ext>
                <a:ext uri="{FF2B5EF4-FFF2-40B4-BE49-F238E27FC236}">
                  <a16:creationId xmlns:a16="http://schemas.microsoft.com/office/drawing/2014/main" id="{00000000-0008-0000-0800-000002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14</xdr:row>
          <xdr:rowOff>0</xdr:rowOff>
        </xdr:from>
        <xdr:to>
          <xdr:col>2</xdr:col>
          <xdr:colOff>241300</xdr:colOff>
          <xdr:row>14</xdr:row>
          <xdr:rowOff>0</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00000000-0008-0000-0800-000003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CAE58-32B9-E443-8CEE-427DF06D902D}">
  <dimension ref="A1:Q28"/>
  <sheetViews>
    <sheetView zoomScale="125" workbookViewId="0">
      <selection activeCell="B10" sqref="B10:B22"/>
    </sheetView>
  </sheetViews>
  <sheetFormatPr baseColWidth="10" defaultColWidth="8.83203125" defaultRowHeight="16"/>
  <cols>
    <col min="1" max="1" width="11.5" style="21" customWidth="1"/>
    <col min="2" max="2" width="17.5" style="21" customWidth="1"/>
    <col min="3" max="3" width="33.1640625" style="21" customWidth="1"/>
    <col min="4" max="4" width="43.1640625" style="21" customWidth="1"/>
    <col min="5" max="5" width="43.6640625" style="21" customWidth="1"/>
    <col min="6" max="6" width="28.5" style="21" customWidth="1"/>
    <col min="7" max="16384" width="8.83203125" style="21"/>
  </cols>
  <sheetData>
    <row r="1" spans="1:17" s="1" customFormat="1" ht="15">
      <c r="A1" s="125" t="s">
        <v>1537</v>
      </c>
      <c r="B1" s="125"/>
      <c r="C1" s="125"/>
      <c r="D1" s="125"/>
      <c r="E1" s="125"/>
      <c r="F1" s="121" t="s">
        <v>0</v>
      </c>
      <c r="G1" s="121"/>
      <c r="H1" s="121"/>
      <c r="I1" s="121"/>
      <c r="J1" s="121" t="s">
        <v>1</v>
      </c>
      <c r="K1" s="121"/>
      <c r="L1" s="121"/>
      <c r="M1" s="121"/>
      <c r="N1" s="121" t="s">
        <v>2</v>
      </c>
      <c r="O1" s="121"/>
      <c r="P1" s="121"/>
      <c r="Q1" s="121"/>
    </row>
    <row r="2" spans="1:17" s="1" customFormat="1" ht="30">
      <c r="A2" s="125"/>
      <c r="B2" s="125"/>
      <c r="C2" s="125"/>
      <c r="D2" s="125"/>
      <c r="E2" s="125"/>
      <c r="F2" s="2" t="s">
        <v>3</v>
      </c>
      <c r="G2" s="3">
        <f>COUNTA(A10:A172)</f>
        <v>18</v>
      </c>
      <c r="H2" s="4" t="s">
        <v>4</v>
      </c>
      <c r="I2" s="5">
        <f>(G3+G4)/G2</f>
        <v>0</v>
      </c>
      <c r="J2" s="2" t="s">
        <v>3</v>
      </c>
      <c r="K2" s="3">
        <f>COUNTA(A10:A172)</f>
        <v>18</v>
      </c>
      <c r="L2" s="4" t="s">
        <v>4</v>
      </c>
      <c r="M2" s="5">
        <f>(K3+K4)/K2</f>
        <v>0</v>
      </c>
      <c r="N2" s="2" t="s">
        <v>3</v>
      </c>
      <c r="O2" s="3">
        <f>COUNTA(A10:A172)</f>
        <v>18</v>
      </c>
      <c r="P2" s="4" t="s">
        <v>4</v>
      </c>
      <c r="Q2" s="5">
        <f>(O3+O4)/O2</f>
        <v>0</v>
      </c>
    </row>
    <row r="3" spans="1:17" s="1" customFormat="1" ht="15">
      <c r="A3" s="125"/>
      <c r="B3" s="125"/>
      <c r="C3" s="125"/>
      <c r="D3" s="125"/>
      <c r="E3" s="125"/>
      <c r="F3" s="6" t="s">
        <v>5</v>
      </c>
      <c r="G3" s="7">
        <f>COUNTIF(G10:G$65207,"通过")</f>
        <v>0</v>
      </c>
      <c r="H3" s="8" t="s">
        <v>6</v>
      </c>
      <c r="I3" s="9">
        <f>G3/G2</f>
        <v>0</v>
      </c>
      <c r="J3" s="6" t="s">
        <v>5</v>
      </c>
      <c r="K3" s="7">
        <f>COUNTIF(K10:K65207,"通过")</f>
        <v>0</v>
      </c>
      <c r="L3" s="8" t="s">
        <v>6</v>
      </c>
      <c r="M3" s="9">
        <f>K3/K2</f>
        <v>0</v>
      </c>
      <c r="N3" s="6" t="s">
        <v>5</v>
      </c>
      <c r="O3" s="7">
        <f>COUNTIF(O10:O$65207,"通过")</f>
        <v>0</v>
      </c>
      <c r="P3" s="8" t="s">
        <v>6</v>
      </c>
      <c r="Q3" s="9">
        <f>O3/O2</f>
        <v>0</v>
      </c>
    </row>
    <row r="4" spans="1:17" s="1" customFormat="1" ht="15">
      <c r="A4" s="125"/>
      <c r="B4" s="125"/>
      <c r="C4" s="125"/>
      <c r="D4" s="125"/>
      <c r="E4" s="125"/>
      <c r="F4" s="6" t="s">
        <v>7</v>
      </c>
      <c r="G4" s="10">
        <f>COUNTIF(G10:G$65207,"失败")</f>
        <v>0</v>
      </c>
      <c r="H4" s="8" t="s">
        <v>8</v>
      </c>
      <c r="I4" s="9">
        <f>G4/G2</f>
        <v>0</v>
      </c>
      <c r="J4" s="6" t="s">
        <v>7</v>
      </c>
      <c r="K4" s="10">
        <f>COUNTIF(K10:K$65207,"失败")</f>
        <v>0</v>
      </c>
      <c r="L4" s="8" t="s">
        <v>8</v>
      </c>
      <c r="M4" s="9">
        <f>K4/K2</f>
        <v>0</v>
      </c>
      <c r="N4" s="6" t="s">
        <v>7</v>
      </c>
      <c r="O4" s="10">
        <f>COUNTIF(O10:O$65207,"失败")</f>
        <v>0</v>
      </c>
      <c r="P4" s="8" t="s">
        <v>8</v>
      </c>
      <c r="Q4" s="9">
        <f>O4/O2</f>
        <v>0</v>
      </c>
    </row>
    <row r="5" spans="1:17" s="1" customFormat="1" ht="15">
      <c r="A5" s="125"/>
      <c r="B5" s="125"/>
      <c r="C5" s="125"/>
      <c r="D5" s="125"/>
      <c r="E5" s="125"/>
      <c r="F5" s="3" t="s">
        <v>9</v>
      </c>
      <c r="G5" s="11">
        <f>COUNTIF(G10:G$65207,"无效")</f>
        <v>0</v>
      </c>
      <c r="H5" s="8" t="s">
        <v>10</v>
      </c>
      <c r="I5" s="9">
        <f>G5/G2</f>
        <v>0</v>
      </c>
      <c r="J5" s="3" t="s">
        <v>9</v>
      </c>
      <c r="K5" s="11">
        <f>COUNTIF(K10:K$65207,"无效")</f>
        <v>0</v>
      </c>
      <c r="L5" s="8" t="s">
        <v>10</v>
      </c>
      <c r="M5" s="9">
        <f>K5/K2</f>
        <v>0</v>
      </c>
      <c r="N5" s="3" t="s">
        <v>9</v>
      </c>
      <c r="O5" s="11">
        <f>COUNTIF(O10:O$65207,"无效")</f>
        <v>0</v>
      </c>
      <c r="P5" s="8" t="s">
        <v>10</v>
      </c>
      <c r="Q5" s="9">
        <f>O5/O2</f>
        <v>0</v>
      </c>
    </row>
    <row r="6" spans="1:17" s="1" customFormat="1" ht="15">
      <c r="A6" s="125"/>
      <c r="B6" s="125"/>
      <c r="C6" s="125"/>
      <c r="D6" s="125"/>
      <c r="E6" s="125"/>
      <c r="F6" s="3" t="s">
        <v>11</v>
      </c>
      <c r="G6" s="11">
        <f>COUNTIF(G10:G$65207,"未执行")</f>
        <v>0</v>
      </c>
      <c r="H6" s="3" t="s">
        <v>12</v>
      </c>
      <c r="I6" s="9">
        <f>G6/G2</f>
        <v>0</v>
      </c>
      <c r="J6" s="3" t="s">
        <v>11</v>
      </c>
      <c r="K6" s="11">
        <f>COUNTIF(K10:K$65207,"未执行")</f>
        <v>0</v>
      </c>
      <c r="L6" s="3" t="s">
        <v>12</v>
      </c>
      <c r="M6" s="9">
        <f>K6/K2</f>
        <v>0</v>
      </c>
      <c r="N6" s="3" t="s">
        <v>11</v>
      </c>
      <c r="O6" s="11">
        <f>COUNTIF(O10:O$65207,"未执行")</f>
        <v>0</v>
      </c>
      <c r="P6" s="3" t="s">
        <v>12</v>
      </c>
      <c r="Q6" s="9">
        <f>O6/O2</f>
        <v>0</v>
      </c>
    </row>
    <row r="7" spans="1:17" s="1" customFormat="1" ht="15">
      <c r="A7" s="125"/>
      <c r="B7" s="125"/>
      <c r="C7" s="125"/>
      <c r="D7" s="125"/>
      <c r="E7" s="125"/>
      <c r="F7" s="12" t="s">
        <v>13</v>
      </c>
      <c r="G7" s="13">
        <f>COUNTIF(G10:G$65207,"阻塞")</f>
        <v>0</v>
      </c>
      <c r="H7" s="3" t="s">
        <v>14</v>
      </c>
      <c r="I7" s="9">
        <f>G7/G2</f>
        <v>0</v>
      </c>
      <c r="J7" s="12" t="s">
        <v>13</v>
      </c>
      <c r="K7" s="13">
        <f>COUNTIF(K10:K$65207,"阻塞")</f>
        <v>0</v>
      </c>
      <c r="L7" s="3" t="s">
        <v>14</v>
      </c>
      <c r="M7" s="9">
        <f>K7/K2</f>
        <v>0</v>
      </c>
      <c r="N7" s="12" t="s">
        <v>13</v>
      </c>
      <c r="O7" s="13">
        <f>COUNTIF(O10:O$65207,"阻塞")</f>
        <v>0</v>
      </c>
      <c r="P7" s="3" t="s">
        <v>14</v>
      </c>
      <c r="Q7" s="9">
        <f>O7/O2</f>
        <v>0</v>
      </c>
    </row>
    <row r="8" spans="1:17" s="1" customFormat="1" ht="15">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17" s="1" customFormat="1" ht="15">
      <c r="A9" s="14"/>
      <c r="B9" s="14"/>
      <c r="C9" s="14"/>
      <c r="D9" s="14"/>
      <c r="E9" s="14"/>
      <c r="F9" s="14"/>
      <c r="G9" s="15"/>
      <c r="H9" s="15"/>
      <c r="I9" s="16" t="s">
        <v>24</v>
      </c>
      <c r="J9" s="14"/>
      <c r="K9" s="15"/>
      <c r="L9" s="15"/>
      <c r="M9" s="16" t="s">
        <v>24</v>
      </c>
      <c r="N9" s="14"/>
      <c r="O9" s="15"/>
      <c r="P9" s="15"/>
      <c r="Q9" s="15" t="s">
        <v>24</v>
      </c>
    </row>
    <row r="10" spans="1:17">
      <c r="A10" s="17">
        <v>1</v>
      </c>
      <c r="B10" s="122" t="s">
        <v>25</v>
      </c>
      <c r="C10" s="18" t="s">
        <v>26</v>
      </c>
      <c r="D10" s="18" t="s">
        <v>1525</v>
      </c>
      <c r="E10" s="18" t="s">
        <v>27</v>
      </c>
      <c r="F10" s="19"/>
      <c r="G10" s="20"/>
    </row>
    <row r="11" spans="1:17" ht="28">
      <c r="A11" s="17">
        <v>2</v>
      </c>
      <c r="B11" s="123"/>
      <c r="C11" s="22" t="s">
        <v>28</v>
      </c>
      <c r="D11" s="18" t="s">
        <v>1526</v>
      </c>
      <c r="E11" s="18" t="s">
        <v>29</v>
      </c>
      <c r="F11" s="19"/>
      <c r="G11" s="20"/>
    </row>
    <row r="12" spans="1:17" ht="28">
      <c r="A12" s="17">
        <v>3</v>
      </c>
      <c r="B12" s="123"/>
      <c r="C12" s="22" t="s">
        <v>28</v>
      </c>
      <c r="D12" s="18" t="s">
        <v>1527</v>
      </c>
      <c r="E12" s="18" t="s">
        <v>29</v>
      </c>
      <c r="F12" s="19"/>
      <c r="G12" s="20"/>
    </row>
    <row r="13" spans="1:17" ht="28">
      <c r="A13" s="17">
        <v>4</v>
      </c>
      <c r="B13" s="123"/>
      <c r="C13" s="22" t="s">
        <v>28</v>
      </c>
      <c r="D13" s="18" t="s">
        <v>1528</v>
      </c>
      <c r="E13" s="18" t="s">
        <v>29</v>
      </c>
      <c r="F13" s="19"/>
      <c r="G13" s="20"/>
    </row>
    <row r="14" spans="1:17">
      <c r="A14" s="17">
        <v>5</v>
      </c>
      <c r="B14" s="123"/>
      <c r="C14" s="22" t="s">
        <v>30</v>
      </c>
      <c r="D14" s="18" t="s">
        <v>31</v>
      </c>
      <c r="E14" s="18" t="s">
        <v>32</v>
      </c>
      <c r="F14" s="19"/>
      <c r="G14" s="20"/>
    </row>
    <row r="15" spans="1:17">
      <c r="A15" s="17">
        <v>6</v>
      </c>
      <c r="B15" s="123"/>
      <c r="C15" s="22" t="s">
        <v>33</v>
      </c>
      <c r="D15" s="18" t="s">
        <v>34</v>
      </c>
      <c r="E15" s="18" t="s">
        <v>35</v>
      </c>
      <c r="F15" s="19"/>
      <c r="G15" s="20"/>
    </row>
    <row r="16" spans="1:17">
      <c r="A16" s="17">
        <v>7</v>
      </c>
      <c r="B16" s="123"/>
      <c r="C16" s="22" t="s">
        <v>36</v>
      </c>
      <c r="D16" s="18" t="s">
        <v>37</v>
      </c>
      <c r="E16" s="18" t="s">
        <v>38</v>
      </c>
      <c r="F16" s="19"/>
      <c r="G16" s="20"/>
    </row>
    <row r="17" spans="1:7">
      <c r="A17" s="17">
        <v>8</v>
      </c>
      <c r="B17" s="123"/>
      <c r="C17" s="22" t="s">
        <v>39</v>
      </c>
      <c r="D17" s="18" t="s">
        <v>40</v>
      </c>
      <c r="E17" s="18" t="s">
        <v>41</v>
      </c>
      <c r="F17" s="19" t="s">
        <v>232</v>
      </c>
      <c r="G17" s="20"/>
    </row>
    <row r="18" spans="1:7">
      <c r="A18" s="17">
        <v>9</v>
      </c>
      <c r="B18" s="123"/>
      <c r="C18" s="22" t="s">
        <v>42</v>
      </c>
      <c r="D18" s="18" t="s">
        <v>43</v>
      </c>
      <c r="E18" s="18" t="s">
        <v>44</v>
      </c>
      <c r="F18" s="19"/>
      <c r="G18" s="20"/>
    </row>
    <row r="19" spans="1:7">
      <c r="A19" s="17">
        <v>10</v>
      </c>
      <c r="B19" s="123"/>
      <c r="C19" s="22" t="s">
        <v>45</v>
      </c>
      <c r="D19" s="18" t="s">
        <v>46</v>
      </c>
      <c r="E19" s="18" t="s">
        <v>47</v>
      </c>
      <c r="F19" s="19"/>
      <c r="G19" s="20"/>
    </row>
    <row r="20" spans="1:7" ht="28">
      <c r="A20" s="17">
        <v>11</v>
      </c>
      <c r="B20" s="123"/>
      <c r="C20" s="18" t="s">
        <v>54</v>
      </c>
      <c r="D20" s="18" t="s">
        <v>1529</v>
      </c>
      <c r="E20" s="18" t="s">
        <v>55</v>
      </c>
      <c r="F20" s="19"/>
      <c r="G20" s="20"/>
    </row>
    <row r="21" spans="1:7" ht="42">
      <c r="A21" s="17">
        <v>12</v>
      </c>
      <c r="B21" s="123"/>
      <c r="C21" s="18" t="s">
        <v>54</v>
      </c>
      <c r="D21" s="18" t="s">
        <v>1530</v>
      </c>
      <c r="E21" s="18" t="s">
        <v>56</v>
      </c>
      <c r="F21" s="19"/>
      <c r="G21" s="20"/>
    </row>
    <row r="22" spans="1:7" ht="42">
      <c r="A22" s="17"/>
      <c r="B22" s="124"/>
      <c r="C22" s="18" t="s">
        <v>233</v>
      </c>
      <c r="D22" s="18" t="s">
        <v>573</v>
      </c>
      <c r="E22" s="18" t="s">
        <v>574</v>
      </c>
      <c r="F22" s="19" t="s">
        <v>681</v>
      </c>
      <c r="G22" s="20"/>
    </row>
    <row r="23" spans="1:7" ht="56">
      <c r="A23" s="17">
        <v>13</v>
      </c>
      <c r="B23" s="122" t="s">
        <v>48</v>
      </c>
      <c r="C23" s="18" t="s">
        <v>48</v>
      </c>
      <c r="D23" s="18" t="s">
        <v>1531</v>
      </c>
      <c r="E23" s="18" t="s">
        <v>49</v>
      </c>
      <c r="F23" s="19"/>
      <c r="G23" s="20"/>
    </row>
    <row r="24" spans="1:7" ht="42">
      <c r="A24" s="17">
        <v>14</v>
      </c>
      <c r="B24" s="123"/>
      <c r="C24" s="18" t="s">
        <v>48</v>
      </c>
      <c r="D24" s="18" t="s">
        <v>1532</v>
      </c>
      <c r="E24" s="18" t="s">
        <v>50</v>
      </c>
      <c r="F24" s="19"/>
      <c r="G24" s="20"/>
    </row>
    <row r="25" spans="1:7" ht="42">
      <c r="A25" s="17">
        <v>15</v>
      </c>
      <c r="B25" s="123"/>
      <c r="C25" s="18" t="s">
        <v>48</v>
      </c>
      <c r="D25" s="18" t="s">
        <v>1533</v>
      </c>
      <c r="E25" s="18" t="s">
        <v>51</v>
      </c>
      <c r="F25" s="19"/>
      <c r="G25" s="20"/>
    </row>
    <row r="26" spans="1:7" ht="42">
      <c r="A26" s="17">
        <v>16</v>
      </c>
      <c r="B26" s="123"/>
      <c r="C26" s="18" t="s">
        <v>48</v>
      </c>
      <c r="D26" s="18" t="s">
        <v>1534</v>
      </c>
      <c r="E26" s="18" t="s">
        <v>52</v>
      </c>
      <c r="F26" s="19"/>
      <c r="G26" s="20"/>
    </row>
    <row r="27" spans="1:7" ht="42">
      <c r="A27" s="17">
        <v>17</v>
      </c>
      <c r="B27" s="123"/>
      <c r="C27" s="18" t="s">
        <v>679</v>
      </c>
      <c r="D27" s="18" t="s">
        <v>1535</v>
      </c>
      <c r="E27" s="18" t="s">
        <v>680</v>
      </c>
      <c r="F27" s="19"/>
      <c r="G27" s="20"/>
    </row>
    <row r="28" spans="1:7" ht="42">
      <c r="A28" s="17">
        <v>18</v>
      </c>
      <c r="B28" s="124"/>
      <c r="C28" s="18" t="s">
        <v>48</v>
      </c>
      <c r="D28" s="18" t="s">
        <v>1536</v>
      </c>
      <c r="E28" s="18" t="s">
        <v>53</v>
      </c>
      <c r="F28" s="19"/>
      <c r="G28" s="20"/>
    </row>
  </sheetData>
  <mergeCells count="6">
    <mergeCell ref="N1:Q1"/>
    <mergeCell ref="B23:B28"/>
    <mergeCell ref="B10:B22"/>
    <mergeCell ref="A1:E7"/>
    <mergeCell ref="F1:I1"/>
    <mergeCell ref="J1:M1"/>
  </mergeCells>
  <phoneticPr fontId="1" type="noConversion"/>
  <dataValidations count="2">
    <dataValidation allowBlank="1" showInputMessage="1" showErrorMessage="1" promptTitle="Revision" prompt="Enter revision number of the SQA Test Plan that you are referencing..." sqref="G3:G4 K3:K4 O3:O4" xr:uid="{053B85A6-879A-4D43-9BCA-5864F336D51C}"/>
    <dataValidation type="list" allowBlank="1" showInputMessage="1" showErrorMessage="1" sqref="G10:G28" xr:uid="{B6ABB85D-CA09-7C48-8641-43CAA2219062}">
      <formula1>"通过,失败,无效,未执行,阻塞"</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3B327-C850-584A-B435-7872AC878070}">
  <dimension ref="A1:IQ54"/>
  <sheetViews>
    <sheetView workbookViewId="0">
      <selection activeCell="O20" sqref="O20"/>
    </sheetView>
  </sheetViews>
  <sheetFormatPr baseColWidth="10" defaultColWidth="9" defaultRowHeight="16"/>
  <cols>
    <col min="1" max="1" width="7.1640625" style="73" customWidth="1"/>
    <col min="2" max="2" width="11.33203125" style="73" customWidth="1"/>
    <col min="3" max="3" width="7.33203125" style="73" customWidth="1"/>
    <col min="4" max="4" width="5.83203125" style="72" customWidth="1"/>
    <col min="5" max="5" width="9.6640625" style="73" customWidth="1"/>
    <col min="6" max="6" width="34.83203125" style="73" customWidth="1"/>
    <col min="7" max="7" width="35.83203125" style="73" customWidth="1"/>
    <col min="8" max="8" width="17.1640625" style="72" customWidth="1"/>
    <col min="9" max="9" width="16.6640625" style="73" customWidth="1"/>
    <col min="10" max="10" width="20.83203125" style="73" customWidth="1"/>
    <col min="11" max="11" width="5.1640625" style="86" customWidth="1"/>
    <col min="12" max="13" width="4.6640625" style="86" customWidth="1"/>
    <col min="14" max="14" width="8.6640625" style="73" bestFit="1" customWidth="1"/>
    <col min="15" max="15" width="30.33203125" style="73" customWidth="1"/>
    <col min="16" max="16" width="33.6640625" style="73" customWidth="1"/>
    <col min="17" max="251" width="8.6640625" style="73" bestFit="1" customWidth="1"/>
    <col min="252" max="256" width="9" style="87"/>
    <col min="257" max="257" width="7.1640625" style="87" customWidth="1"/>
    <col min="258" max="258" width="11.33203125" style="87" customWidth="1"/>
    <col min="259" max="259" width="7.33203125" style="87" customWidth="1"/>
    <col min="260" max="260" width="5.83203125" style="87" customWidth="1"/>
    <col min="261" max="261" width="9.6640625" style="87" customWidth="1"/>
    <col min="262" max="262" width="34.83203125" style="87" customWidth="1"/>
    <col min="263" max="263" width="35.83203125" style="87" customWidth="1"/>
    <col min="264" max="264" width="17.1640625" style="87" customWidth="1"/>
    <col min="265" max="265" width="16.6640625" style="87" customWidth="1"/>
    <col min="266" max="266" width="20.83203125" style="87" customWidth="1"/>
    <col min="267" max="267" width="5.1640625" style="87" customWidth="1"/>
    <col min="268" max="269" width="4.6640625" style="87" customWidth="1"/>
    <col min="270" max="507" width="8.6640625" style="87" bestFit="1" customWidth="1"/>
    <col min="508" max="512" width="9" style="87"/>
    <col min="513" max="513" width="7.1640625" style="87" customWidth="1"/>
    <col min="514" max="514" width="11.33203125" style="87" customWidth="1"/>
    <col min="515" max="515" width="7.33203125" style="87" customWidth="1"/>
    <col min="516" max="516" width="5.83203125" style="87" customWidth="1"/>
    <col min="517" max="517" width="9.6640625" style="87" customWidth="1"/>
    <col min="518" max="518" width="34.83203125" style="87" customWidth="1"/>
    <col min="519" max="519" width="35.83203125" style="87" customWidth="1"/>
    <col min="520" max="520" width="17.1640625" style="87" customWidth="1"/>
    <col min="521" max="521" width="16.6640625" style="87" customWidth="1"/>
    <col min="522" max="522" width="20.83203125" style="87" customWidth="1"/>
    <col min="523" max="523" width="5.1640625" style="87" customWidth="1"/>
    <col min="524" max="525" width="4.6640625" style="87" customWidth="1"/>
    <col min="526" max="763" width="8.6640625" style="87" bestFit="1" customWidth="1"/>
    <col min="764" max="768" width="9" style="87"/>
    <col min="769" max="769" width="7.1640625" style="87" customWidth="1"/>
    <col min="770" max="770" width="11.33203125" style="87" customWidth="1"/>
    <col min="771" max="771" width="7.33203125" style="87" customWidth="1"/>
    <col min="772" max="772" width="5.83203125" style="87" customWidth="1"/>
    <col min="773" max="773" width="9.6640625" style="87" customWidth="1"/>
    <col min="774" max="774" width="34.83203125" style="87" customWidth="1"/>
    <col min="775" max="775" width="35.83203125" style="87" customWidth="1"/>
    <col min="776" max="776" width="17.1640625" style="87" customWidth="1"/>
    <col min="777" max="777" width="16.6640625" style="87" customWidth="1"/>
    <col min="778" max="778" width="20.83203125" style="87" customWidth="1"/>
    <col min="779" max="779" width="5.1640625" style="87" customWidth="1"/>
    <col min="780" max="781" width="4.6640625" style="87" customWidth="1"/>
    <col min="782" max="1019" width="8.6640625" style="87" bestFit="1" customWidth="1"/>
    <col min="1020" max="1024" width="9" style="87"/>
    <col min="1025" max="1025" width="7.1640625" style="87" customWidth="1"/>
    <col min="1026" max="1026" width="11.33203125" style="87" customWidth="1"/>
    <col min="1027" max="1027" width="7.33203125" style="87" customWidth="1"/>
    <col min="1028" max="1028" width="5.83203125" style="87" customWidth="1"/>
    <col min="1029" max="1029" width="9.6640625" style="87" customWidth="1"/>
    <col min="1030" max="1030" width="34.83203125" style="87" customWidth="1"/>
    <col min="1031" max="1031" width="35.83203125" style="87" customWidth="1"/>
    <col min="1032" max="1032" width="17.1640625" style="87" customWidth="1"/>
    <col min="1033" max="1033" width="16.6640625" style="87" customWidth="1"/>
    <col min="1034" max="1034" width="20.83203125" style="87" customWidth="1"/>
    <col min="1035" max="1035" width="5.1640625" style="87" customWidth="1"/>
    <col min="1036" max="1037" width="4.6640625" style="87" customWidth="1"/>
    <col min="1038" max="1275" width="8.6640625" style="87" bestFit="1" customWidth="1"/>
    <col min="1276" max="1280" width="9" style="87"/>
    <col min="1281" max="1281" width="7.1640625" style="87" customWidth="1"/>
    <col min="1282" max="1282" width="11.33203125" style="87" customWidth="1"/>
    <col min="1283" max="1283" width="7.33203125" style="87" customWidth="1"/>
    <col min="1284" max="1284" width="5.83203125" style="87" customWidth="1"/>
    <col min="1285" max="1285" width="9.6640625" style="87" customWidth="1"/>
    <col min="1286" max="1286" width="34.83203125" style="87" customWidth="1"/>
    <col min="1287" max="1287" width="35.83203125" style="87" customWidth="1"/>
    <col min="1288" max="1288" width="17.1640625" style="87" customWidth="1"/>
    <col min="1289" max="1289" width="16.6640625" style="87" customWidth="1"/>
    <col min="1290" max="1290" width="20.83203125" style="87" customWidth="1"/>
    <col min="1291" max="1291" width="5.1640625" style="87" customWidth="1"/>
    <col min="1292" max="1293" width="4.6640625" style="87" customWidth="1"/>
    <col min="1294" max="1531" width="8.6640625" style="87" bestFit="1" customWidth="1"/>
    <col min="1532" max="1536" width="9" style="87"/>
    <col min="1537" max="1537" width="7.1640625" style="87" customWidth="1"/>
    <col min="1538" max="1538" width="11.33203125" style="87" customWidth="1"/>
    <col min="1539" max="1539" width="7.33203125" style="87" customWidth="1"/>
    <col min="1540" max="1540" width="5.83203125" style="87" customWidth="1"/>
    <col min="1541" max="1541" width="9.6640625" style="87" customWidth="1"/>
    <col min="1542" max="1542" width="34.83203125" style="87" customWidth="1"/>
    <col min="1543" max="1543" width="35.83203125" style="87" customWidth="1"/>
    <col min="1544" max="1544" width="17.1640625" style="87" customWidth="1"/>
    <col min="1545" max="1545" width="16.6640625" style="87" customWidth="1"/>
    <col min="1546" max="1546" width="20.83203125" style="87" customWidth="1"/>
    <col min="1547" max="1547" width="5.1640625" style="87" customWidth="1"/>
    <col min="1548" max="1549" width="4.6640625" style="87" customWidth="1"/>
    <col min="1550" max="1787" width="8.6640625" style="87" bestFit="1" customWidth="1"/>
    <col min="1788" max="1792" width="9" style="87"/>
    <col min="1793" max="1793" width="7.1640625" style="87" customWidth="1"/>
    <col min="1794" max="1794" width="11.33203125" style="87" customWidth="1"/>
    <col min="1795" max="1795" width="7.33203125" style="87" customWidth="1"/>
    <col min="1796" max="1796" width="5.83203125" style="87" customWidth="1"/>
    <col min="1797" max="1797" width="9.6640625" style="87" customWidth="1"/>
    <col min="1798" max="1798" width="34.83203125" style="87" customWidth="1"/>
    <col min="1799" max="1799" width="35.83203125" style="87" customWidth="1"/>
    <col min="1800" max="1800" width="17.1640625" style="87" customWidth="1"/>
    <col min="1801" max="1801" width="16.6640625" style="87" customWidth="1"/>
    <col min="1802" max="1802" width="20.83203125" style="87" customWidth="1"/>
    <col min="1803" max="1803" width="5.1640625" style="87" customWidth="1"/>
    <col min="1804" max="1805" width="4.6640625" style="87" customWidth="1"/>
    <col min="1806" max="2043" width="8.6640625" style="87" bestFit="1" customWidth="1"/>
    <col min="2044" max="2048" width="9" style="87"/>
    <col min="2049" max="2049" width="7.1640625" style="87" customWidth="1"/>
    <col min="2050" max="2050" width="11.33203125" style="87" customWidth="1"/>
    <col min="2051" max="2051" width="7.33203125" style="87" customWidth="1"/>
    <col min="2052" max="2052" width="5.83203125" style="87" customWidth="1"/>
    <col min="2053" max="2053" width="9.6640625" style="87" customWidth="1"/>
    <col min="2054" max="2054" width="34.83203125" style="87" customWidth="1"/>
    <col min="2055" max="2055" width="35.83203125" style="87" customWidth="1"/>
    <col min="2056" max="2056" width="17.1640625" style="87" customWidth="1"/>
    <col min="2057" max="2057" width="16.6640625" style="87" customWidth="1"/>
    <col min="2058" max="2058" width="20.83203125" style="87" customWidth="1"/>
    <col min="2059" max="2059" width="5.1640625" style="87" customWidth="1"/>
    <col min="2060" max="2061" width="4.6640625" style="87" customWidth="1"/>
    <col min="2062" max="2299" width="8.6640625" style="87" bestFit="1" customWidth="1"/>
    <col min="2300" max="2304" width="9" style="87"/>
    <col min="2305" max="2305" width="7.1640625" style="87" customWidth="1"/>
    <col min="2306" max="2306" width="11.33203125" style="87" customWidth="1"/>
    <col min="2307" max="2307" width="7.33203125" style="87" customWidth="1"/>
    <col min="2308" max="2308" width="5.83203125" style="87" customWidth="1"/>
    <col min="2309" max="2309" width="9.6640625" style="87" customWidth="1"/>
    <col min="2310" max="2310" width="34.83203125" style="87" customWidth="1"/>
    <col min="2311" max="2311" width="35.83203125" style="87" customWidth="1"/>
    <col min="2312" max="2312" width="17.1640625" style="87" customWidth="1"/>
    <col min="2313" max="2313" width="16.6640625" style="87" customWidth="1"/>
    <col min="2314" max="2314" width="20.83203125" style="87" customWidth="1"/>
    <col min="2315" max="2315" width="5.1640625" style="87" customWidth="1"/>
    <col min="2316" max="2317" width="4.6640625" style="87" customWidth="1"/>
    <col min="2318" max="2555" width="8.6640625" style="87" bestFit="1" customWidth="1"/>
    <col min="2556" max="2560" width="9" style="87"/>
    <col min="2561" max="2561" width="7.1640625" style="87" customWidth="1"/>
    <col min="2562" max="2562" width="11.33203125" style="87" customWidth="1"/>
    <col min="2563" max="2563" width="7.33203125" style="87" customWidth="1"/>
    <col min="2564" max="2564" width="5.83203125" style="87" customWidth="1"/>
    <col min="2565" max="2565" width="9.6640625" style="87" customWidth="1"/>
    <col min="2566" max="2566" width="34.83203125" style="87" customWidth="1"/>
    <col min="2567" max="2567" width="35.83203125" style="87" customWidth="1"/>
    <col min="2568" max="2568" width="17.1640625" style="87" customWidth="1"/>
    <col min="2569" max="2569" width="16.6640625" style="87" customWidth="1"/>
    <col min="2570" max="2570" width="20.83203125" style="87" customWidth="1"/>
    <col min="2571" max="2571" width="5.1640625" style="87" customWidth="1"/>
    <col min="2572" max="2573" width="4.6640625" style="87" customWidth="1"/>
    <col min="2574" max="2811" width="8.6640625" style="87" bestFit="1" customWidth="1"/>
    <col min="2812" max="2816" width="9" style="87"/>
    <col min="2817" max="2817" width="7.1640625" style="87" customWidth="1"/>
    <col min="2818" max="2818" width="11.33203125" style="87" customWidth="1"/>
    <col min="2819" max="2819" width="7.33203125" style="87" customWidth="1"/>
    <col min="2820" max="2820" width="5.83203125" style="87" customWidth="1"/>
    <col min="2821" max="2821" width="9.6640625" style="87" customWidth="1"/>
    <col min="2822" max="2822" width="34.83203125" style="87" customWidth="1"/>
    <col min="2823" max="2823" width="35.83203125" style="87" customWidth="1"/>
    <col min="2824" max="2824" width="17.1640625" style="87" customWidth="1"/>
    <col min="2825" max="2825" width="16.6640625" style="87" customWidth="1"/>
    <col min="2826" max="2826" width="20.83203125" style="87" customWidth="1"/>
    <col min="2827" max="2827" width="5.1640625" style="87" customWidth="1"/>
    <col min="2828" max="2829" width="4.6640625" style="87" customWidth="1"/>
    <col min="2830" max="3067" width="8.6640625" style="87" bestFit="1" customWidth="1"/>
    <col min="3068" max="3072" width="9" style="87"/>
    <col min="3073" max="3073" width="7.1640625" style="87" customWidth="1"/>
    <col min="3074" max="3074" width="11.33203125" style="87" customWidth="1"/>
    <col min="3075" max="3075" width="7.33203125" style="87" customWidth="1"/>
    <col min="3076" max="3076" width="5.83203125" style="87" customWidth="1"/>
    <col min="3077" max="3077" width="9.6640625" style="87" customWidth="1"/>
    <col min="3078" max="3078" width="34.83203125" style="87" customWidth="1"/>
    <col min="3079" max="3079" width="35.83203125" style="87" customWidth="1"/>
    <col min="3080" max="3080" width="17.1640625" style="87" customWidth="1"/>
    <col min="3081" max="3081" width="16.6640625" style="87" customWidth="1"/>
    <col min="3082" max="3082" width="20.83203125" style="87" customWidth="1"/>
    <col min="3083" max="3083" width="5.1640625" style="87" customWidth="1"/>
    <col min="3084" max="3085" width="4.6640625" style="87" customWidth="1"/>
    <col min="3086" max="3323" width="8.6640625" style="87" bestFit="1" customWidth="1"/>
    <col min="3324" max="3328" width="9" style="87"/>
    <col min="3329" max="3329" width="7.1640625" style="87" customWidth="1"/>
    <col min="3330" max="3330" width="11.33203125" style="87" customWidth="1"/>
    <col min="3331" max="3331" width="7.33203125" style="87" customWidth="1"/>
    <col min="3332" max="3332" width="5.83203125" style="87" customWidth="1"/>
    <col min="3333" max="3333" width="9.6640625" style="87" customWidth="1"/>
    <col min="3334" max="3334" width="34.83203125" style="87" customWidth="1"/>
    <col min="3335" max="3335" width="35.83203125" style="87" customWidth="1"/>
    <col min="3336" max="3336" width="17.1640625" style="87" customWidth="1"/>
    <col min="3337" max="3337" width="16.6640625" style="87" customWidth="1"/>
    <col min="3338" max="3338" width="20.83203125" style="87" customWidth="1"/>
    <col min="3339" max="3339" width="5.1640625" style="87" customWidth="1"/>
    <col min="3340" max="3341" width="4.6640625" style="87" customWidth="1"/>
    <col min="3342" max="3579" width="8.6640625" style="87" bestFit="1" customWidth="1"/>
    <col min="3580" max="3584" width="9" style="87"/>
    <col min="3585" max="3585" width="7.1640625" style="87" customWidth="1"/>
    <col min="3586" max="3586" width="11.33203125" style="87" customWidth="1"/>
    <col min="3587" max="3587" width="7.33203125" style="87" customWidth="1"/>
    <col min="3588" max="3588" width="5.83203125" style="87" customWidth="1"/>
    <col min="3589" max="3589" width="9.6640625" style="87" customWidth="1"/>
    <col min="3590" max="3590" width="34.83203125" style="87" customWidth="1"/>
    <col min="3591" max="3591" width="35.83203125" style="87" customWidth="1"/>
    <col min="3592" max="3592" width="17.1640625" style="87" customWidth="1"/>
    <col min="3593" max="3593" width="16.6640625" style="87" customWidth="1"/>
    <col min="3594" max="3594" width="20.83203125" style="87" customWidth="1"/>
    <col min="3595" max="3595" width="5.1640625" style="87" customWidth="1"/>
    <col min="3596" max="3597" width="4.6640625" style="87" customWidth="1"/>
    <col min="3598" max="3835" width="8.6640625" style="87" bestFit="1" customWidth="1"/>
    <col min="3836" max="3840" width="9" style="87"/>
    <col min="3841" max="3841" width="7.1640625" style="87" customWidth="1"/>
    <col min="3842" max="3842" width="11.33203125" style="87" customWidth="1"/>
    <col min="3843" max="3843" width="7.33203125" style="87" customWidth="1"/>
    <col min="3844" max="3844" width="5.83203125" style="87" customWidth="1"/>
    <col min="3845" max="3845" width="9.6640625" style="87" customWidth="1"/>
    <col min="3846" max="3846" width="34.83203125" style="87" customWidth="1"/>
    <col min="3847" max="3847" width="35.83203125" style="87" customWidth="1"/>
    <col min="3848" max="3848" width="17.1640625" style="87" customWidth="1"/>
    <col min="3849" max="3849" width="16.6640625" style="87" customWidth="1"/>
    <col min="3850" max="3850" width="20.83203125" style="87" customWidth="1"/>
    <col min="3851" max="3851" width="5.1640625" style="87" customWidth="1"/>
    <col min="3852" max="3853" width="4.6640625" style="87" customWidth="1"/>
    <col min="3854" max="4091" width="8.6640625" style="87" bestFit="1" customWidth="1"/>
    <col min="4092" max="4096" width="9" style="87"/>
    <col min="4097" max="4097" width="7.1640625" style="87" customWidth="1"/>
    <col min="4098" max="4098" width="11.33203125" style="87" customWidth="1"/>
    <col min="4099" max="4099" width="7.33203125" style="87" customWidth="1"/>
    <col min="4100" max="4100" width="5.83203125" style="87" customWidth="1"/>
    <col min="4101" max="4101" width="9.6640625" style="87" customWidth="1"/>
    <col min="4102" max="4102" width="34.83203125" style="87" customWidth="1"/>
    <col min="4103" max="4103" width="35.83203125" style="87" customWidth="1"/>
    <col min="4104" max="4104" width="17.1640625" style="87" customWidth="1"/>
    <col min="4105" max="4105" width="16.6640625" style="87" customWidth="1"/>
    <col min="4106" max="4106" width="20.83203125" style="87" customWidth="1"/>
    <col min="4107" max="4107" width="5.1640625" style="87" customWidth="1"/>
    <col min="4108" max="4109" width="4.6640625" style="87" customWidth="1"/>
    <col min="4110" max="4347" width="8.6640625" style="87" bestFit="1" customWidth="1"/>
    <col min="4348" max="4352" width="9" style="87"/>
    <col min="4353" max="4353" width="7.1640625" style="87" customWidth="1"/>
    <col min="4354" max="4354" width="11.33203125" style="87" customWidth="1"/>
    <col min="4355" max="4355" width="7.33203125" style="87" customWidth="1"/>
    <col min="4356" max="4356" width="5.83203125" style="87" customWidth="1"/>
    <col min="4357" max="4357" width="9.6640625" style="87" customWidth="1"/>
    <col min="4358" max="4358" width="34.83203125" style="87" customWidth="1"/>
    <col min="4359" max="4359" width="35.83203125" style="87" customWidth="1"/>
    <col min="4360" max="4360" width="17.1640625" style="87" customWidth="1"/>
    <col min="4361" max="4361" width="16.6640625" style="87" customWidth="1"/>
    <col min="4362" max="4362" width="20.83203125" style="87" customWidth="1"/>
    <col min="4363" max="4363" width="5.1640625" style="87" customWidth="1"/>
    <col min="4364" max="4365" width="4.6640625" style="87" customWidth="1"/>
    <col min="4366" max="4603" width="8.6640625" style="87" bestFit="1" customWidth="1"/>
    <col min="4604" max="4608" width="9" style="87"/>
    <col min="4609" max="4609" width="7.1640625" style="87" customWidth="1"/>
    <col min="4610" max="4610" width="11.33203125" style="87" customWidth="1"/>
    <col min="4611" max="4611" width="7.33203125" style="87" customWidth="1"/>
    <col min="4612" max="4612" width="5.83203125" style="87" customWidth="1"/>
    <col min="4613" max="4613" width="9.6640625" style="87" customWidth="1"/>
    <col min="4614" max="4614" width="34.83203125" style="87" customWidth="1"/>
    <col min="4615" max="4615" width="35.83203125" style="87" customWidth="1"/>
    <col min="4616" max="4616" width="17.1640625" style="87" customWidth="1"/>
    <col min="4617" max="4617" width="16.6640625" style="87" customWidth="1"/>
    <col min="4618" max="4618" width="20.83203125" style="87" customWidth="1"/>
    <col min="4619" max="4619" width="5.1640625" style="87" customWidth="1"/>
    <col min="4620" max="4621" width="4.6640625" style="87" customWidth="1"/>
    <col min="4622" max="4859" width="8.6640625" style="87" bestFit="1" customWidth="1"/>
    <col min="4860" max="4864" width="9" style="87"/>
    <col min="4865" max="4865" width="7.1640625" style="87" customWidth="1"/>
    <col min="4866" max="4866" width="11.33203125" style="87" customWidth="1"/>
    <col min="4867" max="4867" width="7.33203125" style="87" customWidth="1"/>
    <col min="4868" max="4868" width="5.83203125" style="87" customWidth="1"/>
    <col min="4869" max="4869" width="9.6640625" style="87" customWidth="1"/>
    <col min="4870" max="4870" width="34.83203125" style="87" customWidth="1"/>
    <col min="4871" max="4871" width="35.83203125" style="87" customWidth="1"/>
    <col min="4872" max="4872" width="17.1640625" style="87" customWidth="1"/>
    <col min="4873" max="4873" width="16.6640625" style="87" customWidth="1"/>
    <col min="4874" max="4874" width="20.83203125" style="87" customWidth="1"/>
    <col min="4875" max="4875" width="5.1640625" style="87" customWidth="1"/>
    <col min="4876" max="4877" width="4.6640625" style="87" customWidth="1"/>
    <col min="4878" max="5115" width="8.6640625" style="87" bestFit="1" customWidth="1"/>
    <col min="5116" max="5120" width="9" style="87"/>
    <col min="5121" max="5121" width="7.1640625" style="87" customWidth="1"/>
    <col min="5122" max="5122" width="11.33203125" style="87" customWidth="1"/>
    <col min="5123" max="5123" width="7.33203125" style="87" customWidth="1"/>
    <col min="5124" max="5124" width="5.83203125" style="87" customWidth="1"/>
    <col min="5125" max="5125" width="9.6640625" style="87" customWidth="1"/>
    <col min="5126" max="5126" width="34.83203125" style="87" customWidth="1"/>
    <col min="5127" max="5127" width="35.83203125" style="87" customWidth="1"/>
    <col min="5128" max="5128" width="17.1640625" style="87" customWidth="1"/>
    <col min="5129" max="5129" width="16.6640625" style="87" customWidth="1"/>
    <col min="5130" max="5130" width="20.83203125" style="87" customWidth="1"/>
    <col min="5131" max="5131" width="5.1640625" style="87" customWidth="1"/>
    <col min="5132" max="5133" width="4.6640625" style="87" customWidth="1"/>
    <col min="5134" max="5371" width="8.6640625" style="87" bestFit="1" customWidth="1"/>
    <col min="5372" max="5376" width="9" style="87"/>
    <col min="5377" max="5377" width="7.1640625" style="87" customWidth="1"/>
    <col min="5378" max="5378" width="11.33203125" style="87" customWidth="1"/>
    <col min="5379" max="5379" width="7.33203125" style="87" customWidth="1"/>
    <col min="5380" max="5380" width="5.83203125" style="87" customWidth="1"/>
    <col min="5381" max="5381" width="9.6640625" style="87" customWidth="1"/>
    <col min="5382" max="5382" width="34.83203125" style="87" customWidth="1"/>
    <col min="5383" max="5383" width="35.83203125" style="87" customWidth="1"/>
    <col min="5384" max="5384" width="17.1640625" style="87" customWidth="1"/>
    <col min="5385" max="5385" width="16.6640625" style="87" customWidth="1"/>
    <col min="5386" max="5386" width="20.83203125" style="87" customWidth="1"/>
    <col min="5387" max="5387" width="5.1640625" style="87" customWidth="1"/>
    <col min="5388" max="5389" width="4.6640625" style="87" customWidth="1"/>
    <col min="5390" max="5627" width="8.6640625" style="87" bestFit="1" customWidth="1"/>
    <col min="5628" max="5632" width="9" style="87"/>
    <col min="5633" max="5633" width="7.1640625" style="87" customWidth="1"/>
    <col min="5634" max="5634" width="11.33203125" style="87" customWidth="1"/>
    <col min="5635" max="5635" width="7.33203125" style="87" customWidth="1"/>
    <col min="5636" max="5636" width="5.83203125" style="87" customWidth="1"/>
    <col min="5637" max="5637" width="9.6640625" style="87" customWidth="1"/>
    <col min="5638" max="5638" width="34.83203125" style="87" customWidth="1"/>
    <col min="5639" max="5639" width="35.83203125" style="87" customWidth="1"/>
    <col min="5640" max="5640" width="17.1640625" style="87" customWidth="1"/>
    <col min="5641" max="5641" width="16.6640625" style="87" customWidth="1"/>
    <col min="5642" max="5642" width="20.83203125" style="87" customWidth="1"/>
    <col min="5643" max="5643" width="5.1640625" style="87" customWidth="1"/>
    <col min="5644" max="5645" width="4.6640625" style="87" customWidth="1"/>
    <col min="5646" max="5883" width="8.6640625" style="87" bestFit="1" customWidth="1"/>
    <col min="5884" max="5888" width="9" style="87"/>
    <col min="5889" max="5889" width="7.1640625" style="87" customWidth="1"/>
    <col min="5890" max="5890" width="11.33203125" style="87" customWidth="1"/>
    <col min="5891" max="5891" width="7.33203125" style="87" customWidth="1"/>
    <col min="5892" max="5892" width="5.83203125" style="87" customWidth="1"/>
    <col min="5893" max="5893" width="9.6640625" style="87" customWidth="1"/>
    <col min="5894" max="5894" width="34.83203125" style="87" customWidth="1"/>
    <col min="5895" max="5895" width="35.83203125" style="87" customWidth="1"/>
    <col min="5896" max="5896" width="17.1640625" style="87" customWidth="1"/>
    <col min="5897" max="5897" width="16.6640625" style="87" customWidth="1"/>
    <col min="5898" max="5898" width="20.83203125" style="87" customWidth="1"/>
    <col min="5899" max="5899" width="5.1640625" style="87" customWidth="1"/>
    <col min="5900" max="5901" width="4.6640625" style="87" customWidth="1"/>
    <col min="5902" max="6139" width="8.6640625" style="87" bestFit="1" customWidth="1"/>
    <col min="6140" max="6144" width="9" style="87"/>
    <col min="6145" max="6145" width="7.1640625" style="87" customWidth="1"/>
    <col min="6146" max="6146" width="11.33203125" style="87" customWidth="1"/>
    <col min="6147" max="6147" width="7.33203125" style="87" customWidth="1"/>
    <col min="6148" max="6148" width="5.83203125" style="87" customWidth="1"/>
    <col min="6149" max="6149" width="9.6640625" style="87" customWidth="1"/>
    <col min="6150" max="6150" width="34.83203125" style="87" customWidth="1"/>
    <col min="6151" max="6151" width="35.83203125" style="87" customWidth="1"/>
    <col min="6152" max="6152" width="17.1640625" style="87" customWidth="1"/>
    <col min="6153" max="6153" width="16.6640625" style="87" customWidth="1"/>
    <col min="6154" max="6154" width="20.83203125" style="87" customWidth="1"/>
    <col min="6155" max="6155" width="5.1640625" style="87" customWidth="1"/>
    <col min="6156" max="6157" width="4.6640625" style="87" customWidth="1"/>
    <col min="6158" max="6395" width="8.6640625" style="87" bestFit="1" customWidth="1"/>
    <col min="6396" max="6400" width="9" style="87"/>
    <col min="6401" max="6401" width="7.1640625" style="87" customWidth="1"/>
    <col min="6402" max="6402" width="11.33203125" style="87" customWidth="1"/>
    <col min="6403" max="6403" width="7.33203125" style="87" customWidth="1"/>
    <col min="6404" max="6404" width="5.83203125" style="87" customWidth="1"/>
    <col min="6405" max="6405" width="9.6640625" style="87" customWidth="1"/>
    <col min="6406" max="6406" width="34.83203125" style="87" customWidth="1"/>
    <col min="6407" max="6407" width="35.83203125" style="87" customWidth="1"/>
    <col min="6408" max="6408" width="17.1640625" style="87" customWidth="1"/>
    <col min="6409" max="6409" width="16.6640625" style="87" customWidth="1"/>
    <col min="6410" max="6410" width="20.83203125" style="87" customWidth="1"/>
    <col min="6411" max="6411" width="5.1640625" style="87" customWidth="1"/>
    <col min="6412" max="6413" width="4.6640625" style="87" customWidth="1"/>
    <col min="6414" max="6651" width="8.6640625" style="87" bestFit="1" customWidth="1"/>
    <col min="6652" max="6656" width="9" style="87"/>
    <col min="6657" max="6657" width="7.1640625" style="87" customWidth="1"/>
    <col min="6658" max="6658" width="11.33203125" style="87" customWidth="1"/>
    <col min="6659" max="6659" width="7.33203125" style="87" customWidth="1"/>
    <col min="6660" max="6660" width="5.83203125" style="87" customWidth="1"/>
    <col min="6661" max="6661" width="9.6640625" style="87" customWidth="1"/>
    <col min="6662" max="6662" width="34.83203125" style="87" customWidth="1"/>
    <col min="6663" max="6663" width="35.83203125" style="87" customWidth="1"/>
    <col min="6664" max="6664" width="17.1640625" style="87" customWidth="1"/>
    <col min="6665" max="6665" width="16.6640625" style="87" customWidth="1"/>
    <col min="6666" max="6666" width="20.83203125" style="87" customWidth="1"/>
    <col min="6667" max="6667" width="5.1640625" style="87" customWidth="1"/>
    <col min="6668" max="6669" width="4.6640625" style="87" customWidth="1"/>
    <col min="6670" max="6907" width="8.6640625" style="87" bestFit="1" customWidth="1"/>
    <col min="6908" max="6912" width="9" style="87"/>
    <col min="6913" max="6913" width="7.1640625" style="87" customWidth="1"/>
    <col min="6914" max="6914" width="11.33203125" style="87" customWidth="1"/>
    <col min="6915" max="6915" width="7.33203125" style="87" customWidth="1"/>
    <col min="6916" max="6916" width="5.83203125" style="87" customWidth="1"/>
    <col min="6917" max="6917" width="9.6640625" style="87" customWidth="1"/>
    <col min="6918" max="6918" width="34.83203125" style="87" customWidth="1"/>
    <col min="6919" max="6919" width="35.83203125" style="87" customWidth="1"/>
    <col min="6920" max="6920" width="17.1640625" style="87" customWidth="1"/>
    <col min="6921" max="6921" width="16.6640625" style="87" customWidth="1"/>
    <col min="6922" max="6922" width="20.83203125" style="87" customWidth="1"/>
    <col min="6923" max="6923" width="5.1640625" style="87" customWidth="1"/>
    <col min="6924" max="6925" width="4.6640625" style="87" customWidth="1"/>
    <col min="6926" max="7163" width="8.6640625" style="87" bestFit="1" customWidth="1"/>
    <col min="7164" max="7168" width="9" style="87"/>
    <col min="7169" max="7169" width="7.1640625" style="87" customWidth="1"/>
    <col min="7170" max="7170" width="11.33203125" style="87" customWidth="1"/>
    <col min="7171" max="7171" width="7.33203125" style="87" customWidth="1"/>
    <col min="7172" max="7172" width="5.83203125" style="87" customWidth="1"/>
    <col min="7173" max="7173" width="9.6640625" style="87" customWidth="1"/>
    <col min="7174" max="7174" width="34.83203125" style="87" customWidth="1"/>
    <col min="7175" max="7175" width="35.83203125" style="87" customWidth="1"/>
    <col min="7176" max="7176" width="17.1640625" style="87" customWidth="1"/>
    <col min="7177" max="7177" width="16.6640625" style="87" customWidth="1"/>
    <col min="7178" max="7178" width="20.83203125" style="87" customWidth="1"/>
    <col min="7179" max="7179" width="5.1640625" style="87" customWidth="1"/>
    <col min="7180" max="7181" width="4.6640625" style="87" customWidth="1"/>
    <col min="7182" max="7419" width="8.6640625" style="87" bestFit="1" customWidth="1"/>
    <col min="7420" max="7424" width="9" style="87"/>
    <col min="7425" max="7425" width="7.1640625" style="87" customWidth="1"/>
    <col min="7426" max="7426" width="11.33203125" style="87" customWidth="1"/>
    <col min="7427" max="7427" width="7.33203125" style="87" customWidth="1"/>
    <col min="7428" max="7428" width="5.83203125" style="87" customWidth="1"/>
    <col min="7429" max="7429" width="9.6640625" style="87" customWidth="1"/>
    <col min="7430" max="7430" width="34.83203125" style="87" customWidth="1"/>
    <col min="7431" max="7431" width="35.83203125" style="87" customWidth="1"/>
    <col min="7432" max="7432" width="17.1640625" style="87" customWidth="1"/>
    <col min="7433" max="7433" width="16.6640625" style="87" customWidth="1"/>
    <col min="7434" max="7434" width="20.83203125" style="87" customWidth="1"/>
    <col min="7435" max="7435" width="5.1640625" style="87" customWidth="1"/>
    <col min="7436" max="7437" width="4.6640625" style="87" customWidth="1"/>
    <col min="7438" max="7675" width="8.6640625" style="87" bestFit="1" customWidth="1"/>
    <col min="7676" max="7680" width="9" style="87"/>
    <col min="7681" max="7681" width="7.1640625" style="87" customWidth="1"/>
    <col min="7682" max="7682" width="11.33203125" style="87" customWidth="1"/>
    <col min="7683" max="7683" width="7.33203125" style="87" customWidth="1"/>
    <col min="7684" max="7684" width="5.83203125" style="87" customWidth="1"/>
    <col min="7685" max="7685" width="9.6640625" style="87" customWidth="1"/>
    <col min="7686" max="7686" width="34.83203125" style="87" customWidth="1"/>
    <col min="7687" max="7687" width="35.83203125" style="87" customWidth="1"/>
    <col min="7688" max="7688" width="17.1640625" style="87" customWidth="1"/>
    <col min="7689" max="7689" width="16.6640625" style="87" customWidth="1"/>
    <col min="7690" max="7690" width="20.83203125" style="87" customWidth="1"/>
    <col min="7691" max="7691" width="5.1640625" style="87" customWidth="1"/>
    <col min="7692" max="7693" width="4.6640625" style="87" customWidth="1"/>
    <col min="7694" max="7931" width="8.6640625" style="87" bestFit="1" customWidth="1"/>
    <col min="7932" max="7936" width="9" style="87"/>
    <col min="7937" max="7937" width="7.1640625" style="87" customWidth="1"/>
    <col min="7938" max="7938" width="11.33203125" style="87" customWidth="1"/>
    <col min="7939" max="7939" width="7.33203125" style="87" customWidth="1"/>
    <col min="7940" max="7940" width="5.83203125" style="87" customWidth="1"/>
    <col min="7941" max="7941" width="9.6640625" style="87" customWidth="1"/>
    <col min="7942" max="7942" width="34.83203125" style="87" customWidth="1"/>
    <col min="7943" max="7943" width="35.83203125" style="87" customWidth="1"/>
    <col min="7944" max="7944" width="17.1640625" style="87" customWidth="1"/>
    <col min="7945" max="7945" width="16.6640625" style="87" customWidth="1"/>
    <col min="7946" max="7946" width="20.83203125" style="87" customWidth="1"/>
    <col min="7947" max="7947" width="5.1640625" style="87" customWidth="1"/>
    <col min="7948" max="7949" width="4.6640625" style="87" customWidth="1"/>
    <col min="7950" max="8187" width="8.6640625" style="87" bestFit="1" customWidth="1"/>
    <col min="8188" max="8192" width="9" style="87"/>
    <col min="8193" max="8193" width="7.1640625" style="87" customWidth="1"/>
    <col min="8194" max="8194" width="11.33203125" style="87" customWidth="1"/>
    <col min="8195" max="8195" width="7.33203125" style="87" customWidth="1"/>
    <col min="8196" max="8196" width="5.83203125" style="87" customWidth="1"/>
    <col min="8197" max="8197" width="9.6640625" style="87" customWidth="1"/>
    <col min="8198" max="8198" width="34.83203125" style="87" customWidth="1"/>
    <col min="8199" max="8199" width="35.83203125" style="87" customWidth="1"/>
    <col min="8200" max="8200" width="17.1640625" style="87" customWidth="1"/>
    <col min="8201" max="8201" width="16.6640625" style="87" customWidth="1"/>
    <col min="8202" max="8202" width="20.83203125" style="87" customWidth="1"/>
    <col min="8203" max="8203" width="5.1640625" style="87" customWidth="1"/>
    <col min="8204" max="8205" width="4.6640625" style="87" customWidth="1"/>
    <col min="8206" max="8443" width="8.6640625" style="87" bestFit="1" customWidth="1"/>
    <col min="8444" max="8448" width="9" style="87"/>
    <col min="8449" max="8449" width="7.1640625" style="87" customWidth="1"/>
    <col min="8450" max="8450" width="11.33203125" style="87" customWidth="1"/>
    <col min="8451" max="8451" width="7.33203125" style="87" customWidth="1"/>
    <col min="8452" max="8452" width="5.83203125" style="87" customWidth="1"/>
    <col min="8453" max="8453" width="9.6640625" style="87" customWidth="1"/>
    <col min="8454" max="8454" width="34.83203125" style="87" customWidth="1"/>
    <col min="8455" max="8455" width="35.83203125" style="87" customWidth="1"/>
    <col min="8456" max="8456" width="17.1640625" style="87" customWidth="1"/>
    <col min="8457" max="8457" width="16.6640625" style="87" customWidth="1"/>
    <col min="8458" max="8458" width="20.83203125" style="87" customWidth="1"/>
    <col min="8459" max="8459" width="5.1640625" style="87" customWidth="1"/>
    <col min="8460" max="8461" width="4.6640625" style="87" customWidth="1"/>
    <col min="8462" max="8699" width="8.6640625" style="87" bestFit="1" customWidth="1"/>
    <col min="8700" max="8704" width="9" style="87"/>
    <col min="8705" max="8705" width="7.1640625" style="87" customWidth="1"/>
    <col min="8706" max="8706" width="11.33203125" style="87" customWidth="1"/>
    <col min="8707" max="8707" width="7.33203125" style="87" customWidth="1"/>
    <col min="8708" max="8708" width="5.83203125" style="87" customWidth="1"/>
    <col min="8709" max="8709" width="9.6640625" style="87" customWidth="1"/>
    <col min="8710" max="8710" width="34.83203125" style="87" customWidth="1"/>
    <col min="8711" max="8711" width="35.83203125" style="87" customWidth="1"/>
    <col min="8712" max="8712" width="17.1640625" style="87" customWidth="1"/>
    <col min="8713" max="8713" width="16.6640625" style="87" customWidth="1"/>
    <col min="8714" max="8714" width="20.83203125" style="87" customWidth="1"/>
    <col min="8715" max="8715" width="5.1640625" style="87" customWidth="1"/>
    <col min="8716" max="8717" width="4.6640625" style="87" customWidth="1"/>
    <col min="8718" max="8955" width="8.6640625" style="87" bestFit="1" customWidth="1"/>
    <col min="8956" max="8960" width="9" style="87"/>
    <col min="8961" max="8961" width="7.1640625" style="87" customWidth="1"/>
    <col min="8962" max="8962" width="11.33203125" style="87" customWidth="1"/>
    <col min="8963" max="8963" width="7.33203125" style="87" customWidth="1"/>
    <col min="8964" max="8964" width="5.83203125" style="87" customWidth="1"/>
    <col min="8965" max="8965" width="9.6640625" style="87" customWidth="1"/>
    <col min="8966" max="8966" width="34.83203125" style="87" customWidth="1"/>
    <col min="8967" max="8967" width="35.83203125" style="87" customWidth="1"/>
    <col min="8968" max="8968" width="17.1640625" style="87" customWidth="1"/>
    <col min="8969" max="8969" width="16.6640625" style="87" customWidth="1"/>
    <col min="8970" max="8970" width="20.83203125" style="87" customWidth="1"/>
    <col min="8971" max="8971" width="5.1640625" style="87" customWidth="1"/>
    <col min="8972" max="8973" width="4.6640625" style="87" customWidth="1"/>
    <col min="8974" max="9211" width="8.6640625" style="87" bestFit="1" customWidth="1"/>
    <col min="9212" max="9216" width="9" style="87"/>
    <col min="9217" max="9217" width="7.1640625" style="87" customWidth="1"/>
    <col min="9218" max="9218" width="11.33203125" style="87" customWidth="1"/>
    <col min="9219" max="9219" width="7.33203125" style="87" customWidth="1"/>
    <col min="9220" max="9220" width="5.83203125" style="87" customWidth="1"/>
    <col min="9221" max="9221" width="9.6640625" style="87" customWidth="1"/>
    <col min="9222" max="9222" width="34.83203125" style="87" customWidth="1"/>
    <col min="9223" max="9223" width="35.83203125" style="87" customWidth="1"/>
    <col min="9224" max="9224" width="17.1640625" style="87" customWidth="1"/>
    <col min="9225" max="9225" width="16.6640625" style="87" customWidth="1"/>
    <col min="9226" max="9226" width="20.83203125" style="87" customWidth="1"/>
    <col min="9227" max="9227" width="5.1640625" style="87" customWidth="1"/>
    <col min="9228" max="9229" width="4.6640625" style="87" customWidth="1"/>
    <col min="9230" max="9467" width="8.6640625" style="87" bestFit="1" customWidth="1"/>
    <col min="9468" max="9472" width="9" style="87"/>
    <col min="9473" max="9473" width="7.1640625" style="87" customWidth="1"/>
    <col min="9474" max="9474" width="11.33203125" style="87" customWidth="1"/>
    <col min="9475" max="9475" width="7.33203125" style="87" customWidth="1"/>
    <col min="9476" max="9476" width="5.83203125" style="87" customWidth="1"/>
    <col min="9477" max="9477" width="9.6640625" style="87" customWidth="1"/>
    <col min="9478" max="9478" width="34.83203125" style="87" customWidth="1"/>
    <col min="9479" max="9479" width="35.83203125" style="87" customWidth="1"/>
    <col min="9480" max="9480" width="17.1640625" style="87" customWidth="1"/>
    <col min="9481" max="9481" width="16.6640625" style="87" customWidth="1"/>
    <col min="9482" max="9482" width="20.83203125" style="87" customWidth="1"/>
    <col min="9483" max="9483" width="5.1640625" style="87" customWidth="1"/>
    <col min="9484" max="9485" width="4.6640625" style="87" customWidth="1"/>
    <col min="9486" max="9723" width="8.6640625" style="87" bestFit="1" customWidth="1"/>
    <col min="9724" max="9728" width="9" style="87"/>
    <col min="9729" max="9729" width="7.1640625" style="87" customWidth="1"/>
    <col min="9730" max="9730" width="11.33203125" style="87" customWidth="1"/>
    <col min="9731" max="9731" width="7.33203125" style="87" customWidth="1"/>
    <col min="9732" max="9732" width="5.83203125" style="87" customWidth="1"/>
    <col min="9733" max="9733" width="9.6640625" style="87" customWidth="1"/>
    <col min="9734" max="9734" width="34.83203125" style="87" customWidth="1"/>
    <col min="9735" max="9735" width="35.83203125" style="87" customWidth="1"/>
    <col min="9736" max="9736" width="17.1640625" style="87" customWidth="1"/>
    <col min="9737" max="9737" width="16.6640625" style="87" customWidth="1"/>
    <col min="9738" max="9738" width="20.83203125" style="87" customWidth="1"/>
    <col min="9739" max="9739" width="5.1640625" style="87" customWidth="1"/>
    <col min="9740" max="9741" width="4.6640625" style="87" customWidth="1"/>
    <col min="9742" max="9979" width="8.6640625" style="87" bestFit="1" customWidth="1"/>
    <col min="9980" max="9984" width="9" style="87"/>
    <col min="9985" max="9985" width="7.1640625" style="87" customWidth="1"/>
    <col min="9986" max="9986" width="11.33203125" style="87" customWidth="1"/>
    <col min="9987" max="9987" width="7.33203125" style="87" customWidth="1"/>
    <col min="9988" max="9988" width="5.83203125" style="87" customWidth="1"/>
    <col min="9989" max="9989" width="9.6640625" style="87" customWidth="1"/>
    <col min="9990" max="9990" width="34.83203125" style="87" customWidth="1"/>
    <col min="9991" max="9991" width="35.83203125" style="87" customWidth="1"/>
    <col min="9992" max="9992" width="17.1640625" style="87" customWidth="1"/>
    <col min="9993" max="9993" width="16.6640625" style="87" customWidth="1"/>
    <col min="9994" max="9994" width="20.83203125" style="87" customWidth="1"/>
    <col min="9995" max="9995" width="5.1640625" style="87" customWidth="1"/>
    <col min="9996" max="9997" width="4.6640625" style="87" customWidth="1"/>
    <col min="9998" max="10235" width="8.6640625" style="87" bestFit="1" customWidth="1"/>
    <col min="10236" max="10240" width="9" style="87"/>
    <col min="10241" max="10241" width="7.1640625" style="87" customWidth="1"/>
    <col min="10242" max="10242" width="11.33203125" style="87" customWidth="1"/>
    <col min="10243" max="10243" width="7.33203125" style="87" customWidth="1"/>
    <col min="10244" max="10244" width="5.83203125" style="87" customWidth="1"/>
    <col min="10245" max="10245" width="9.6640625" style="87" customWidth="1"/>
    <col min="10246" max="10246" width="34.83203125" style="87" customWidth="1"/>
    <col min="10247" max="10247" width="35.83203125" style="87" customWidth="1"/>
    <col min="10248" max="10248" width="17.1640625" style="87" customWidth="1"/>
    <col min="10249" max="10249" width="16.6640625" style="87" customWidth="1"/>
    <col min="10250" max="10250" width="20.83203125" style="87" customWidth="1"/>
    <col min="10251" max="10251" width="5.1640625" style="87" customWidth="1"/>
    <col min="10252" max="10253" width="4.6640625" style="87" customWidth="1"/>
    <col min="10254" max="10491" width="8.6640625" style="87" bestFit="1" customWidth="1"/>
    <col min="10492" max="10496" width="9" style="87"/>
    <col min="10497" max="10497" width="7.1640625" style="87" customWidth="1"/>
    <col min="10498" max="10498" width="11.33203125" style="87" customWidth="1"/>
    <col min="10499" max="10499" width="7.33203125" style="87" customWidth="1"/>
    <col min="10500" max="10500" width="5.83203125" style="87" customWidth="1"/>
    <col min="10501" max="10501" width="9.6640625" style="87" customWidth="1"/>
    <col min="10502" max="10502" width="34.83203125" style="87" customWidth="1"/>
    <col min="10503" max="10503" width="35.83203125" style="87" customWidth="1"/>
    <col min="10504" max="10504" width="17.1640625" style="87" customWidth="1"/>
    <col min="10505" max="10505" width="16.6640625" style="87" customWidth="1"/>
    <col min="10506" max="10506" width="20.83203125" style="87" customWidth="1"/>
    <col min="10507" max="10507" width="5.1640625" style="87" customWidth="1"/>
    <col min="10508" max="10509" width="4.6640625" style="87" customWidth="1"/>
    <col min="10510" max="10747" width="8.6640625" style="87" bestFit="1" customWidth="1"/>
    <col min="10748" max="10752" width="9" style="87"/>
    <col min="10753" max="10753" width="7.1640625" style="87" customWidth="1"/>
    <col min="10754" max="10754" width="11.33203125" style="87" customWidth="1"/>
    <col min="10755" max="10755" width="7.33203125" style="87" customWidth="1"/>
    <col min="10756" max="10756" width="5.83203125" style="87" customWidth="1"/>
    <col min="10757" max="10757" width="9.6640625" style="87" customWidth="1"/>
    <col min="10758" max="10758" width="34.83203125" style="87" customWidth="1"/>
    <col min="10759" max="10759" width="35.83203125" style="87" customWidth="1"/>
    <col min="10760" max="10760" width="17.1640625" style="87" customWidth="1"/>
    <col min="10761" max="10761" width="16.6640625" style="87" customWidth="1"/>
    <col min="10762" max="10762" width="20.83203125" style="87" customWidth="1"/>
    <col min="10763" max="10763" width="5.1640625" style="87" customWidth="1"/>
    <col min="10764" max="10765" width="4.6640625" style="87" customWidth="1"/>
    <col min="10766" max="11003" width="8.6640625" style="87" bestFit="1" customWidth="1"/>
    <col min="11004" max="11008" width="9" style="87"/>
    <col min="11009" max="11009" width="7.1640625" style="87" customWidth="1"/>
    <col min="11010" max="11010" width="11.33203125" style="87" customWidth="1"/>
    <col min="11011" max="11011" width="7.33203125" style="87" customWidth="1"/>
    <col min="11012" max="11012" width="5.83203125" style="87" customWidth="1"/>
    <col min="11013" max="11013" width="9.6640625" style="87" customWidth="1"/>
    <col min="11014" max="11014" width="34.83203125" style="87" customWidth="1"/>
    <col min="11015" max="11015" width="35.83203125" style="87" customWidth="1"/>
    <col min="11016" max="11016" width="17.1640625" style="87" customWidth="1"/>
    <col min="11017" max="11017" width="16.6640625" style="87" customWidth="1"/>
    <col min="11018" max="11018" width="20.83203125" style="87" customWidth="1"/>
    <col min="11019" max="11019" width="5.1640625" style="87" customWidth="1"/>
    <col min="11020" max="11021" width="4.6640625" style="87" customWidth="1"/>
    <col min="11022" max="11259" width="8.6640625" style="87" bestFit="1" customWidth="1"/>
    <col min="11260" max="11264" width="9" style="87"/>
    <col min="11265" max="11265" width="7.1640625" style="87" customWidth="1"/>
    <col min="11266" max="11266" width="11.33203125" style="87" customWidth="1"/>
    <col min="11267" max="11267" width="7.33203125" style="87" customWidth="1"/>
    <col min="11268" max="11268" width="5.83203125" style="87" customWidth="1"/>
    <col min="11269" max="11269" width="9.6640625" style="87" customWidth="1"/>
    <col min="11270" max="11270" width="34.83203125" style="87" customWidth="1"/>
    <col min="11271" max="11271" width="35.83203125" style="87" customWidth="1"/>
    <col min="11272" max="11272" width="17.1640625" style="87" customWidth="1"/>
    <col min="11273" max="11273" width="16.6640625" style="87" customWidth="1"/>
    <col min="11274" max="11274" width="20.83203125" style="87" customWidth="1"/>
    <col min="11275" max="11275" width="5.1640625" style="87" customWidth="1"/>
    <col min="11276" max="11277" width="4.6640625" style="87" customWidth="1"/>
    <col min="11278" max="11515" width="8.6640625" style="87" bestFit="1" customWidth="1"/>
    <col min="11516" max="11520" width="9" style="87"/>
    <col min="11521" max="11521" width="7.1640625" style="87" customWidth="1"/>
    <col min="11522" max="11522" width="11.33203125" style="87" customWidth="1"/>
    <col min="11523" max="11523" width="7.33203125" style="87" customWidth="1"/>
    <col min="11524" max="11524" width="5.83203125" style="87" customWidth="1"/>
    <col min="11525" max="11525" width="9.6640625" style="87" customWidth="1"/>
    <col min="11526" max="11526" width="34.83203125" style="87" customWidth="1"/>
    <col min="11527" max="11527" width="35.83203125" style="87" customWidth="1"/>
    <col min="11528" max="11528" width="17.1640625" style="87" customWidth="1"/>
    <col min="11529" max="11529" width="16.6640625" style="87" customWidth="1"/>
    <col min="11530" max="11530" width="20.83203125" style="87" customWidth="1"/>
    <col min="11531" max="11531" width="5.1640625" style="87" customWidth="1"/>
    <col min="11532" max="11533" width="4.6640625" style="87" customWidth="1"/>
    <col min="11534" max="11771" width="8.6640625" style="87" bestFit="1" customWidth="1"/>
    <col min="11772" max="11776" width="9" style="87"/>
    <col min="11777" max="11777" width="7.1640625" style="87" customWidth="1"/>
    <col min="11778" max="11778" width="11.33203125" style="87" customWidth="1"/>
    <col min="11779" max="11779" width="7.33203125" style="87" customWidth="1"/>
    <col min="11780" max="11780" width="5.83203125" style="87" customWidth="1"/>
    <col min="11781" max="11781" width="9.6640625" style="87" customWidth="1"/>
    <col min="11782" max="11782" width="34.83203125" style="87" customWidth="1"/>
    <col min="11783" max="11783" width="35.83203125" style="87" customWidth="1"/>
    <col min="11784" max="11784" width="17.1640625" style="87" customWidth="1"/>
    <col min="11785" max="11785" width="16.6640625" style="87" customWidth="1"/>
    <col min="11786" max="11786" width="20.83203125" style="87" customWidth="1"/>
    <col min="11787" max="11787" width="5.1640625" style="87" customWidth="1"/>
    <col min="11788" max="11789" width="4.6640625" style="87" customWidth="1"/>
    <col min="11790" max="12027" width="8.6640625" style="87" bestFit="1" customWidth="1"/>
    <col min="12028" max="12032" width="9" style="87"/>
    <col min="12033" max="12033" width="7.1640625" style="87" customWidth="1"/>
    <col min="12034" max="12034" width="11.33203125" style="87" customWidth="1"/>
    <col min="12035" max="12035" width="7.33203125" style="87" customWidth="1"/>
    <col min="12036" max="12036" width="5.83203125" style="87" customWidth="1"/>
    <col min="12037" max="12037" width="9.6640625" style="87" customWidth="1"/>
    <col min="12038" max="12038" width="34.83203125" style="87" customWidth="1"/>
    <col min="12039" max="12039" width="35.83203125" style="87" customWidth="1"/>
    <col min="12040" max="12040" width="17.1640625" style="87" customWidth="1"/>
    <col min="12041" max="12041" width="16.6640625" style="87" customWidth="1"/>
    <col min="12042" max="12042" width="20.83203125" style="87" customWidth="1"/>
    <col min="12043" max="12043" width="5.1640625" style="87" customWidth="1"/>
    <col min="12044" max="12045" width="4.6640625" style="87" customWidth="1"/>
    <col min="12046" max="12283" width="8.6640625" style="87" bestFit="1" customWidth="1"/>
    <col min="12284" max="12288" width="9" style="87"/>
    <col min="12289" max="12289" width="7.1640625" style="87" customWidth="1"/>
    <col min="12290" max="12290" width="11.33203125" style="87" customWidth="1"/>
    <col min="12291" max="12291" width="7.33203125" style="87" customWidth="1"/>
    <col min="12292" max="12292" width="5.83203125" style="87" customWidth="1"/>
    <col min="12293" max="12293" width="9.6640625" style="87" customWidth="1"/>
    <col min="12294" max="12294" width="34.83203125" style="87" customWidth="1"/>
    <col min="12295" max="12295" width="35.83203125" style="87" customWidth="1"/>
    <col min="12296" max="12296" width="17.1640625" style="87" customWidth="1"/>
    <col min="12297" max="12297" width="16.6640625" style="87" customWidth="1"/>
    <col min="12298" max="12298" width="20.83203125" style="87" customWidth="1"/>
    <col min="12299" max="12299" width="5.1640625" style="87" customWidth="1"/>
    <col min="12300" max="12301" width="4.6640625" style="87" customWidth="1"/>
    <col min="12302" max="12539" width="8.6640625" style="87" bestFit="1" customWidth="1"/>
    <col min="12540" max="12544" width="9" style="87"/>
    <col min="12545" max="12545" width="7.1640625" style="87" customWidth="1"/>
    <col min="12546" max="12546" width="11.33203125" style="87" customWidth="1"/>
    <col min="12547" max="12547" width="7.33203125" style="87" customWidth="1"/>
    <col min="12548" max="12548" width="5.83203125" style="87" customWidth="1"/>
    <col min="12549" max="12549" width="9.6640625" style="87" customWidth="1"/>
    <col min="12550" max="12550" width="34.83203125" style="87" customWidth="1"/>
    <col min="12551" max="12551" width="35.83203125" style="87" customWidth="1"/>
    <col min="12552" max="12552" width="17.1640625" style="87" customWidth="1"/>
    <col min="12553" max="12553" width="16.6640625" style="87" customWidth="1"/>
    <col min="12554" max="12554" width="20.83203125" style="87" customWidth="1"/>
    <col min="12555" max="12555" width="5.1640625" style="87" customWidth="1"/>
    <col min="12556" max="12557" width="4.6640625" style="87" customWidth="1"/>
    <col min="12558" max="12795" width="8.6640625" style="87" bestFit="1" customWidth="1"/>
    <col min="12796" max="12800" width="9" style="87"/>
    <col min="12801" max="12801" width="7.1640625" style="87" customWidth="1"/>
    <col min="12802" max="12802" width="11.33203125" style="87" customWidth="1"/>
    <col min="12803" max="12803" width="7.33203125" style="87" customWidth="1"/>
    <col min="12804" max="12804" width="5.83203125" style="87" customWidth="1"/>
    <col min="12805" max="12805" width="9.6640625" style="87" customWidth="1"/>
    <col min="12806" max="12806" width="34.83203125" style="87" customWidth="1"/>
    <col min="12807" max="12807" width="35.83203125" style="87" customWidth="1"/>
    <col min="12808" max="12808" width="17.1640625" style="87" customWidth="1"/>
    <col min="12809" max="12809" width="16.6640625" style="87" customWidth="1"/>
    <col min="12810" max="12810" width="20.83203125" style="87" customWidth="1"/>
    <col min="12811" max="12811" width="5.1640625" style="87" customWidth="1"/>
    <col min="12812" max="12813" width="4.6640625" style="87" customWidth="1"/>
    <col min="12814" max="13051" width="8.6640625" style="87" bestFit="1" customWidth="1"/>
    <col min="13052" max="13056" width="9" style="87"/>
    <col min="13057" max="13057" width="7.1640625" style="87" customWidth="1"/>
    <col min="13058" max="13058" width="11.33203125" style="87" customWidth="1"/>
    <col min="13059" max="13059" width="7.33203125" style="87" customWidth="1"/>
    <col min="13060" max="13060" width="5.83203125" style="87" customWidth="1"/>
    <col min="13061" max="13061" width="9.6640625" style="87" customWidth="1"/>
    <col min="13062" max="13062" width="34.83203125" style="87" customWidth="1"/>
    <col min="13063" max="13063" width="35.83203125" style="87" customWidth="1"/>
    <col min="13064" max="13064" width="17.1640625" style="87" customWidth="1"/>
    <col min="13065" max="13065" width="16.6640625" style="87" customWidth="1"/>
    <col min="13066" max="13066" width="20.83203125" style="87" customWidth="1"/>
    <col min="13067" max="13067" width="5.1640625" style="87" customWidth="1"/>
    <col min="13068" max="13069" width="4.6640625" style="87" customWidth="1"/>
    <col min="13070" max="13307" width="8.6640625" style="87" bestFit="1" customWidth="1"/>
    <col min="13308" max="13312" width="9" style="87"/>
    <col min="13313" max="13313" width="7.1640625" style="87" customWidth="1"/>
    <col min="13314" max="13314" width="11.33203125" style="87" customWidth="1"/>
    <col min="13315" max="13315" width="7.33203125" style="87" customWidth="1"/>
    <col min="13316" max="13316" width="5.83203125" style="87" customWidth="1"/>
    <col min="13317" max="13317" width="9.6640625" style="87" customWidth="1"/>
    <col min="13318" max="13318" width="34.83203125" style="87" customWidth="1"/>
    <col min="13319" max="13319" width="35.83203125" style="87" customWidth="1"/>
    <col min="13320" max="13320" width="17.1640625" style="87" customWidth="1"/>
    <col min="13321" max="13321" width="16.6640625" style="87" customWidth="1"/>
    <col min="13322" max="13322" width="20.83203125" style="87" customWidth="1"/>
    <col min="13323" max="13323" width="5.1640625" style="87" customWidth="1"/>
    <col min="13324" max="13325" width="4.6640625" style="87" customWidth="1"/>
    <col min="13326" max="13563" width="8.6640625" style="87" bestFit="1" customWidth="1"/>
    <col min="13564" max="13568" width="9" style="87"/>
    <col min="13569" max="13569" width="7.1640625" style="87" customWidth="1"/>
    <col min="13570" max="13570" width="11.33203125" style="87" customWidth="1"/>
    <col min="13571" max="13571" width="7.33203125" style="87" customWidth="1"/>
    <col min="13572" max="13572" width="5.83203125" style="87" customWidth="1"/>
    <col min="13573" max="13573" width="9.6640625" style="87" customWidth="1"/>
    <col min="13574" max="13574" width="34.83203125" style="87" customWidth="1"/>
    <col min="13575" max="13575" width="35.83203125" style="87" customWidth="1"/>
    <col min="13576" max="13576" width="17.1640625" style="87" customWidth="1"/>
    <col min="13577" max="13577" width="16.6640625" style="87" customWidth="1"/>
    <col min="13578" max="13578" width="20.83203125" style="87" customWidth="1"/>
    <col min="13579" max="13579" width="5.1640625" style="87" customWidth="1"/>
    <col min="13580" max="13581" width="4.6640625" style="87" customWidth="1"/>
    <col min="13582" max="13819" width="8.6640625" style="87" bestFit="1" customWidth="1"/>
    <col min="13820" max="13824" width="9" style="87"/>
    <col min="13825" max="13825" width="7.1640625" style="87" customWidth="1"/>
    <col min="13826" max="13826" width="11.33203125" style="87" customWidth="1"/>
    <col min="13827" max="13827" width="7.33203125" style="87" customWidth="1"/>
    <col min="13828" max="13828" width="5.83203125" style="87" customWidth="1"/>
    <col min="13829" max="13829" width="9.6640625" style="87" customWidth="1"/>
    <col min="13830" max="13830" width="34.83203125" style="87" customWidth="1"/>
    <col min="13831" max="13831" width="35.83203125" style="87" customWidth="1"/>
    <col min="13832" max="13832" width="17.1640625" style="87" customWidth="1"/>
    <col min="13833" max="13833" width="16.6640625" style="87" customWidth="1"/>
    <col min="13834" max="13834" width="20.83203125" style="87" customWidth="1"/>
    <col min="13835" max="13835" width="5.1640625" style="87" customWidth="1"/>
    <col min="13836" max="13837" width="4.6640625" style="87" customWidth="1"/>
    <col min="13838" max="14075" width="8.6640625" style="87" bestFit="1" customWidth="1"/>
    <col min="14076" max="14080" width="9" style="87"/>
    <col min="14081" max="14081" width="7.1640625" style="87" customWidth="1"/>
    <col min="14082" max="14082" width="11.33203125" style="87" customWidth="1"/>
    <col min="14083" max="14083" width="7.33203125" style="87" customWidth="1"/>
    <col min="14084" max="14084" width="5.83203125" style="87" customWidth="1"/>
    <col min="14085" max="14085" width="9.6640625" style="87" customWidth="1"/>
    <col min="14086" max="14086" width="34.83203125" style="87" customWidth="1"/>
    <col min="14087" max="14087" width="35.83203125" style="87" customWidth="1"/>
    <col min="14088" max="14088" width="17.1640625" style="87" customWidth="1"/>
    <col min="14089" max="14089" width="16.6640625" style="87" customWidth="1"/>
    <col min="14090" max="14090" width="20.83203125" style="87" customWidth="1"/>
    <col min="14091" max="14091" width="5.1640625" style="87" customWidth="1"/>
    <col min="14092" max="14093" width="4.6640625" style="87" customWidth="1"/>
    <col min="14094" max="14331" width="8.6640625" style="87" bestFit="1" customWidth="1"/>
    <col min="14332" max="14336" width="9" style="87"/>
    <col min="14337" max="14337" width="7.1640625" style="87" customWidth="1"/>
    <col min="14338" max="14338" width="11.33203125" style="87" customWidth="1"/>
    <col min="14339" max="14339" width="7.33203125" style="87" customWidth="1"/>
    <col min="14340" max="14340" width="5.83203125" style="87" customWidth="1"/>
    <col min="14341" max="14341" width="9.6640625" style="87" customWidth="1"/>
    <col min="14342" max="14342" width="34.83203125" style="87" customWidth="1"/>
    <col min="14343" max="14343" width="35.83203125" style="87" customWidth="1"/>
    <col min="14344" max="14344" width="17.1640625" style="87" customWidth="1"/>
    <col min="14345" max="14345" width="16.6640625" style="87" customWidth="1"/>
    <col min="14346" max="14346" width="20.83203125" style="87" customWidth="1"/>
    <col min="14347" max="14347" width="5.1640625" style="87" customWidth="1"/>
    <col min="14348" max="14349" width="4.6640625" style="87" customWidth="1"/>
    <col min="14350" max="14587" width="8.6640625" style="87" bestFit="1" customWidth="1"/>
    <col min="14588" max="14592" width="9" style="87"/>
    <col min="14593" max="14593" width="7.1640625" style="87" customWidth="1"/>
    <col min="14594" max="14594" width="11.33203125" style="87" customWidth="1"/>
    <col min="14595" max="14595" width="7.33203125" style="87" customWidth="1"/>
    <col min="14596" max="14596" width="5.83203125" style="87" customWidth="1"/>
    <col min="14597" max="14597" width="9.6640625" style="87" customWidth="1"/>
    <col min="14598" max="14598" width="34.83203125" style="87" customWidth="1"/>
    <col min="14599" max="14599" width="35.83203125" style="87" customWidth="1"/>
    <col min="14600" max="14600" width="17.1640625" style="87" customWidth="1"/>
    <col min="14601" max="14601" width="16.6640625" style="87" customWidth="1"/>
    <col min="14602" max="14602" width="20.83203125" style="87" customWidth="1"/>
    <col min="14603" max="14603" width="5.1640625" style="87" customWidth="1"/>
    <col min="14604" max="14605" width="4.6640625" style="87" customWidth="1"/>
    <col min="14606" max="14843" width="8.6640625" style="87" bestFit="1" customWidth="1"/>
    <col min="14844" max="14848" width="9" style="87"/>
    <col min="14849" max="14849" width="7.1640625" style="87" customWidth="1"/>
    <col min="14850" max="14850" width="11.33203125" style="87" customWidth="1"/>
    <col min="14851" max="14851" width="7.33203125" style="87" customWidth="1"/>
    <col min="14852" max="14852" width="5.83203125" style="87" customWidth="1"/>
    <col min="14853" max="14853" width="9.6640625" style="87" customWidth="1"/>
    <col min="14854" max="14854" width="34.83203125" style="87" customWidth="1"/>
    <col min="14855" max="14855" width="35.83203125" style="87" customWidth="1"/>
    <col min="14856" max="14856" width="17.1640625" style="87" customWidth="1"/>
    <col min="14857" max="14857" width="16.6640625" style="87" customWidth="1"/>
    <col min="14858" max="14858" width="20.83203125" style="87" customWidth="1"/>
    <col min="14859" max="14859" width="5.1640625" style="87" customWidth="1"/>
    <col min="14860" max="14861" width="4.6640625" style="87" customWidth="1"/>
    <col min="14862" max="15099" width="8.6640625" style="87" bestFit="1" customWidth="1"/>
    <col min="15100" max="15104" width="9" style="87"/>
    <col min="15105" max="15105" width="7.1640625" style="87" customWidth="1"/>
    <col min="15106" max="15106" width="11.33203125" style="87" customWidth="1"/>
    <col min="15107" max="15107" width="7.33203125" style="87" customWidth="1"/>
    <col min="15108" max="15108" width="5.83203125" style="87" customWidth="1"/>
    <col min="15109" max="15109" width="9.6640625" style="87" customWidth="1"/>
    <col min="15110" max="15110" width="34.83203125" style="87" customWidth="1"/>
    <col min="15111" max="15111" width="35.83203125" style="87" customWidth="1"/>
    <col min="15112" max="15112" width="17.1640625" style="87" customWidth="1"/>
    <col min="15113" max="15113" width="16.6640625" style="87" customWidth="1"/>
    <col min="15114" max="15114" width="20.83203125" style="87" customWidth="1"/>
    <col min="15115" max="15115" width="5.1640625" style="87" customWidth="1"/>
    <col min="15116" max="15117" width="4.6640625" style="87" customWidth="1"/>
    <col min="15118" max="15355" width="8.6640625" style="87" bestFit="1" customWidth="1"/>
    <col min="15356" max="15360" width="9" style="87"/>
    <col min="15361" max="15361" width="7.1640625" style="87" customWidth="1"/>
    <col min="15362" max="15362" width="11.33203125" style="87" customWidth="1"/>
    <col min="15363" max="15363" width="7.33203125" style="87" customWidth="1"/>
    <col min="15364" max="15364" width="5.83203125" style="87" customWidth="1"/>
    <col min="15365" max="15365" width="9.6640625" style="87" customWidth="1"/>
    <col min="15366" max="15366" width="34.83203125" style="87" customWidth="1"/>
    <col min="15367" max="15367" width="35.83203125" style="87" customWidth="1"/>
    <col min="15368" max="15368" width="17.1640625" style="87" customWidth="1"/>
    <col min="15369" max="15369" width="16.6640625" style="87" customWidth="1"/>
    <col min="15370" max="15370" width="20.83203125" style="87" customWidth="1"/>
    <col min="15371" max="15371" width="5.1640625" style="87" customWidth="1"/>
    <col min="15372" max="15373" width="4.6640625" style="87" customWidth="1"/>
    <col min="15374" max="15611" width="8.6640625" style="87" bestFit="1" customWidth="1"/>
    <col min="15612" max="15616" width="9" style="87"/>
    <col min="15617" max="15617" width="7.1640625" style="87" customWidth="1"/>
    <col min="15618" max="15618" width="11.33203125" style="87" customWidth="1"/>
    <col min="15619" max="15619" width="7.33203125" style="87" customWidth="1"/>
    <col min="15620" max="15620" width="5.83203125" style="87" customWidth="1"/>
    <col min="15621" max="15621" width="9.6640625" style="87" customWidth="1"/>
    <col min="15622" max="15622" width="34.83203125" style="87" customWidth="1"/>
    <col min="15623" max="15623" width="35.83203125" style="87" customWidth="1"/>
    <col min="15624" max="15624" width="17.1640625" style="87" customWidth="1"/>
    <col min="15625" max="15625" width="16.6640625" style="87" customWidth="1"/>
    <col min="15626" max="15626" width="20.83203125" style="87" customWidth="1"/>
    <col min="15627" max="15627" width="5.1640625" style="87" customWidth="1"/>
    <col min="15628" max="15629" width="4.6640625" style="87" customWidth="1"/>
    <col min="15630" max="15867" width="8.6640625" style="87" bestFit="1" customWidth="1"/>
    <col min="15868" max="15872" width="9" style="87"/>
    <col min="15873" max="15873" width="7.1640625" style="87" customWidth="1"/>
    <col min="15874" max="15874" width="11.33203125" style="87" customWidth="1"/>
    <col min="15875" max="15875" width="7.33203125" style="87" customWidth="1"/>
    <col min="15876" max="15876" width="5.83203125" style="87" customWidth="1"/>
    <col min="15877" max="15877" width="9.6640625" style="87" customWidth="1"/>
    <col min="15878" max="15878" width="34.83203125" style="87" customWidth="1"/>
    <col min="15879" max="15879" width="35.83203125" style="87" customWidth="1"/>
    <col min="15880" max="15880" width="17.1640625" style="87" customWidth="1"/>
    <col min="15881" max="15881" width="16.6640625" style="87" customWidth="1"/>
    <col min="15882" max="15882" width="20.83203125" style="87" customWidth="1"/>
    <col min="15883" max="15883" width="5.1640625" style="87" customWidth="1"/>
    <col min="15884" max="15885" width="4.6640625" style="87" customWidth="1"/>
    <col min="15886" max="16123" width="8.6640625" style="87" bestFit="1" customWidth="1"/>
    <col min="16124" max="16128" width="9" style="87"/>
    <col min="16129" max="16129" width="7.1640625" style="87" customWidth="1"/>
    <col min="16130" max="16130" width="11.33203125" style="87" customWidth="1"/>
    <col min="16131" max="16131" width="7.33203125" style="87" customWidth="1"/>
    <col min="16132" max="16132" width="5.83203125" style="87" customWidth="1"/>
    <col min="16133" max="16133" width="9.6640625" style="87" customWidth="1"/>
    <col min="16134" max="16134" width="34.83203125" style="87" customWidth="1"/>
    <col min="16135" max="16135" width="35.83203125" style="87" customWidth="1"/>
    <col min="16136" max="16136" width="17.1640625" style="87" customWidth="1"/>
    <col min="16137" max="16137" width="16.6640625" style="87" customWidth="1"/>
    <col min="16138" max="16138" width="20.83203125" style="87" customWidth="1"/>
    <col min="16139" max="16139" width="5.1640625" style="87" customWidth="1"/>
    <col min="16140" max="16141" width="4.6640625" style="87" customWidth="1"/>
    <col min="16142" max="16379" width="8.6640625" style="87" bestFit="1" customWidth="1"/>
    <col min="16380" max="16384" width="9" style="87"/>
  </cols>
  <sheetData>
    <row r="1" spans="1:17" s="66" customFormat="1">
      <c r="A1" s="61" t="s">
        <v>965</v>
      </c>
      <c r="B1" s="62" t="s">
        <v>966</v>
      </c>
      <c r="C1" s="63" t="s">
        <v>967</v>
      </c>
      <c r="D1" s="63" t="s">
        <v>968</v>
      </c>
      <c r="E1" s="63" t="s">
        <v>969</v>
      </c>
      <c r="F1" s="63" t="s">
        <v>970</v>
      </c>
      <c r="G1" s="63" t="s">
        <v>971</v>
      </c>
      <c r="H1" s="64" t="s">
        <v>972</v>
      </c>
      <c r="I1" s="63" t="s">
        <v>973</v>
      </c>
      <c r="J1" s="63" t="s">
        <v>974</v>
      </c>
      <c r="K1" s="65" t="s">
        <v>975</v>
      </c>
      <c r="L1" s="65" t="s">
        <v>976</v>
      </c>
      <c r="M1" s="88" t="s">
        <v>977</v>
      </c>
      <c r="N1" s="89" t="s">
        <v>978</v>
      </c>
      <c r="O1" s="89" t="s">
        <v>1132</v>
      </c>
      <c r="P1" s="66" t="s">
        <v>1133</v>
      </c>
      <c r="Q1" s="66" t="s">
        <v>1131</v>
      </c>
    </row>
    <row r="3" spans="1:17" ht="32">
      <c r="A3" s="67" t="s">
        <v>979</v>
      </c>
      <c r="B3" s="68" t="s">
        <v>980</v>
      </c>
      <c r="C3" s="69" t="s">
        <v>986</v>
      </c>
      <c r="D3" s="69">
        <v>1</v>
      </c>
      <c r="E3" s="70" t="s">
        <v>981</v>
      </c>
      <c r="F3" s="70" t="s">
        <v>987</v>
      </c>
      <c r="G3" s="69" t="s">
        <v>982</v>
      </c>
      <c r="H3" s="70" t="s">
        <v>988</v>
      </c>
      <c r="I3" s="69" t="s">
        <v>989</v>
      </c>
      <c r="J3" s="70" t="s">
        <v>983</v>
      </c>
      <c r="K3" s="71" t="s">
        <v>984</v>
      </c>
      <c r="L3" s="71" t="s">
        <v>984</v>
      </c>
      <c r="M3" s="71" t="s">
        <v>984</v>
      </c>
      <c r="N3" s="90" t="s">
        <v>985</v>
      </c>
      <c r="O3" s="91" t="s">
        <v>1134</v>
      </c>
      <c r="P3" s="73" t="s">
        <v>1135</v>
      </c>
    </row>
    <row r="4" spans="1:17" ht="32">
      <c r="A4" s="67" t="s">
        <v>990</v>
      </c>
      <c r="B4" s="68" t="s">
        <v>980</v>
      </c>
      <c r="C4" s="69" t="s">
        <v>986</v>
      </c>
      <c r="D4" s="69">
        <v>1</v>
      </c>
      <c r="E4" s="70" t="s">
        <v>981</v>
      </c>
      <c r="F4" s="70" t="s">
        <v>991</v>
      </c>
      <c r="G4" s="69" t="s">
        <v>982</v>
      </c>
      <c r="H4" s="70" t="s">
        <v>992</v>
      </c>
      <c r="I4" s="69" t="s">
        <v>993</v>
      </c>
      <c r="J4" s="70" t="s">
        <v>983</v>
      </c>
      <c r="K4" s="71" t="s">
        <v>984</v>
      </c>
      <c r="L4" s="71" t="s">
        <v>984</v>
      </c>
      <c r="M4" s="71" t="s">
        <v>984</v>
      </c>
      <c r="N4" s="90" t="s">
        <v>985</v>
      </c>
      <c r="O4" s="91" t="s">
        <v>1136</v>
      </c>
      <c r="P4" s="73" t="s">
        <v>1135</v>
      </c>
    </row>
    <row r="5" spans="1:17" ht="32">
      <c r="A5" s="67" t="s">
        <v>1000</v>
      </c>
      <c r="B5" s="68" t="s">
        <v>1001</v>
      </c>
      <c r="C5" s="69" t="s">
        <v>986</v>
      </c>
      <c r="D5" s="69">
        <v>2</v>
      </c>
      <c r="E5" s="70" t="s">
        <v>1140</v>
      </c>
      <c r="F5" s="69" t="s">
        <v>995</v>
      </c>
      <c r="G5" s="69" t="s">
        <v>996</v>
      </c>
      <c r="H5" s="70" t="s">
        <v>1002</v>
      </c>
      <c r="I5" s="70" t="s">
        <v>997</v>
      </c>
      <c r="J5" s="70" t="s">
        <v>998</v>
      </c>
      <c r="K5" s="71">
        <v>18</v>
      </c>
      <c r="L5" s="71">
        <v>60</v>
      </c>
      <c r="M5" s="71" t="s">
        <v>984</v>
      </c>
      <c r="N5" s="90" t="s">
        <v>999</v>
      </c>
      <c r="O5" s="91" t="s">
        <v>1137</v>
      </c>
      <c r="P5" s="73" t="s">
        <v>1143</v>
      </c>
    </row>
    <row r="6" spans="1:17" ht="32">
      <c r="A6" s="67"/>
      <c r="B6" s="68"/>
      <c r="C6" s="69"/>
      <c r="D6" s="69"/>
      <c r="E6" s="70"/>
      <c r="F6" s="69"/>
      <c r="G6" s="69"/>
      <c r="H6" s="70"/>
      <c r="I6" s="70"/>
      <c r="J6" s="70"/>
      <c r="K6" s="71"/>
      <c r="L6" s="71"/>
      <c r="M6" s="71"/>
      <c r="N6" s="90"/>
      <c r="O6" s="91" t="s">
        <v>1139</v>
      </c>
      <c r="P6" s="73" t="s">
        <v>1143</v>
      </c>
    </row>
    <row r="7" spans="1:17">
      <c r="A7" s="67"/>
      <c r="B7" s="68"/>
      <c r="C7" s="69"/>
      <c r="D7" s="69"/>
      <c r="E7" s="70"/>
      <c r="F7" s="69"/>
      <c r="G7" s="69"/>
      <c r="H7" s="70"/>
      <c r="I7" s="70"/>
      <c r="J7" s="70"/>
      <c r="K7" s="71"/>
      <c r="L7" s="71"/>
      <c r="M7" s="71"/>
      <c r="N7" s="90"/>
      <c r="O7" s="91" t="s">
        <v>1142</v>
      </c>
      <c r="P7" s="73" t="s">
        <v>1144</v>
      </c>
    </row>
    <row r="8" spans="1:17" ht="32">
      <c r="A8" s="67" t="s">
        <v>1006</v>
      </c>
      <c r="B8" s="68" t="s">
        <v>333</v>
      </c>
      <c r="C8" s="69" t="s">
        <v>986</v>
      </c>
      <c r="D8" s="69">
        <v>2</v>
      </c>
      <c r="E8" s="70" t="s">
        <v>994</v>
      </c>
      <c r="F8" s="70" t="s">
        <v>1003</v>
      </c>
      <c r="G8" s="69" t="s">
        <v>982</v>
      </c>
      <c r="H8" s="70" t="s">
        <v>1007</v>
      </c>
      <c r="I8" s="70" t="s">
        <v>1004</v>
      </c>
      <c r="J8" s="70" t="s">
        <v>998</v>
      </c>
      <c r="K8" s="74">
        <v>3</v>
      </c>
      <c r="L8" s="71" t="s">
        <v>984</v>
      </c>
      <c r="M8" s="71" t="s">
        <v>984</v>
      </c>
      <c r="N8" s="90" t="s">
        <v>1005</v>
      </c>
      <c r="O8" s="91" t="s">
        <v>1145</v>
      </c>
      <c r="P8" s="73" t="s">
        <v>1143</v>
      </c>
    </row>
    <row r="9" spans="1:17" ht="28">
      <c r="A9" s="67" t="s">
        <v>1008</v>
      </c>
      <c r="B9" s="68" t="s">
        <v>333</v>
      </c>
      <c r="C9" s="69" t="s">
        <v>986</v>
      </c>
      <c r="D9" s="69">
        <v>2</v>
      </c>
      <c r="E9" s="70" t="s">
        <v>994</v>
      </c>
      <c r="F9" s="70" t="s">
        <v>1003</v>
      </c>
      <c r="G9" s="69" t="s">
        <v>982</v>
      </c>
      <c r="H9" s="70" t="s">
        <v>1009</v>
      </c>
      <c r="I9" s="70" t="s">
        <v>1004</v>
      </c>
      <c r="J9" s="70" t="s">
        <v>1010</v>
      </c>
      <c r="K9" s="74">
        <v>5</v>
      </c>
      <c r="L9" s="71" t="s">
        <v>984</v>
      </c>
      <c r="M9" s="71" t="s">
        <v>984</v>
      </c>
      <c r="N9" s="90" t="s">
        <v>1005</v>
      </c>
      <c r="O9" s="91" t="s">
        <v>1146</v>
      </c>
      <c r="P9" s="73" t="s">
        <v>1147</v>
      </c>
    </row>
    <row r="10" spans="1:17" ht="28">
      <c r="A10" s="67" t="s">
        <v>1011</v>
      </c>
      <c r="B10" s="68" t="s">
        <v>333</v>
      </c>
      <c r="C10" s="69" t="s">
        <v>986</v>
      </c>
      <c r="D10" s="69">
        <v>2</v>
      </c>
      <c r="E10" s="70" t="s">
        <v>994</v>
      </c>
      <c r="F10" s="70" t="s">
        <v>1012</v>
      </c>
      <c r="G10" s="69" t="s">
        <v>982</v>
      </c>
      <c r="H10" s="70" t="s">
        <v>1013</v>
      </c>
      <c r="I10" s="70" t="s">
        <v>1014</v>
      </c>
      <c r="J10" s="70" t="s">
        <v>1010</v>
      </c>
      <c r="K10" s="74">
        <v>0</v>
      </c>
      <c r="L10" s="71" t="s">
        <v>984</v>
      </c>
      <c r="M10" s="71" t="s">
        <v>984</v>
      </c>
      <c r="N10" s="90" t="s">
        <v>1015</v>
      </c>
      <c r="O10" s="91" t="s">
        <v>1148</v>
      </c>
      <c r="P10" s="73" t="s">
        <v>1147</v>
      </c>
    </row>
    <row r="11" spans="1:17" ht="32">
      <c r="A11" s="67" t="s">
        <v>1016</v>
      </c>
      <c r="B11" s="68" t="s">
        <v>333</v>
      </c>
      <c r="C11" s="69" t="s">
        <v>986</v>
      </c>
      <c r="D11" s="69">
        <v>2</v>
      </c>
      <c r="E11" s="70" t="s">
        <v>1140</v>
      </c>
      <c r="F11" s="70" t="s">
        <v>1017</v>
      </c>
      <c r="G11" s="69" t="s">
        <v>982</v>
      </c>
      <c r="H11" s="70" t="s">
        <v>1018</v>
      </c>
      <c r="I11" s="70" t="s">
        <v>1014</v>
      </c>
      <c r="J11" s="70" t="s">
        <v>1010</v>
      </c>
      <c r="K11" s="74">
        <v>0</v>
      </c>
      <c r="L11" s="71" t="s">
        <v>984</v>
      </c>
      <c r="M11" s="71" t="s">
        <v>984</v>
      </c>
      <c r="N11" s="90" t="s">
        <v>1015</v>
      </c>
      <c r="O11" s="91" t="s">
        <v>1150</v>
      </c>
      <c r="P11" s="73" t="s">
        <v>1147</v>
      </c>
    </row>
    <row r="12" spans="1:17" ht="32">
      <c r="A12" s="67"/>
      <c r="B12" s="68"/>
      <c r="C12" s="69"/>
      <c r="D12" s="69"/>
      <c r="E12" s="70"/>
      <c r="F12" s="70"/>
      <c r="G12" s="69"/>
      <c r="H12" s="70"/>
      <c r="I12" s="70"/>
      <c r="J12" s="70"/>
      <c r="K12" s="74"/>
      <c r="L12" s="71"/>
      <c r="M12" s="71"/>
      <c r="N12" s="90"/>
      <c r="O12" s="91" t="s">
        <v>1151</v>
      </c>
    </row>
    <row r="13" spans="1:17" ht="32">
      <c r="A13" s="67" t="s">
        <v>1019</v>
      </c>
      <c r="B13" s="68" t="s">
        <v>1149</v>
      </c>
      <c r="C13" s="69" t="s">
        <v>986</v>
      </c>
      <c r="D13" s="69">
        <v>2</v>
      </c>
      <c r="E13" s="70" t="s">
        <v>1140</v>
      </c>
      <c r="F13" s="70" t="s">
        <v>1020</v>
      </c>
      <c r="G13" s="69" t="s">
        <v>982</v>
      </c>
      <c r="H13" s="70" t="s">
        <v>1021</v>
      </c>
      <c r="I13" s="70" t="s">
        <v>1014</v>
      </c>
      <c r="J13" s="70" t="s">
        <v>1010</v>
      </c>
      <c r="K13" s="74">
        <v>20000</v>
      </c>
      <c r="L13" s="71" t="s">
        <v>984</v>
      </c>
      <c r="M13" s="71" t="s">
        <v>984</v>
      </c>
      <c r="N13" s="90" t="s">
        <v>1015</v>
      </c>
      <c r="O13" s="91" t="s">
        <v>1152</v>
      </c>
      <c r="P13" s="73" t="s">
        <v>1147</v>
      </c>
    </row>
    <row r="14" spans="1:17" ht="32">
      <c r="A14" s="67" t="s">
        <v>1022</v>
      </c>
      <c r="B14" s="68" t="s">
        <v>333</v>
      </c>
      <c r="C14" s="69" t="s">
        <v>986</v>
      </c>
      <c r="D14" s="69">
        <v>2</v>
      </c>
      <c r="E14" s="70" t="s">
        <v>1140</v>
      </c>
      <c r="F14" s="70" t="s">
        <v>1023</v>
      </c>
      <c r="G14" s="69" t="s">
        <v>982</v>
      </c>
      <c r="H14" s="70" t="s">
        <v>1024</v>
      </c>
      <c r="I14" s="70" t="s">
        <v>1014</v>
      </c>
      <c r="J14" s="70" t="s">
        <v>1010</v>
      </c>
      <c r="K14" s="74">
        <v>30000</v>
      </c>
      <c r="L14" s="71" t="s">
        <v>984</v>
      </c>
      <c r="M14" s="71" t="s">
        <v>984</v>
      </c>
      <c r="N14" s="90" t="s">
        <v>1015</v>
      </c>
      <c r="O14" s="91" t="s">
        <v>1153</v>
      </c>
      <c r="P14" s="73" t="s">
        <v>1154</v>
      </c>
    </row>
    <row r="15" spans="1:17" ht="32">
      <c r="A15" s="67"/>
      <c r="B15" s="68"/>
      <c r="C15" s="69"/>
      <c r="D15" s="69"/>
      <c r="E15" s="70"/>
      <c r="F15" s="70"/>
      <c r="G15" s="69"/>
      <c r="H15" s="70"/>
      <c r="I15" s="70"/>
      <c r="J15" s="70"/>
      <c r="K15" s="74"/>
      <c r="L15" s="71"/>
      <c r="M15" s="71"/>
      <c r="N15" s="90"/>
      <c r="O15" s="91" t="s">
        <v>1155</v>
      </c>
      <c r="P15" s="73" t="s">
        <v>1147</v>
      </c>
    </row>
    <row r="16" spans="1:17" ht="32">
      <c r="A16" s="67"/>
      <c r="B16" s="68"/>
      <c r="C16" s="69"/>
      <c r="D16" s="69"/>
      <c r="E16" s="70"/>
      <c r="F16" s="70"/>
      <c r="G16" s="69"/>
      <c r="H16" s="70"/>
      <c r="I16" s="70"/>
      <c r="J16" s="70"/>
      <c r="K16" s="74"/>
      <c r="L16" s="71"/>
      <c r="M16" s="71"/>
      <c r="N16" s="90"/>
      <c r="O16" s="91" t="s">
        <v>1156</v>
      </c>
    </row>
    <row r="17" spans="1:15" ht="60">
      <c r="A17" s="67" t="s">
        <v>1025</v>
      </c>
      <c r="B17" s="68" t="s">
        <v>333</v>
      </c>
      <c r="C17" s="69" t="s">
        <v>986</v>
      </c>
      <c r="D17" s="69">
        <v>2</v>
      </c>
      <c r="E17" s="70" t="s">
        <v>1140</v>
      </c>
      <c r="F17" s="69" t="s">
        <v>1026</v>
      </c>
      <c r="G17" s="69" t="s">
        <v>982</v>
      </c>
      <c r="H17" s="70" t="s">
        <v>1027</v>
      </c>
      <c r="I17" s="70" t="s">
        <v>1028</v>
      </c>
      <c r="J17" s="70" t="s">
        <v>1010</v>
      </c>
      <c r="K17" s="71">
        <v>500</v>
      </c>
      <c r="L17" s="71" t="s">
        <v>984</v>
      </c>
      <c r="M17" s="71" t="s">
        <v>984</v>
      </c>
      <c r="N17" s="90" t="s">
        <v>1015</v>
      </c>
      <c r="O17" s="91"/>
    </row>
    <row r="18" spans="1:15" ht="30">
      <c r="A18" s="67" t="s">
        <v>1029</v>
      </c>
      <c r="B18" s="68" t="s">
        <v>333</v>
      </c>
      <c r="C18" s="69" t="s">
        <v>986</v>
      </c>
      <c r="D18" s="69">
        <v>2</v>
      </c>
      <c r="E18" s="70" t="s">
        <v>994</v>
      </c>
      <c r="F18" s="70" t="s">
        <v>1030</v>
      </c>
      <c r="G18" s="69" t="s">
        <v>982</v>
      </c>
      <c r="H18" s="70" t="s">
        <v>1031</v>
      </c>
      <c r="I18" s="70" t="s">
        <v>1031</v>
      </c>
      <c r="J18" s="70" t="s">
        <v>1010</v>
      </c>
      <c r="K18" s="71" t="s">
        <v>984</v>
      </c>
      <c r="L18" s="71" t="s">
        <v>984</v>
      </c>
      <c r="M18" s="71" t="s">
        <v>984</v>
      </c>
      <c r="N18" s="90" t="s">
        <v>1032</v>
      </c>
      <c r="O18" s="91"/>
    </row>
    <row r="19" spans="1:15" ht="28">
      <c r="A19" s="75" t="s">
        <v>1033</v>
      </c>
      <c r="B19" s="76" t="s">
        <v>333</v>
      </c>
      <c r="C19" s="77" t="s">
        <v>986</v>
      </c>
      <c r="D19" s="77">
        <v>2</v>
      </c>
      <c r="E19" s="78" t="s">
        <v>994</v>
      </c>
      <c r="F19" s="78" t="s">
        <v>1034</v>
      </c>
      <c r="G19" s="77" t="s">
        <v>982</v>
      </c>
      <c r="H19" s="78" t="s">
        <v>1035</v>
      </c>
      <c r="I19" s="78" t="s">
        <v>1004</v>
      </c>
      <c r="J19" s="78" t="s">
        <v>1010</v>
      </c>
      <c r="K19" s="79">
        <v>1</v>
      </c>
      <c r="L19" s="79" t="s">
        <v>984</v>
      </c>
      <c r="M19" s="79" t="s">
        <v>984</v>
      </c>
      <c r="N19" s="92" t="s">
        <v>1005</v>
      </c>
      <c r="O19" s="91"/>
    </row>
    <row r="20" spans="1:15" ht="42">
      <c r="A20" s="80" t="s">
        <v>1036</v>
      </c>
      <c r="B20" s="81" t="s">
        <v>1037</v>
      </c>
      <c r="C20" s="82" t="s">
        <v>986</v>
      </c>
      <c r="D20" s="82">
        <v>2</v>
      </c>
      <c r="E20" s="83" t="s">
        <v>994</v>
      </c>
      <c r="F20" s="83" t="s">
        <v>1252</v>
      </c>
      <c r="G20" s="82" t="s">
        <v>982</v>
      </c>
      <c r="H20" s="83" t="s">
        <v>1038</v>
      </c>
      <c r="I20" s="83" t="s">
        <v>1039</v>
      </c>
      <c r="J20" s="83" t="s">
        <v>1010</v>
      </c>
      <c r="K20" s="84">
        <v>0</v>
      </c>
      <c r="L20" s="84" t="s">
        <v>984</v>
      </c>
      <c r="M20" s="84" t="s">
        <v>984</v>
      </c>
      <c r="N20" s="93" t="s">
        <v>1040</v>
      </c>
      <c r="O20" s="91"/>
    </row>
    <row r="21" spans="1:15" ht="45">
      <c r="A21" s="80" t="s">
        <v>1041</v>
      </c>
      <c r="B21" s="81" t="s">
        <v>1037</v>
      </c>
      <c r="C21" s="82" t="s">
        <v>986</v>
      </c>
      <c r="D21" s="82">
        <v>2</v>
      </c>
      <c r="E21" s="83" t="s">
        <v>994</v>
      </c>
      <c r="F21" s="83" t="s">
        <v>1253</v>
      </c>
      <c r="G21" s="82" t="s">
        <v>1045</v>
      </c>
      <c r="H21" s="83" t="s">
        <v>1042</v>
      </c>
      <c r="I21" s="83" t="s">
        <v>1043</v>
      </c>
      <c r="J21" s="83" t="s">
        <v>1010</v>
      </c>
      <c r="K21" s="84">
        <v>30</v>
      </c>
      <c r="L21" s="84" t="s">
        <v>984</v>
      </c>
      <c r="M21" s="84" t="s">
        <v>984</v>
      </c>
      <c r="N21" s="93" t="s">
        <v>1044</v>
      </c>
      <c r="O21" s="91" t="s">
        <v>1254</v>
      </c>
    </row>
    <row r="22" spans="1:15" ht="45">
      <c r="A22" s="80" t="s">
        <v>1046</v>
      </c>
      <c r="B22" s="81" t="s">
        <v>1037</v>
      </c>
      <c r="C22" s="82" t="s">
        <v>986</v>
      </c>
      <c r="D22" s="82">
        <v>2</v>
      </c>
      <c r="E22" s="83" t="s">
        <v>994</v>
      </c>
      <c r="F22" s="82" t="s">
        <v>1047</v>
      </c>
      <c r="G22" s="82" t="s">
        <v>982</v>
      </c>
      <c r="H22" s="83" t="s">
        <v>1048</v>
      </c>
      <c r="I22" s="82" t="s">
        <v>1014</v>
      </c>
      <c r="J22" s="83" t="s">
        <v>1010</v>
      </c>
      <c r="K22" s="84">
        <v>0</v>
      </c>
      <c r="L22" s="84" t="s">
        <v>984</v>
      </c>
      <c r="M22" s="84" t="s">
        <v>984</v>
      </c>
      <c r="N22" s="93" t="s">
        <v>1015</v>
      </c>
      <c r="O22" s="91"/>
    </row>
    <row r="23" spans="1:15" ht="30">
      <c r="A23" s="67" t="s">
        <v>1050</v>
      </c>
      <c r="B23" s="68" t="s">
        <v>1051</v>
      </c>
      <c r="C23" s="69" t="s">
        <v>986</v>
      </c>
      <c r="D23" s="69">
        <v>3</v>
      </c>
      <c r="E23" s="70" t="s">
        <v>994</v>
      </c>
      <c r="F23" s="70" t="s">
        <v>1052</v>
      </c>
      <c r="G23" s="69" t="s">
        <v>982</v>
      </c>
      <c r="H23" s="70" t="s">
        <v>1053</v>
      </c>
      <c r="I23" s="70" t="s">
        <v>1049</v>
      </c>
      <c r="J23" s="70" t="s">
        <v>983</v>
      </c>
      <c r="K23" s="74">
        <v>500</v>
      </c>
      <c r="L23" s="71" t="s">
        <v>984</v>
      </c>
      <c r="M23" s="71" t="s">
        <v>984</v>
      </c>
      <c r="N23" s="90" t="s">
        <v>1044</v>
      </c>
      <c r="O23" s="91"/>
    </row>
    <row r="24" spans="1:15" ht="30">
      <c r="A24" s="67" t="s">
        <v>1054</v>
      </c>
      <c r="B24" s="68" t="s">
        <v>1051</v>
      </c>
      <c r="C24" s="69" t="s">
        <v>986</v>
      </c>
      <c r="D24" s="69">
        <v>3</v>
      </c>
      <c r="E24" s="70" t="s">
        <v>994</v>
      </c>
      <c r="F24" s="70" t="s">
        <v>1052</v>
      </c>
      <c r="G24" s="69" t="s">
        <v>982</v>
      </c>
      <c r="H24" s="70" t="s">
        <v>1055</v>
      </c>
      <c r="I24" s="70" t="s">
        <v>1056</v>
      </c>
      <c r="J24" s="70" t="s">
        <v>1010</v>
      </c>
      <c r="K24" s="74">
        <v>500</v>
      </c>
      <c r="L24" s="71">
        <v>600</v>
      </c>
      <c r="M24" s="71" t="s">
        <v>984</v>
      </c>
      <c r="N24" s="90" t="s">
        <v>1057</v>
      </c>
      <c r="O24" s="91"/>
    </row>
    <row r="25" spans="1:15" ht="28">
      <c r="A25" s="67" t="s">
        <v>1058</v>
      </c>
      <c r="B25" s="68" t="s">
        <v>1051</v>
      </c>
      <c r="C25" s="69" t="s">
        <v>986</v>
      </c>
      <c r="D25" s="69">
        <v>3</v>
      </c>
      <c r="E25" s="70" t="s">
        <v>994</v>
      </c>
      <c r="F25" s="70" t="s">
        <v>1052</v>
      </c>
      <c r="G25" s="69" t="s">
        <v>982</v>
      </c>
      <c r="H25" s="70" t="s">
        <v>1059</v>
      </c>
      <c r="I25" s="70" t="s">
        <v>1060</v>
      </c>
      <c r="J25" s="70" t="s">
        <v>1010</v>
      </c>
      <c r="K25" s="71" t="s">
        <v>984</v>
      </c>
      <c r="L25" s="71" t="s">
        <v>984</v>
      </c>
      <c r="M25" s="71" t="s">
        <v>984</v>
      </c>
      <c r="N25" s="90" t="s">
        <v>1032</v>
      </c>
      <c r="O25" s="91"/>
    </row>
    <row r="26" spans="1:15">
      <c r="A26" s="67" t="s">
        <v>1061</v>
      </c>
      <c r="B26" s="68" t="s">
        <v>1062</v>
      </c>
      <c r="C26" s="69" t="s">
        <v>986</v>
      </c>
      <c r="D26" s="69">
        <v>3</v>
      </c>
      <c r="E26" s="70" t="s">
        <v>1138</v>
      </c>
      <c r="F26" s="70" t="s">
        <v>1257</v>
      </c>
      <c r="G26" s="69" t="s">
        <v>982</v>
      </c>
      <c r="H26" s="70" t="s">
        <v>1255</v>
      </c>
      <c r="I26" s="70" t="s">
        <v>1014</v>
      </c>
      <c r="J26" s="70" t="s">
        <v>1010</v>
      </c>
      <c r="K26" s="71">
        <v>6</v>
      </c>
      <c r="L26" s="71" t="s">
        <v>984</v>
      </c>
      <c r="M26" s="71" t="s">
        <v>984</v>
      </c>
      <c r="N26" s="90" t="s">
        <v>1261</v>
      </c>
      <c r="O26" s="91"/>
    </row>
    <row r="27" spans="1:15" ht="29">
      <c r="A27" s="67" t="s">
        <v>1064</v>
      </c>
      <c r="B27" s="68" t="s">
        <v>1062</v>
      </c>
      <c r="C27" s="69" t="s">
        <v>986</v>
      </c>
      <c r="D27" s="69">
        <v>3</v>
      </c>
      <c r="E27" s="70" t="s">
        <v>1138</v>
      </c>
      <c r="F27" s="70" t="s">
        <v>1259</v>
      </c>
      <c r="G27" s="69" t="s">
        <v>982</v>
      </c>
      <c r="H27" s="78" t="s">
        <v>1065</v>
      </c>
      <c r="I27" s="70" t="s">
        <v>1004</v>
      </c>
      <c r="J27" s="70" t="s">
        <v>1010</v>
      </c>
      <c r="K27" s="74" t="s">
        <v>1283</v>
      </c>
      <c r="L27" s="71" t="s">
        <v>984</v>
      </c>
      <c r="M27" s="71" t="s">
        <v>984</v>
      </c>
      <c r="N27" s="90" t="s">
        <v>1005</v>
      </c>
      <c r="O27" s="91"/>
    </row>
    <row r="28" spans="1:15" ht="29">
      <c r="A28" s="67" t="s">
        <v>1066</v>
      </c>
      <c r="B28" s="68" t="s">
        <v>1062</v>
      </c>
      <c r="C28" s="69" t="s">
        <v>986</v>
      </c>
      <c r="D28" s="69">
        <v>3</v>
      </c>
      <c r="E28" s="70" t="s">
        <v>1063</v>
      </c>
      <c r="F28" s="70" t="s">
        <v>1258</v>
      </c>
      <c r="G28" s="69" t="s">
        <v>982</v>
      </c>
      <c r="H28" s="78" t="s">
        <v>1256</v>
      </c>
      <c r="I28" s="70" t="s">
        <v>1067</v>
      </c>
      <c r="J28" s="70" t="s">
        <v>1010</v>
      </c>
      <c r="K28" s="74">
        <v>40</v>
      </c>
      <c r="L28" s="71" t="s">
        <v>984</v>
      </c>
      <c r="M28" s="71" t="s">
        <v>984</v>
      </c>
      <c r="N28" s="90" t="s">
        <v>1044</v>
      </c>
      <c r="O28" s="91"/>
    </row>
    <row r="29" spans="1:15" ht="30">
      <c r="A29" s="67" t="s">
        <v>1068</v>
      </c>
      <c r="B29" s="68" t="s">
        <v>1062</v>
      </c>
      <c r="C29" s="69" t="s">
        <v>986</v>
      </c>
      <c r="D29" s="69">
        <v>3</v>
      </c>
      <c r="E29" s="70" t="s">
        <v>1063</v>
      </c>
      <c r="F29" s="70" t="s">
        <v>1069</v>
      </c>
      <c r="G29" s="69" t="s">
        <v>982</v>
      </c>
      <c r="H29" s="70" t="s">
        <v>1070</v>
      </c>
      <c r="I29" s="70" t="s">
        <v>1004</v>
      </c>
      <c r="J29" s="70" t="s">
        <v>983</v>
      </c>
      <c r="K29" s="74" t="s">
        <v>1071</v>
      </c>
      <c r="L29" s="71" t="s">
        <v>984</v>
      </c>
      <c r="M29" s="71" t="s">
        <v>984</v>
      </c>
      <c r="N29" s="90" t="s">
        <v>1005</v>
      </c>
      <c r="O29" s="91"/>
    </row>
    <row r="30" spans="1:15" ht="30">
      <c r="A30" s="67" t="s">
        <v>1072</v>
      </c>
      <c r="B30" s="68" t="s">
        <v>1062</v>
      </c>
      <c r="C30" s="69" t="s">
        <v>986</v>
      </c>
      <c r="D30" s="69">
        <v>3</v>
      </c>
      <c r="E30" s="70" t="s">
        <v>1063</v>
      </c>
      <c r="F30" s="70" t="s">
        <v>1073</v>
      </c>
      <c r="G30" s="69" t="s">
        <v>982</v>
      </c>
      <c r="H30" s="70" t="s">
        <v>1074</v>
      </c>
      <c r="I30" s="70" t="s">
        <v>1004</v>
      </c>
      <c r="J30" s="70" t="s">
        <v>983</v>
      </c>
      <c r="K30" s="74" t="s">
        <v>1071</v>
      </c>
      <c r="L30" s="71" t="s">
        <v>984</v>
      </c>
      <c r="M30" s="71" t="s">
        <v>984</v>
      </c>
      <c r="N30" s="90" t="s">
        <v>1005</v>
      </c>
      <c r="O30" s="91"/>
    </row>
    <row r="31" spans="1:15" ht="30">
      <c r="A31" s="67" t="s">
        <v>1075</v>
      </c>
      <c r="B31" s="68" t="s">
        <v>1062</v>
      </c>
      <c r="C31" s="69" t="s">
        <v>986</v>
      </c>
      <c r="D31" s="69">
        <v>3</v>
      </c>
      <c r="E31" s="70" t="s">
        <v>1063</v>
      </c>
      <c r="F31" s="70" t="s">
        <v>1076</v>
      </c>
      <c r="G31" s="69" t="s">
        <v>982</v>
      </c>
      <c r="H31" s="70" t="s">
        <v>1077</v>
      </c>
      <c r="I31" s="70" t="s">
        <v>1004</v>
      </c>
      <c r="J31" s="70" t="s">
        <v>983</v>
      </c>
      <c r="K31" s="74" t="s">
        <v>1071</v>
      </c>
      <c r="L31" s="71" t="s">
        <v>984</v>
      </c>
      <c r="M31" s="71" t="s">
        <v>984</v>
      </c>
      <c r="N31" s="90" t="s">
        <v>1005</v>
      </c>
      <c r="O31" s="91"/>
    </row>
    <row r="32" spans="1:15" ht="29">
      <c r="A32" s="67" t="s">
        <v>1078</v>
      </c>
      <c r="B32" s="68" t="s">
        <v>1062</v>
      </c>
      <c r="C32" s="69" t="s">
        <v>986</v>
      </c>
      <c r="D32" s="69">
        <v>3</v>
      </c>
      <c r="E32" s="70" t="s">
        <v>1063</v>
      </c>
      <c r="F32" s="70" t="s">
        <v>1079</v>
      </c>
      <c r="G32" s="69" t="s">
        <v>982</v>
      </c>
      <c r="H32" s="78" t="s">
        <v>1260</v>
      </c>
      <c r="I32" s="70" t="s">
        <v>1004</v>
      </c>
      <c r="J32" s="70" t="s">
        <v>1010</v>
      </c>
      <c r="K32" s="74">
        <v>2</v>
      </c>
      <c r="L32" s="71" t="s">
        <v>984</v>
      </c>
      <c r="M32" s="71" t="s">
        <v>984</v>
      </c>
      <c r="N32" s="90" t="s">
        <v>1005</v>
      </c>
      <c r="O32" s="91"/>
    </row>
    <row r="33" spans="1:251" ht="29">
      <c r="A33" s="67" t="s">
        <v>1080</v>
      </c>
      <c r="B33" s="68" t="s">
        <v>1062</v>
      </c>
      <c r="C33" s="69" t="s">
        <v>986</v>
      </c>
      <c r="D33" s="69">
        <v>3</v>
      </c>
      <c r="E33" s="70" t="s">
        <v>1063</v>
      </c>
      <c r="F33" s="70" t="s">
        <v>1262</v>
      </c>
      <c r="G33" s="69" t="s">
        <v>982</v>
      </c>
      <c r="H33" s="97" t="s">
        <v>1081</v>
      </c>
      <c r="I33" s="70" t="s">
        <v>1004</v>
      </c>
      <c r="J33" s="70" t="s">
        <v>1010</v>
      </c>
      <c r="K33" s="74">
        <v>2</v>
      </c>
      <c r="L33" s="71" t="s">
        <v>984</v>
      </c>
      <c r="M33" s="71" t="s">
        <v>984</v>
      </c>
      <c r="N33" s="90" t="s">
        <v>1005</v>
      </c>
      <c r="O33" s="91"/>
    </row>
    <row r="34" spans="1:251" ht="29">
      <c r="A34" s="67" t="s">
        <v>1082</v>
      </c>
      <c r="B34" s="68" t="s">
        <v>1062</v>
      </c>
      <c r="C34" s="69" t="s">
        <v>986</v>
      </c>
      <c r="D34" s="69">
        <v>3</v>
      </c>
      <c r="E34" s="70" t="s">
        <v>1063</v>
      </c>
      <c r="F34" s="70" t="s">
        <v>1263</v>
      </c>
      <c r="G34" s="69" t="s">
        <v>982</v>
      </c>
      <c r="H34" s="97" t="s">
        <v>1264</v>
      </c>
      <c r="I34" s="70" t="s">
        <v>1004</v>
      </c>
      <c r="J34" s="70" t="s">
        <v>1010</v>
      </c>
      <c r="K34" s="74">
        <v>2</v>
      </c>
      <c r="L34" s="71" t="s">
        <v>984</v>
      </c>
      <c r="M34" s="71" t="s">
        <v>984</v>
      </c>
      <c r="N34" s="90" t="s">
        <v>1005</v>
      </c>
      <c r="O34" s="91"/>
    </row>
    <row r="35" spans="1:251" ht="29">
      <c r="A35" s="67" t="s">
        <v>1083</v>
      </c>
      <c r="B35" s="68" t="s">
        <v>1062</v>
      </c>
      <c r="C35" s="69" t="s">
        <v>986</v>
      </c>
      <c r="D35" s="69">
        <v>3</v>
      </c>
      <c r="E35" s="70" t="s">
        <v>1063</v>
      </c>
      <c r="F35" s="70" t="s">
        <v>1266</v>
      </c>
      <c r="G35" s="69" t="s">
        <v>982</v>
      </c>
      <c r="H35" s="78" t="s">
        <v>1084</v>
      </c>
      <c r="I35" s="70" t="s">
        <v>1004</v>
      </c>
      <c r="J35" s="70" t="s">
        <v>1010</v>
      </c>
      <c r="K35" s="74">
        <v>2</v>
      </c>
      <c r="L35" s="71" t="s">
        <v>984</v>
      </c>
      <c r="M35" s="71" t="s">
        <v>984</v>
      </c>
      <c r="N35" s="90" t="s">
        <v>1005</v>
      </c>
      <c r="O35" s="91"/>
    </row>
    <row r="36" spans="1:251" ht="29">
      <c r="A36" s="67" t="s">
        <v>1085</v>
      </c>
      <c r="B36" s="68" t="s">
        <v>1062</v>
      </c>
      <c r="C36" s="69" t="s">
        <v>986</v>
      </c>
      <c r="D36" s="69">
        <v>3</v>
      </c>
      <c r="E36" s="70" t="s">
        <v>1063</v>
      </c>
      <c r="F36" s="70" t="s">
        <v>1267</v>
      </c>
      <c r="G36" s="69" t="s">
        <v>982</v>
      </c>
      <c r="H36" s="78" t="s">
        <v>1268</v>
      </c>
      <c r="I36" s="69" t="s">
        <v>1014</v>
      </c>
      <c r="J36" s="70" t="s">
        <v>1010</v>
      </c>
      <c r="K36" s="74">
        <v>1</v>
      </c>
      <c r="L36" s="71" t="s">
        <v>984</v>
      </c>
      <c r="M36" s="71" t="s">
        <v>984</v>
      </c>
      <c r="N36" s="90" t="s">
        <v>1015</v>
      </c>
      <c r="O36" s="91"/>
    </row>
    <row r="37" spans="1:251" ht="29">
      <c r="A37" s="67" t="s">
        <v>1086</v>
      </c>
      <c r="B37" s="68" t="s">
        <v>1062</v>
      </c>
      <c r="C37" s="69" t="s">
        <v>986</v>
      </c>
      <c r="D37" s="69">
        <v>3</v>
      </c>
      <c r="E37" s="70" t="s">
        <v>1063</v>
      </c>
      <c r="F37" s="70" t="s">
        <v>1269</v>
      </c>
      <c r="G37" s="69" t="s">
        <v>982</v>
      </c>
      <c r="H37" s="97" t="s">
        <v>1265</v>
      </c>
      <c r="I37" s="69" t="s">
        <v>1014</v>
      </c>
      <c r="J37" s="70" t="s">
        <v>1010</v>
      </c>
      <c r="K37" s="74">
        <v>1</v>
      </c>
      <c r="L37" s="71" t="s">
        <v>984</v>
      </c>
      <c r="M37" s="71" t="s">
        <v>984</v>
      </c>
      <c r="N37" s="90" t="s">
        <v>1015</v>
      </c>
      <c r="O37" s="91"/>
    </row>
    <row r="38" spans="1:251" ht="29">
      <c r="A38" s="67" t="s">
        <v>1087</v>
      </c>
      <c r="B38" s="68" t="s">
        <v>1062</v>
      </c>
      <c r="C38" s="69" t="s">
        <v>986</v>
      </c>
      <c r="D38" s="69">
        <v>3</v>
      </c>
      <c r="E38" s="70" t="s">
        <v>1063</v>
      </c>
      <c r="F38" s="70" t="s">
        <v>1270</v>
      </c>
      <c r="G38" s="69" t="s">
        <v>982</v>
      </c>
      <c r="H38" s="97" t="s">
        <v>1279</v>
      </c>
      <c r="I38" s="69" t="s">
        <v>1014</v>
      </c>
      <c r="J38" s="70" t="s">
        <v>1010</v>
      </c>
      <c r="K38" s="74">
        <v>1</v>
      </c>
      <c r="L38" s="71" t="s">
        <v>984</v>
      </c>
      <c r="M38" s="71" t="s">
        <v>984</v>
      </c>
      <c r="N38" s="90" t="s">
        <v>1015</v>
      </c>
      <c r="O38" s="91"/>
    </row>
    <row r="39" spans="1:251" ht="28">
      <c r="A39" s="67" t="s">
        <v>1088</v>
      </c>
      <c r="B39" s="68" t="s">
        <v>1062</v>
      </c>
      <c r="C39" s="69" t="s">
        <v>986</v>
      </c>
      <c r="D39" s="69">
        <v>3</v>
      </c>
      <c r="E39" s="70" t="s">
        <v>1063</v>
      </c>
      <c r="F39" s="70" t="s">
        <v>1271</v>
      </c>
      <c r="G39" s="69" t="s">
        <v>982</v>
      </c>
      <c r="H39" s="97" t="s">
        <v>1089</v>
      </c>
      <c r="I39" s="70" t="s">
        <v>1067</v>
      </c>
      <c r="J39" s="70" t="s">
        <v>1010</v>
      </c>
      <c r="K39" s="74">
        <v>30</v>
      </c>
      <c r="L39" s="71" t="s">
        <v>984</v>
      </c>
      <c r="M39" s="71" t="s">
        <v>984</v>
      </c>
      <c r="N39" s="90" t="s">
        <v>1044</v>
      </c>
      <c r="O39" s="91"/>
    </row>
    <row r="40" spans="1:251" ht="29">
      <c r="A40" s="67" t="s">
        <v>1090</v>
      </c>
      <c r="B40" s="68" t="s">
        <v>1062</v>
      </c>
      <c r="C40" s="69" t="s">
        <v>986</v>
      </c>
      <c r="D40" s="69">
        <v>3</v>
      </c>
      <c r="E40" s="70" t="s">
        <v>1063</v>
      </c>
      <c r="F40" s="70" t="s">
        <v>1272</v>
      </c>
      <c r="G40" s="69" t="s">
        <v>982</v>
      </c>
      <c r="H40" s="97" t="s">
        <v>1280</v>
      </c>
      <c r="I40" s="70" t="s">
        <v>1067</v>
      </c>
      <c r="J40" s="70" t="s">
        <v>1010</v>
      </c>
      <c r="K40" s="74">
        <v>0.8</v>
      </c>
      <c r="L40" s="71" t="s">
        <v>984</v>
      </c>
      <c r="M40" s="71" t="s">
        <v>984</v>
      </c>
      <c r="N40" s="90" t="s">
        <v>1044</v>
      </c>
      <c r="O40" s="91"/>
    </row>
    <row r="41" spans="1:251" ht="28">
      <c r="A41" s="67" t="s">
        <v>1091</v>
      </c>
      <c r="B41" s="68" t="s">
        <v>1062</v>
      </c>
      <c r="C41" s="69" t="s">
        <v>986</v>
      </c>
      <c r="D41" s="69">
        <v>3</v>
      </c>
      <c r="E41" s="70" t="s">
        <v>1063</v>
      </c>
      <c r="F41" s="70" t="s">
        <v>1273</v>
      </c>
      <c r="G41" s="69" t="s">
        <v>982</v>
      </c>
      <c r="H41" s="78" t="s">
        <v>1092</v>
      </c>
      <c r="I41" s="69" t="s">
        <v>1014</v>
      </c>
      <c r="J41" s="70" t="s">
        <v>1010</v>
      </c>
      <c r="K41" s="74">
        <v>0</v>
      </c>
      <c r="L41" s="71" t="s">
        <v>984</v>
      </c>
      <c r="M41" s="71" t="s">
        <v>984</v>
      </c>
      <c r="N41" s="90" t="s">
        <v>1015</v>
      </c>
      <c r="O41" s="91"/>
    </row>
    <row r="42" spans="1:251" ht="28">
      <c r="A42" s="67" t="s">
        <v>1093</v>
      </c>
      <c r="B42" s="68" t="s">
        <v>1062</v>
      </c>
      <c r="C42" s="69" t="s">
        <v>986</v>
      </c>
      <c r="D42" s="69">
        <v>3</v>
      </c>
      <c r="E42" s="70" t="s">
        <v>1063</v>
      </c>
      <c r="F42" s="70" t="s">
        <v>1094</v>
      </c>
      <c r="G42" s="69"/>
      <c r="H42" s="70" t="s">
        <v>1141</v>
      </c>
      <c r="I42" s="69" t="s">
        <v>1014</v>
      </c>
      <c r="J42" s="70" t="s">
        <v>1010</v>
      </c>
      <c r="K42" s="74">
        <v>0</v>
      </c>
      <c r="L42" s="71" t="s">
        <v>984</v>
      </c>
      <c r="M42" s="71" t="s">
        <v>984</v>
      </c>
      <c r="N42" s="90" t="s">
        <v>1015</v>
      </c>
      <c r="O42" s="91"/>
    </row>
    <row r="43" spans="1:251">
      <c r="A43" s="67" t="s">
        <v>1095</v>
      </c>
      <c r="B43" s="68" t="s">
        <v>1062</v>
      </c>
      <c r="C43" s="69" t="s">
        <v>986</v>
      </c>
      <c r="D43" s="69">
        <v>3</v>
      </c>
      <c r="E43" s="70" t="s">
        <v>1063</v>
      </c>
      <c r="F43" s="70" t="s">
        <v>1096</v>
      </c>
      <c r="G43" s="69"/>
      <c r="H43" s="70" t="s">
        <v>1097</v>
      </c>
      <c r="I43" s="70" t="s">
        <v>1098</v>
      </c>
      <c r="J43" s="70" t="s">
        <v>1010</v>
      </c>
      <c r="K43" s="71" t="s">
        <v>984</v>
      </c>
      <c r="L43" s="71" t="s">
        <v>984</v>
      </c>
      <c r="M43" s="71" t="s">
        <v>984</v>
      </c>
      <c r="N43" s="90" t="s">
        <v>1032</v>
      </c>
      <c r="O43" s="91"/>
    </row>
    <row r="44" spans="1:251" s="105" customFormat="1" ht="29">
      <c r="A44" s="98" t="s">
        <v>1099</v>
      </c>
      <c r="B44" s="99" t="s">
        <v>1100</v>
      </c>
      <c r="C44" s="100" t="s">
        <v>986</v>
      </c>
      <c r="D44" s="100">
        <v>4</v>
      </c>
      <c r="E44" s="101" t="s">
        <v>1274</v>
      </c>
      <c r="F44" s="101" t="s">
        <v>1275</v>
      </c>
      <c r="G44" s="100" t="s">
        <v>982</v>
      </c>
      <c r="H44" s="101" t="s">
        <v>1281</v>
      </c>
      <c r="I44" s="101" t="s">
        <v>1014</v>
      </c>
      <c r="J44" s="101" t="s">
        <v>1010</v>
      </c>
      <c r="K44" s="101">
        <v>2</v>
      </c>
      <c r="L44" s="100" t="s">
        <v>984</v>
      </c>
      <c r="M44" s="100" t="s">
        <v>984</v>
      </c>
      <c r="N44" s="102" t="s">
        <v>1015</v>
      </c>
      <c r="O44" s="103"/>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c r="CX44" s="104"/>
      <c r="CY44" s="104"/>
      <c r="CZ44" s="104"/>
      <c r="DA44" s="104"/>
      <c r="DB44" s="104"/>
      <c r="DC44" s="104"/>
      <c r="DD44" s="104"/>
      <c r="DE44" s="104"/>
      <c r="DF44" s="104"/>
      <c r="DG44" s="104"/>
      <c r="DH44" s="104"/>
      <c r="DI44" s="104"/>
      <c r="DJ44" s="104"/>
      <c r="DK44" s="104"/>
      <c r="DL44" s="104"/>
      <c r="DM44" s="104"/>
      <c r="DN44" s="104"/>
      <c r="DO44" s="104"/>
      <c r="DP44" s="104"/>
      <c r="DQ44" s="104"/>
      <c r="DR44" s="104"/>
      <c r="DS44" s="104"/>
      <c r="DT44" s="104"/>
      <c r="DU44" s="104"/>
      <c r="DV44" s="104"/>
      <c r="DW44" s="104"/>
      <c r="DX44" s="104"/>
      <c r="DY44" s="104"/>
      <c r="DZ44" s="104"/>
      <c r="EA44" s="104"/>
      <c r="EB44" s="104"/>
      <c r="EC44" s="104"/>
      <c r="ED44" s="104"/>
      <c r="EE44" s="104"/>
      <c r="EF44" s="104"/>
      <c r="EG44" s="104"/>
      <c r="EH44" s="104"/>
      <c r="EI44" s="104"/>
      <c r="EJ44" s="104"/>
      <c r="EK44" s="104"/>
      <c r="EL44" s="104"/>
      <c r="EM44" s="104"/>
      <c r="EN44" s="104"/>
      <c r="EO44" s="104"/>
      <c r="EP44" s="104"/>
      <c r="EQ44" s="104"/>
      <c r="ER44" s="104"/>
      <c r="ES44" s="104"/>
      <c r="ET44" s="104"/>
      <c r="EU44" s="104"/>
      <c r="EV44" s="104"/>
      <c r="EW44" s="104"/>
      <c r="EX44" s="104"/>
      <c r="EY44" s="104"/>
      <c r="EZ44" s="104"/>
      <c r="FA44" s="104"/>
      <c r="FB44" s="104"/>
      <c r="FC44" s="104"/>
      <c r="FD44" s="104"/>
      <c r="FE44" s="104"/>
      <c r="FF44" s="104"/>
      <c r="FG44" s="104"/>
      <c r="FH44" s="104"/>
      <c r="FI44" s="104"/>
      <c r="FJ44" s="104"/>
      <c r="FK44" s="104"/>
      <c r="FL44" s="104"/>
      <c r="FM44" s="104"/>
      <c r="FN44" s="104"/>
      <c r="FO44" s="104"/>
      <c r="FP44" s="104"/>
      <c r="FQ44" s="104"/>
      <c r="FR44" s="104"/>
      <c r="FS44" s="104"/>
      <c r="FT44" s="104"/>
      <c r="FU44" s="104"/>
      <c r="FV44" s="104"/>
      <c r="FW44" s="104"/>
      <c r="FX44" s="104"/>
      <c r="FY44" s="104"/>
      <c r="FZ44" s="104"/>
      <c r="GA44" s="104"/>
      <c r="GB44" s="104"/>
      <c r="GC44" s="104"/>
      <c r="GD44" s="104"/>
      <c r="GE44" s="104"/>
      <c r="GF44" s="104"/>
      <c r="GG44" s="104"/>
      <c r="GH44" s="104"/>
      <c r="GI44" s="104"/>
      <c r="GJ44" s="104"/>
      <c r="GK44" s="104"/>
      <c r="GL44" s="104"/>
      <c r="GM44" s="104"/>
      <c r="GN44" s="104"/>
      <c r="GO44" s="104"/>
      <c r="GP44" s="104"/>
      <c r="GQ44" s="104"/>
      <c r="GR44" s="104"/>
      <c r="GS44" s="104"/>
      <c r="GT44" s="104"/>
      <c r="GU44" s="104"/>
      <c r="GV44" s="104"/>
      <c r="GW44" s="104"/>
      <c r="GX44" s="104"/>
      <c r="GY44" s="104"/>
      <c r="GZ44" s="104"/>
      <c r="HA44" s="104"/>
      <c r="HB44" s="104"/>
      <c r="HC44" s="104"/>
      <c r="HD44" s="104"/>
      <c r="HE44" s="104"/>
      <c r="HF44" s="104"/>
      <c r="HG44" s="104"/>
      <c r="HH44" s="104"/>
      <c r="HI44" s="104"/>
      <c r="HJ44" s="104"/>
      <c r="HK44" s="104"/>
      <c r="HL44" s="104"/>
      <c r="HM44" s="104"/>
      <c r="HN44" s="104"/>
      <c r="HO44" s="104"/>
      <c r="HP44" s="104"/>
      <c r="HQ44" s="104"/>
      <c r="HR44" s="104"/>
      <c r="HS44" s="104"/>
      <c r="HT44" s="104"/>
      <c r="HU44" s="104"/>
      <c r="HV44" s="104"/>
      <c r="HW44" s="104"/>
      <c r="HX44" s="104"/>
      <c r="HY44" s="104"/>
      <c r="HZ44" s="104"/>
      <c r="IA44" s="104"/>
      <c r="IB44" s="104"/>
      <c r="IC44" s="104"/>
      <c r="ID44" s="104"/>
      <c r="IE44" s="104"/>
      <c r="IF44" s="104"/>
      <c r="IG44" s="104"/>
      <c r="IH44" s="104"/>
      <c r="II44" s="104"/>
      <c r="IJ44" s="104"/>
      <c r="IK44" s="104"/>
      <c r="IL44" s="104"/>
      <c r="IM44" s="104"/>
      <c r="IN44" s="104"/>
      <c r="IO44" s="104"/>
      <c r="IP44" s="104"/>
      <c r="IQ44" s="104"/>
    </row>
    <row r="45" spans="1:251" ht="29">
      <c r="A45" s="67" t="s">
        <v>1102</v>
      </c>
      <c r="B45" s="68" t="s">
        <v>1100</v>
      </c>
      <c r="C45" s="69" t="s">
        <v>986</v>
      </c>
      <c r="D45" s="69">
        <v>4</v>
      </c>
      <c r="E45" s="70" t="s">
        <v>1101</v>
      </c>
      <c r="F45" s="101" t="s">
        <v>1276</v>
      </c>
      <c r="G45" s="69" t="s">
        <v>982</v>
      </c>
      <c r="H45" s="70" t="s">
        <v>1103</v>
      </c>
      <c r="I45" s="70" t="s">
        <v>1014</v>
      </c>
      <c r="J45" s="70" t="s">
        <v>1010</v>
      </c>
      <c r="K45" s="74">
        <v>2</v>
      </c>
      <c r="L45" s="71" t="s">
        <v>984</v>
      </c>
      <c r="M45" s="71" t="s">
        <v>984</v>
      </c>
      <c r="N45" s="90" t="s">
        <v>1015</v>
      </c>
      <c r="O45" s="91"/>
    </row>
    <row r="46" spans="1:251" ht="29">
      <c r="A46" s="67" t="s">
        <v>1104</v>
      </c>
      <c r="B46" s="68" t="s">
        <v>1100</v>
      </c>
      <c r="C46" s="69" t="s">
        <v>986</v>
      </c>
      <c r="D46" s="69">
        <v>4</v>
      </c>
      <c r="E46" s="70" t="s">
        <v>1101</v>
      </c>
      <c r="F46" s="70" t="s">
        <v>1277</v>
      </c>
      <c r="G46" s="69" t="s">
        <v>982</v>
      </c>
      <c r="H46" s="70" t="s">
        <v>1105</v>
      </c>
      <c r="I46" s="70" t="s">
        <v>1028</v>
      </c>
      <c r="J46" s="70" t="s">
        <v>1010</v>
      </c>
      <c r="K46" s="74">
        <v>5</v>
      </c>
      <c r="L46" s="71" t="s">
        <v>984</v>
      </c>
      <c r="M46" s="71" t="s">
        <v>984</v>
      </c>
      <c r="N46" s="90" t="s">
        <v>1015</v>
      </c>
      <c r="O46" s="91"/>
    </row>
    <row r="47" spans="1:251" ht="29">
      <c r="A47" s="67" t="s">
        <v>1106</v>
      </c>
      <c r="B47" s="68" t="s">
        <v>1100</v>
      </c>
      <c r="C47" s="69" t="s">
        <v>986</v>
      </c>
      <c r="D47" s="69">
        <v>4</v>
      </c>
      <c r="E47" s="70" t="s">
        <v>1101</v>
      </c>
      <c r="F47" s="70" t="s">
        <v>1107</v>
      </c>
      <c r="G47" s="69" t="s">
        <v>982</v>
      </c>
      <c r="H47" s="70" t="s">
        <v>1282</v>
      </c>
      <c r="I47" s="70" t="s">
        <v>1028</v>
      </c>
      <c r="J47" s="70" t="s">
        <v>1010</v>
      </c>
      <c r="K47" s="74">
        <v>2</v>
      </c>
      <c r="L47" s="71" t="s">
        <v>984</v>
      </c>
      <c r="M47" s="71" t="s">
        <v>984</v>
      </c>
      <c r="N47" s="90" t="s">
        <v>1015</v>
      </c>
      <c r="O47" s="91"/>
    </row>
    <row r="48" spans="1:251" ht="29">
      <c r="A48" s="67" t="s">
        <v>1108</v>
      </c>
      <c r="B48" s="68" t="s">
        <v>1100</v>
      </c>
      <c r="C48" s="69" t="s">
        <v>986</v>
      </c>
      <c r="D48" s="69">
        <v>4</v>
      </c>
      <c r="E48" s="70" t="s">
        <v>1101</v>
      </c>
      <c r="F48" s="70" t="s">
        <v>1109</v>
      </c>
      <c r="G48" s="69" t="s">
        <v>982</v>
      </c>
      <c r="H48" s="70" t="s">
        <v>1110</v>
      </c>
      <c r="I48" s="70" t="s">
        <v>1004</v>
      </c>
      <c r="J48" s="70" t="s">
        <v>1010</v>
      </c>
      <c r="K48" s="71" t="b">
        <v>1</v>
      </c>
      <c r="L48" s="71" t="s">
        <v>984</v>
      </c>
      <c r="M48" s="71" t="s">
        <v>984</v>
      </c>
      <c r="N48" s="90" t="s">
        <v>1005</v>
      </c>
      <c r="O48" s="91"/>
    </row>
    <row r="49" spans="1:15" ht="30">
      <c r="A49" s="67" t="s">
        <v>1111</v>
      </c>
      <c r="B49" s="68" t="s">
        <v>1100</v>
      </c>
      <c r="C49" s="69" t="s">
        <v>986</v>
      </c>
      <c r="D49" s="69">
        <v>4</v>
      </c>
      <c r="E49" s="70" t="s">
        <v>1101</v>
      </c>
      <c r="F49" s="70" t="s">
        <v>1112</v>
      </c>
      <c r="G49" s="69" t="s">
        <v>982</v>
      </c>
      <c r="H49" s="70" t="s">
        <v>1113</v>
      </c>
      <c r="I49" s="70" t="s">
        <v>1028</v>
      </c>
      <c r="J49" s="70" t="s">
        <v>983</v>
      </c>
      <c r="K49" s="74">
        <v>0</v>
      </c>
      <c r="L49" s="71" t="s">
        <v>984</v>
      </c>
      <c r="M49" s="71" t="s">
        <v>984</v>
      </c>
      <c r="N49" s="90" t="s">
        <v>1015</v>
      </c>
      <c r="O49" s="91"/>
    </row>
    <row r="50" spans="1:15" ht="30">
      <c r="A50" s="67" t="s">
        <v>1114</v>
      </c>
      <c r="B50" s="68" t="s">
        <v>1100</v>
      </c>
      <c r="C50" s="69" t="s">
        <v>986</v>
      </c>
      <c r="D50" s="69">
        <v>4</v>
      </c>
      <c r="E50" s="70" t="s">
        <v>1101</v>
      </c>
      <c r="F50" s="70" t="s">
        <v>1115</v>
      </c>
      <c r="G50" s="69" t="s">
        <v>982</v>
      </c>
      <c r="H50" s="70" t="s">
        <v>1116</v>
      </c>
      <c r="I50" s="70" t="s">
        <v>1014</v>
      </c>
      <c r="J50" s="70" t="s">
        <v>983</v>
      </c>
      <c r="K50" s="74">
        <v>0</v>
      </c>
      <c r="L50" s="71" t="s">
        <v>984</v>
      </c>
      <c r="M50" s="71" t="s">
        <v>984</v>
      </c>
      <c r="N50" s="90" t="s">
        <v>1015</v>
      </c>
      <c r="O50" s="91"/>
    </row>
    <row r="51" spans="1:15" ht="30">
      <c r="A51" s="67" t="s">
        <v>1117</v>
      </c>
      <c r="B51" s="68" t="s">
        <v>1118</v>
      </c>
      <c r="C51" s="69" t="s">
        <v>986</v>
      </c>
      <c r="D51" s="69">
        <v>4</v>
      </c>
      <c r="E51" s="70" t="s">
        <v>1101</v>
      </c>
      <c r="F51" s="70" t="s">
        <v>1119</v>
      </c>
      <c r="G51" s="69" t="s">
        <v>982</v>
      </c>
      <c r="H51" s="70" t="s">
        <v>1120</v>
      </c>
      <c r="I51" s="70" t="s">
        <v>1004</v>
      </c>
      <c r="J51" s="70" t="s">
        <v>983</v>
      </c>
      <c r="K51" s="74">
        <v>0</v>
      </c>
      <c r="L51" s="71" t="s">
        <v>984</v>
      </c>
      <c r="M51" s="71" t="s">
        <v>984</v>
      </c>
      <c r="N51" s="90" t="s">
        <v>1005</v>
      </c>
      <c r="O51" s="91"/>
    </row>
    <row r="52" spans="1:15" ht="30">
      <c r="A52" s="67" t="s">
        <v>1121</v>
      </c>
      <c r="B52" s="68" t="s">
        <v>1118</v>
      </c>
      <c r="C52" s="69" t="s">
        <v>986</v>
      </c>
      <c r="D52" s="69">
        <v>4</v>
      </c>
      <c r="E52" s="70" t="s">
        <v>1101</v>
      </c>
      <c r="F52" s="70" t="s">
        <v>1278</v>
      </c>
      <c r="G52" s="69" t="s">
        <v>982</v>
      </c>
      <c r="H52" s="70" t="s">
        <v>1122</v>
      </c>
      <c r="I52" s="70" t="s">
        <v>1004</v>
      </c>
      <c r="J52" s="70" t="s">
        <v>983</v>
      </c>
      <c r="K52" s="74">
        <v>1</v>
      </c>
      <c r="L52" s="71" t="s">
        <v>984</v>
      </c>
      <c r="M52" s="71" t="s">
        <v>984</v>
      </c>
      <c r="N52" s="90" t="s">
        <v>1005</v>
      </c>
      <c r="O52" s="91"/>
    </row>
    <row r="53" spans="1:15" ht="30">
      <c r="A53" s="75" t="s">
        <v>1123</v>
      </c>
      <c r="B53" s="76" t="s">
        <v>1124</v>
      </c>
      <c r="C53" s="77" t="s">
        <v>986</v>
      </c>
      <c r="D53" s="77">
        <v>4</v>
      </c>
      <c r="E53" s="78" t="s">
        <v>1101</v>
      </c>
      <c r="F53" s="78" t="s">
        <v>1125</v>
      </c>
      <c r="G53" s="77" t="s">
        <v>982</v>
      </c>
      <c r="H53" s="78" t="s">
        <v>1126</v>
      </c>
      <c r="I53" s="78" t="s">
        <v>1056</v>
      </c>
      <c r="J53" s="78" t="s">
        <v>1010</v>
      </c>
      <c r="K53" s="85">
        <v>0.04</v>
      </c>
      <c r="L53" s="79">
        <v>0.2</v>
      </c>
      <c r="M53" s="79" t="s">
        <v>984</v>
      </c>
      <c r="N53" s="92" t="s">
        <v>1057</v>
      </c>
      <c r="O53" s="91"/>
    </row>
    <row r="54" spans="1:15">
      <c r="A54" s="75" t="s">
        <v>1127</v>
      </c>
      <c r="B54" s="76" t="s">
        <v>1124</v>
      </c>
      <c r="C54" s="77" t="s">
        <v>986</v>
      </c>
      <c r="D54" s="77">
        <v>4</v>
      </c>
      <c r="E54" s="78" t="s">
        <v>1101</v>
      </c>
      <c r="F54" s="78" t="s">
        <v>1125</v>
      </c>
      <c r="G54" s="77" t="s">
        <v>982</v>
      </c>
      <c r="H54" s="78" t="s">
        <v>1128</v>
      </c>
      <c r="I54" s="78" t="s">
        <v>1129</v>
      </c>
      <c r="J54" s="78" t="s">
        <v>998</v>
      </c>
      <c r="K54" s="85">
        <v>0.2</v>
      </c>
      <c r="L54" s="79" t="s">
        <v>984</v>
      </c>
      <c r="M54" s="79" t="s">
        <v>984</v>
      </c>
      <c r="N54" s="92" t="s">
        <v>1130</v>
      </c>
      <c r="O54" s="91"/>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18E6-8A2F-7447-93EC-ABA8AB10DE59}">
  <dimension ref="A1:Q61"/>
  <sheetViews>
    <sheetView workbookViewId="0">
      <selection activeCell="D16" sqref="D16"/>
    </sheetView>
  </sheetViews>
  <sheetFormatPr baseColWidth="10" defaultRowHeight="16"/>
  <cols>
    <col min="2" max="2" width="25.6640625" customWidth="1"/>
    <col min="3" max="3" width="37.5" customWidth="1"/>
    <col min="4" max="4" width="46" customWidth="1"/>
    <col min="5" max="5" width="48.83203125" customWidth="1"/>
  </cols>
  <sheetData>
    <row r="1" spans="1:17" s="1" customFormat="1" ht="15">
      <c r="A1" s="125" t="s">
        <v>1618</v>
      </c>
      <c r="B1" s="125"/>
      <c r="C1" s="125"/>
      <c r="D1" s="125"/>
      <c r="E1" s="125"/>
      <c r="F1" s="121" t="s">
        <v>0</v>
      </c>
      <c r="G1" s="121"/>
      <c r="H1" s="121"/>
      <c r="I1" s="121"/>
      <c r="J1" s="121" t="s">
        <v>1</v>
      </c>
      <c r="K1" s="121"/>
      <c r="L1" s="121"/>
      <c r="M1" s="121"/>
      <c r="N1" s="121" t="s">
        <v>2</v>
      </c>
      <c r="O1" s="121"/>
      <c r="P1" s="121"/>
      <c r="Q1" s="121"/>
    </row>
    <row r="2" spans="1:17" s="1" customFormat="1" ht="30">
      <c r="A2" s="125"/>
      <c r="B2" s="125"/>
      <c r="C2" s="125"/>
      <c r="D2" s="125"/>
      <c r="E2" s="125"/>
      <c r="F2" s="2" t="s">
        <v>3</v>
      </c>
      <c r="G2" s="3">
        <f>COUNTA(A10:A187)</f>
        <v>52</v>
      </c>
      <c r="H2" s="4" t="s">
        <v>4</v>
      </c>
      <c r="I2" s="5">
        <f>(G3+G4)/G2</f>
        <v>0</v>
      </c>
      <c r="J2" s="2" t="s">
        <v>3</v>
      </c>
      <c r="K2" s="3">
        <f>COUNTA(A10:A187)</f>
        <v>52</v>
      </c>
      <c r="L2" s="4" t="s">
        <v>4</v>
      </c>
      <c r="M2" s="5">
        <f>(K3+K4)/K2</f>
        <v>0</v>
      </c>
      <c r="N2" s="2" t="s">
        <v>3</v>
      </c>
      <c r="O2" s="3">
        <f>COUNTA(A10:A187)</f>
        <v>52</v>
      </c>
      <c r="P2" s="4" t="s">
        <v>4</v>
      </c>
      <c r="Q2" s="5">
        <f>(O3+O4)/O2</f>
        <v>0</v>
      </c>
    </row>
    <row r="3" spans="1:17" s="1" customFormat="1" ht="15">
      <c r="A3" s="125"/>
      <c r="B3" s="125"/>
      <c r="C3" s="125"/>
      <c r="D3" s="125"/>
      <c r="E3" s="125"/>
      <c r="F3" s="6" t="s">
        <v>5</v>
      </c>
      <c r="G3" s="7">
        <f>COUNTIF(G10:G$65222,"通过")</f>
        <v>0</v>
      </c>
      <c r="H3" s="8" t="s">
        <v>6</v>
      </c>
      <c r="I3" s="9">
        <f>G3/G2</f>
        <v>0</v>
      </c>
      <c r="J3" s="6" t="s">
        <v>5</v>
      </c>
      <c r="K3" s="7">
        <f>COUNTIF(K10:K65222,"通过")</f>
        <v>0</v>
      </c>
      <c r="L3" s="8" t="s">
        <v>6</v>
      </c>
      <c r="M3" s="9">
        <f>K3/K2</f>
        <v>0</v>
      </c>
      <c r="N3" s="6" t="s">
        <v>5</v>
      </c>
      <c r="O3" s="7">
        <f>COUNTIF(O10:O$65222,"通过")</f>
        <v>0</v>
      </c>
      <c r="P3" s="8" t="s">
        <v>6</v>
      </c>
      <c r="Q3" s="9">
        <f>O3/O2</f>
        <v>0</v>
      </c>
    </row>
    <row r="4" spans="1:17" s="1" customFormat="1" ht="15">
      <c r="A4" s="125"/>
      <c r="B4" s="125"/>
      <c r="C4" s="125"/>
      <c r="D4" s="125"/>
      <c r="E4" s="125"/>
      <c r="F4" s="6" t="s">
        <v>7</v>
      </c>
      <c r="G4" s="10">
        <f>COUNTIF(G10:G$65222,"失败")</f>
        <v>0</v>
      </c>
      <c r="H4" s="8" t="s">
        <v>8</v>
      </c>
      <c r="I4" s="9">
        <f>G4/G2</f>
        <v>0</v>
      </c>
      <c r="J4" s="6" t="s">
        <v>7</v>
      </c>
      <c r="K4" s="10">
        <f>COUNTIF(K10:K$65222,"失败")</f>
        <v>0</v>
      </c>
      <c r="L4" s="8" t="s">
        <v>8</v>
      </c>
      <c r="M4" s="9">
        <f>K4/K2</f>
        <v>0</v>
      </c>
      <c r="N4" s="6" t="s">
        <v>7</v>
      </c>
      <c r="O4" s="10">
        <f>COUNTIF(O10:O$65222,"失败")</f>
        <v>0</v>
      </c>
      <c r="P4" s="8" t="s">
        <v>8</v>
      </c>
      <c r="Q4" s="9">
        <f>O4/O2</f>
        <v>0</v>
      </c>
    </row>
    <row r="5" spans="1:17" s="1" customFormat="1" ht="15">
      <c r="A5" s="125"/>
      <c r="B5" s="125"/>
      <c r="C5" s="125"/>
      <c r="D5" s="125"/>
      <c r="E5" s="125"/>
      <c r="F5" s="3" t="s">
        <v>9</v>
      </c>
      <c r="G5" s="11">
        <f>COUNTIF(G10:G$65222,"无效")</f>
        <v>0</v>
      </c>
      <c r="H5" s="8" t="s">
        <v>10</v>
      </c>
      <c r="I5" s="9">
        <f>G5/G2</f>
        <v>0</v>
      </c>
      <c r="J5" s="3" t="s">
        <v>9</v>
      </c>
      <c r="K5" s="11">
        <f>COUNTIF(K10:K$65222,"无效")</f>
        <v>0</v>
      </c>
      <c r="L5" s="8" t="s">
        <v>10</v>
      </c>
      <c r="M5" s="9">
        <f>K5/K2</f>
        <v>0</v>
      </c>
      <c r="N5" s="3" t="s">
        <v>9</v>
      </c>
      <c r="O5" s="11">
        <f>COUNTIF(O10:O$65222,"无效")</f>
        <v>0</v>
      </c>
      <c r="P5" s="8" t="s">
        <v>10</v>
      </c>
      <c r="Q5" s="9">
        <f>O5/O2</f>
        <v>0</v>
      </c>
    </row>
    <row r="6" spans="1:17" s="1" customFormat="1" ht="15">
      <c r="A6" s="125"/>
      <c r="B6" s="125"/>
      <c r="C6" s="125"/>
      <c r="D6" s="125"/>
      <c r="E6" s="125"/>
      <c r="F6" s="3" t="s">
        <v>11</v>
      </c>
      <c r="G6" s="11">
        <f>COUNTIF(G10:G$65222,"未执行")</f>
        <v>0</v>
      </c>
      <c r="H6" s="3" t="s">
        <v>12</v>
      </c>
      <c r="I6" s="9">
        <f>G6/G2</f>
        <v>0</v>
      </c>
      <c r="J6" s="3" t="s">
        <v>11</v>
      </c>
      <c r="K6" s="11">
        <f>COUNTIF(K10:K$65222,"未执行")</f>
        <v>0</v>
      </c>
      <c r="L6" s="3" t="s">
        <v>12</v>
      </c>
      <c r="M6" s="9">
        <f>K6/K2</f>
        <v>0</v>
      </c>
      <c r="N6" s="3" t="s">
        <v>11</v>
      </c>
      <c r="O6" s="11">
        <f>COUNTIF(O10:O$65222,"未执行")</f>
        <v>0</v>
      </c>
      <c r="P6" s="3" t="s">
        <v>12</v>
      </c>
      <c r="Q6" s="9">
        <f>O6/O2</f>
        <v>0</v>
      </c>
    </row>
    <row r="7" spans="1:17" s="1" customFormat="1" ht="15">
      <c r="A7" s="125"/>
      <c r="B7" s="125"/>
      <c r="C7" s="125"/>
      <c r="D7" s="125"/>
      <c r="E7" s="125"/>
      <c r="F7" s="12" t="s">
        <v>13</v>
      </c>
      <c r="G7" s="13">
        <f>COUNTIF(G10:G$65222,"阻塞")</f>
        <v>0</v>
      </c>
      <c r="H7" s="3" t="s">
        <v>14</v>
      </c>
      <c r="I7" s="9">
        <f>G7/G2</f>
        <v>0</v>
      </c>
      <c r="J7" s="12" t="s">
        <v>13</v>
      </c>
      <c r="K7" s="13">
        <f>COUNTIF(K10:K$65222,"阻塞")</f>
        <v>0</v>
      </c>
      <c r="L7" s="3" t="s">
        <v>14</v>
      </c>
      <c r="M7" s="9">
        <f>K7/K2</f>
        <v>0</v>
      </c>
      <c r="N7" s="12" t="s">
        <v>13</v>
      </c>
      <c r="O7" s="13">
        <f>COUNTIF(O10:O$65222,"阻塞")</f>
        <v>0</v>
      </c>
      <c r="P7" s="3" t="s">
        <v>14</v>
      </c>
      <c r="Q7" s="9">
        <f>O7/O2</f>
        <v>0</v>
      </c>
    </row>
    <row r="8" spans="1:17" s="1" customFormat="1" ht="43" customHeight="1">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17" s="1" customFormat="1" ht="43" customHeight="1">
      <c r="A9" s="14"/>
      <c r="B9" s="14"/>
      <c r="C9" s="14"/>
      <c r="D9" s="14"/>
      <c r="E9" s="14"/>
      <c r="F9" s="14"/>
      <c r="G9" s="15"/>
      <c r="H9" s="15"/>
      <c r="I9" s="16" t="s">
        <v>24</v>
      </c>
      <c r="J9" s="14"/>
      <c r="K9" s="15"/>
      <c r="L9" s="15"/>
      <c r="M9" s="16" t="s">
        <v>24</v>
      </c>
      <c r="N9" s="14"/>
      <c r="O9" s="15"/>
      <c r="P9" s="15"/>
      <c r="Q9" s="15" t="s">
        <v>24</v>
      </c>
    </row>
    <row r="10" spans="1:17" ht="42">
      <c r="A10" s="106">
        <v>1</v>
      </c>
      <c r="B10" s="12" t="s">
        <v>1284</v>
      </c>
      <c r="C10" s="12" t="s">
        <v>1285</v>
      </c>
      <c r="D10" s="106" t="s">
        <v>1286</v>
      </c>
      <c r="E10" s="106" t="s">
        <v>1287</v>
      </c>
    </row>
    <row r="11" spans="1:17" ht="98">
      <c r="A11" s="106">
        <v>2</v>
      </c>
      <c r="B11" s="12" t="s">
        <v>1284</v>
      </c>
      <c r="C11" s="12" t="s">
        <v>1285</v>
      </c>
      <c r="D11" s="106" t="s">
        <v>1288</v>
      </c>
      <c r="E11" s="107" t="s">
        <v>1498</v>
      </c>
    </row>
    <row r="12" spans="1:17">
      <c r="A12" s="106">
        <v>3</v>
      </c>
      <c r="B12" s="12" t="s">
        <v>1284</v>
      </c>
      <c r="C12" s="12" t="s">
        <v>1289</v>
      </c>
      <c r="D12" s="106" t="s">
        <v>1290</v>
      </c>
      <c r="E12" s="106" t="s">
        <v>1291</v>
      </c>
    </row>
    <row r="13" spans="1:17" ht="28">
      <c r="A13" s="106">
        <v>4</v>
      </c>
      <c r="B13" s="12" t="s">
        <v>1292</v>
      </c>
      <c r="C13" s="12" t="s">
        <v>1285</v>
      </c>
      <c r="D13" s="106" t="s">
        <v>1293</v>
      </c>
      <c r="E13" s="106" t="s">
        <v>1294</v>
      </c>
    </row>
    <row r="14" spans="1:17" ht="28">
      <c r="A14" s="106">
        <v>5</v>
      </c>
      <c r="B14" s="12" t="s">
        <v>1295</v>
      </c>
      <c r="C14" s="12" t="s">
        <v>1285</v>
      </c>
      <c r="D14" s="106" t="s">
        <v>1296</v>
      </c>
      <c r="E14" s="106" t="s">
        <v>1297</v>
      </c>
    </row>
    <row r="15" spans="1:17" ht="42">
      <c r="A15" s="106">
        <v>6</v>
      </c>
      <c r="B15" s="12" t="s">
        <v>1298</v>
      </c>
      <c r="C15" s="12" t="s">
        <v>1285</v>
      </c>
      <c r="D15" s="106" t="s">
        <v>1299</v>
      </c>
      <c r="E15" s="108" t="s">
        <v>1300</v>
      </c>
    </row>
    <row r="16" spans="1:17" ht="42">
      <c r="A16" s="106">
        <v>7</v>
      </c>
      <c r="B16" s="12" t="s">
        <v>1301</v>
      </c>
      <c r="C16" s="12" t="s">
        <v>1285</v>
      </c>
      <c r="D16" s="106" t="s">
        <v>1302</v>
      </c>
      <c r="E16" s="106" t="s">
        <v>1303</v>
      </c>
    </row>
    <row r="17" spans="1:5" ht="42">
      <c r="A17" s="106">
        <v>8</v>
      </c>
      <c r="B17" s="12" t="s">
        <v>1304</v>
      </c>
      <c r="C17" s="12" t="s">
        <v>1285</v>
      </c>
      <c r="D17" s="106" t="s">
        <v>1305</v>
      </c>
      <c r="E17" s="106" t="s">
        <v>1306</v>
      </c>
    </row>
    <row r="18" spans="1:5" ht="42">
      <c r="A18" s="106">
        <v>9</v>
      </c>
      <c r="B18" s="12" t="s">
        <v>1307</v>
      </c>
      <c r="C18" s="12" t="s">
        <v>1285</v>
      </c>
      <c r="D18" s="106" t="s">
        <v>1308</v>
      </c>
      <c r="E18" s="106" t="s">
        <v>1309</v>
      </c>
    </row>
    <row r="19" spans="1:5" ht="42">
      <c r="A19" s="106">
        <v>10</v>
      </c>
      <c r="B19" s="12" t="s">
        <v>1310</v>
      </c>
      <c r="C19" s="12" t="s">
        <v>1285</v>
      </c>
      <c r="D19" s="106" t="s">
        <v>1311</v>
      </c>
      <c r="E19" s="106" t="s">
        <v>1312</v>
      </c>
    </row>
    <row r="20" spans="1:5" ht="42">
      <c r="A20" s="106">
        <v>11</v>
      </c>
      <c r="B20" s="12" t="s">
        <v>1313</v>
      </c>
      <c r="C20" s="12" t="s">
        <v>1285</v>
      </c>
      <c r="D20" s="106" t="s">
        <v>1314</v>
      </c>
      <c r="E20" s="106" t="s">
        <v>1312</v>
      </c>
    </row>
    <row r="21" spans="1:5" ht="42">
      <c r="A21" s="106">
        <v>12</v>
      </c>
      <c r="B21" s="12" t="s">
        <v>1315</v>
      </c>
      <c r="C21" s="12" t="s">
        <v>1285</v>
      </c>
      <c r="D21" s="106" t="s">
        <v>1316</v>
      </c>
      <c r="E21" s="106" t="s">
        <v>1312</v>
      </c>
    </row>
    <row r="22" spans="1:5" ht="42">
      <c r="A22" s="106">
        <v>13</v>
      </c>
      <c r="B22" s="12" t="s">
        <v>1317</v>
      </c>
      <c r="C22" s="12" t="s">
        <v>1285</v>
      </c>
      <c r="D22" s="106" t="s">
        <v>1318</v>
      </c>
      <c r="E22" s="106" t="s">
        <v>1312</v>
      </c>
    </row>
    <row r="23" spans="1:5" ht="42">
      <c r="A23" s="106">
        <v>14</v>
      </c>
      <c r="B23" s="12" t="s">
        <v>1319</v>
      </c>
      <c r="C23" s="12" t="s">
        <v>1285</v>
      </c>
      <c r="D23" s="106" t="s">
        <v>1320</v>
      </c>
      <c r="E23" s="106" t="s">
        <v>1321</v>
      </c>
    </row>
    <row r="24" spans="1:5" ht="42">
      <c r="A24" s="106">
        <v>15</v>
      </c>
      <c r="B24" s="12" t="s">
        <v>1322</v>
      </c>
      <c r="C24" s="12" t="s">
        <v>1285</v>
      </c>
      <c r="D24" s="106" t="s">
        <v>1323</v>
      </c>
      <c r="E24" s="106" t="s">
        <v>1324</v>
      </c>
    </row>
    <row r="25" spans="1:5" ht="42">
      <c r="A25" s="106">
        <v>16</v>
      </c>
      <c r="B25" s="12" t="s">
        <v>1325</v>
      </c>
      <c r="C25" s="12" t="s">
        <v>1285</v>
      </c>
      <c r="D25" s="106" t="s">
        <v>1326</v>
      </c>
      <c r="E25" s="106" t="s">
        <v>1327</v>
      </c>
    </row>
    <row r="26" spans="1:5" ht="42">
      <c r="A26" s="106">
        <v>17</v>
      </c>
      <c r="B26" s="12" t="s">
        <v>1328</v>
      </c>
      <c r="C26" s="12" t="s">
        <v>1285</v>
      </c>
      <c r="D26" s="106" t="s">
        <v>1329</v>
      </c>
      <c r="E26" s="106" t="s">
        <v>1327</v>
      </c>
    </row>
    <row r="27" spans="1:5" ht="42">
      <c r="A27" s="106">
        <v>18</v>
      </c>
      <c r="B27" s="12" t="s">
        <v>1355</v>
      </c>
      <c r="C27" s="12" t="s">
        <v>1285</v>
      </c>
      <c r="D27" s="106" t="s">
        <v>1356</v>
      </c>
      <c r="E27" s="106" t="s">
        <v>1357</v>
      </c>
    </row>
    <row r="28" spans="1:5" ht="42">
      <c r="A28" s="106">
        <v>19</v>
      </c>
      <c r="B28" s="12" t="s">
        <v>1355</v>
      </c>
      <c r="C28" s="12" t="s">
        <v>1285</v>
      </c>
      <c r="D28" s="106" t="s">
        <v>1358</v>
      </c>
      <c r="E28" s="106" t="s">
        <v>1359</v>
      </c>
    </row>
    <row r="29" spans="1:5" ht="42">
      <c r="A29" s="106">
        <v>20</v>
      </c>
      <c r="B29" s="12" t="s">
        <v>1330</v>
      </c>
      <c r="C29" s="12" t="s">
        <v>1285</v>
      </c>
      <c r="D29" s="106" t="s">
        <v>1331</v>
      </c>
      <c r="E29" s="106" t="s">
        <v>1332</v>
      </c>
    </row>
    <row r="30" spans="1:5" ht="45">
      <c r="A30" s="106">
        <v>21</v>
      </c>
      <c r="B30" s="12" t="s">
        <v>1360</v>
      </c>
      <c r="C30" s="12" t="s">
        <v>1285</v>
      </c>
      <c r="D30" s="111" t="s">
        <v>1364</v>
      </c>
      <c r="E30" s="109" t="s">
        <v>1362</v>
      </c>
    </row>
    <row r="31" spans="1:5" ht="45">
      <c r="A31" s="106">
        <v>22</v>
      </c>
      <c r="B31" s="12" t="s">
        <v>1333</v>
      </c>
      <c r="C31" s="12" t="s">
        <v>1285</v>
      </c>
      <c r="D31" s="12" t="s">
        <v>1361</v>
      </c>
      <c r="E31" s="109" t="s">
        <v>1334</v>
      </c>
    </row>
    <row r="32" spans="1:5" ht="42">
      <c r="A32" s="106">
        <v>23</v>
      </c>
      <c r="B32" s="12" t="s">
        <v>1363</v>
      </c>
      <c r="C32" s="12" t="s">
        <v>1285</v>
      </c>
      <c r="D32" s="12" t="s">
        <v>1365</v>
      </c>
      <c r="E32" s="109" t="s">
        <v>1366</v>
      </c>
    </row>
    <row r="33" spans="1:5" ht="45">
      <c r="A33" s="106">
        <v>24</v>
      </c>
      <c r="B33" s="12" t="s">
        <v>1335</v>
      </c>
      <c r="C33" s="12" t="s">
        <v>1285</v>
      </c>
      <c r="D33" s="12" t="s">
        <v>1336</v>
      </c>
      <c r="E33" s="106" t="s">
        <v>1337</v>
      </c>
    </row>
    <row r="34" spans="1:5" ht="42">
      <c r="A34" s="106">
        <v>25</v>
      </c>
      <c r="B34" s="12" t="s">
        <v>1338</v>
      </c>
      <c r="C34" s="12" t="s">
        <v>1285</v>
      </c>
      <c r="D34" s="106" t="s">
        <v>1439</v>
      </c>
      <c r="E34" s="106" t="s">
        <v>1339</v>
      </c>
    </row>
    <row r="35" spans="1:5" ht="28">
      <c r="A35" s="106">
        <v>26</v>
      </c>
      <c r="B35" s="12" t="s">
        <v>1431</v>
      </c>
      <c r="C35" s="12" t="s">
        <v>1285</v>
      </c>
      <c r="D35" s="106" t="s">
        <v>1440</v>
      </c>
      <c r="E35" s="106" t="s">
        <v>1441</v>
      </c>
    </row>
    <row r="36" spans="1:5" ht="28">
      <c r="A36" s="106">
        <v>27</v>
      </c>
      <c r="B36" s="12" t="s">
        <v>1432</v>
      </c>
      <c r="C36" s="12" t="s">
        <v>1285</v>
      </c>
      <c r="D36" s="106" t="s">
        <v>1443</v>
      </c>
      <c r="E36" s="106" t="s">
        <v>1444</v>
      </c>
    </row>
    <row r="37" spans="1:5" ht="28">
      <c r="A37" s="106">
        <v>28</v>
      </c>
      <c r="B37" s="12" t="s">
        <v>1433</v>
      </c>
      <c r="C37" s="12" t="s">
        <v>1449</v>
      </c>
      <c r="D37" s="106" t="s">
        <v>1445</v>
      </c>
      <c r="E37" s="106" t="s">
        <v>1446</v>
      </c>
    </row>
    <row r="38" spans="1:5" ht="28">
      <c r="A38" s="106">
        <v>29</v>
      </c>
      <c r="B38" s="12" t="s">
        <v>1434</v>
      </c>
      <c r="C38" s="12" t="s">
        <v>1450</v>
      </c>
      <c r="D38" s="106" t="s">
        <v>1447</v>
      </c>
      <c r="E38" s="106" t="s">
        <v>1446</v>
      </c>
    </row>
    <row r="39" spans="1:5" ht="28">
      <c r="A39" s="106">
        <v>30</v>
      </c>
      <c r="B39" s="12" t="s">
        <v>1435</v>
      </c>
      <c r="C39" s="12" t="s">
        <v>1451</v>
      </c>
      <c r="D39" s="106" t="s">
        <v>1448</v>
      </c>
      <c r="E39" s="106" t="s">
        <v>1446</v>
      </c>
    </row>
    <row r="40" spans="1:5" ht="28">
      <c r="A40" s="106">
        <v>31</v>
      </c>
      <c r="B40" s="12" t="s">
        <v>1436</v>
      </c>
      <c r="C40" s="12" t="s">
        <v>1452</v>
      </c>
      <c r="D40" s="106" t="s">
        <v>1448</v>
      </c>
      <c r="E40" s="106" t="s">
        <v>1446</v>
      </c>
    </row>
    <row r="41" spans="1:5" ht="28">
      <c r="A41" s="106">
        <v>32</v>
      </c>
      <c r="B41" s="12" t="s">
        <v>1437</v>
      </c>
      <c r="C41" s="12" t="s">
        <v>1453</v>
      </c>
      <c r="D41" s="106" t="s">
        <v>1442</v>
      </c>
      <c r="E41" s="106" t="s">
        <v>1446</v>
      </c>
    </row>
    <row r="42" spans="1:5" ht="28">
      <c r="A42" s="106">
        <v>33</v>
      </c>
      <c r="B42" s="12" t="s">
        <v>1438</v>
      </c>
      <c r="C42" s="12" t="s">
        <v>1454</v>
      </c>
      <c r="D42" s="106" t="s">
        <v>1442</v>
      </c>
      <c r="E42" s="106" t="s">
        <v>1446</v>
      </c>
    </row>
    <row r="43" spans="1:5" ht="42">
      <c r="A43" s="106">
        <v>34</v>
      </c>
      <c r="B43" s="12" t="s">
        <v>1340</v>
      </c>
      <c r="C43" s="12" t="s">
        <v>1285</v>
      </c>
      <c r="D43" s="12" t="s">
        <v>1341</v>
      </c>
      <c r="E43" s="12" t="s">
        <v>1342</v>
      </c>
    </row>
    <row r="44" spans="1:5" ht="42">
      <c r="A44" s="106">
        <v>35</v>
      </c>
      <c r="B44" s="12" t="s">
        <v>1343</v>
      </c>
      <c r="C44" s="12" t="s">
        <v>1285</v>
      </c>
      <c r="D44" s="12" t="s">
        <v>1344</v>
      </c>
      <c r="E44" s="12" t="s">
        <v>1345</v>
      </c>
    </row>
    <row r="45" spans="1:5" ht="70">
      <c r="A45" s="106">
        <v>36</v>
      </c>
      <c r="B45" s="12" t="s">
        <v>1346</v>
      </c>
      <c r="C45" s="106" t="s">
        <v>1347</v>
      </c>
      <c r="D45" s="106" t="s">
        <v>1348</v>
      </c>
      <c r="E45" s="106" t="s">
        <v>1367</v>
      </c>
    </row>
    <row r="46" spans="1:5" ht="84">
      <c r="A46" s="106">
        <v>37</v>
      </c>
      <c r="B46" s="12" t="s">
        <v>1368</v>
      </c>
      <c r="C46" s="12" t="s">
        <v>1285</v>
      </c>
      <c r="D46" s="110" t="s">
        <v>1369</v>
      </c>
      <c r="E46" s="12" t="s">
        <v>1370</v>
      </c>
    </row>
    <row r="47" spans="1:5" ht="32">
      <c r="A47" s="106">
        <v>38</v>
      </c>
      <c r="B47" s="12" t="s">
        <v>1349</v>
      </c>
      <c r="C47" s="12" t="s">
        <v>1285</v>
      </c>
      <c r="D47" s="110" t="s">
        <v>1369</v>
      </c>
      <c r="E47" s="12" t="s">
        <v>1350</v>
      </c>
    </row>
    <row r="48" spans="1:5" ht="48">
      <c r="A48" s="106">
        <v>39</v>
      </c>
      <c r="B48" s="12" t="s">
        <v>1351</v>
      </c>
      <c r="C48" s="12" t="s">
        <v>1285</v>
      </c>
      <c r="D48" s="110" t="s">
        <v>1371</v>
      </c>
      <c r="E48" s="12" t="s">
        <v>1352</v>
      </c>
    </row>
    <row r="49" spans="1:5" ht="84">
      <c r="A49" s="106">
        <v>40</v>
      </c>
      <c r="B49" s="12" t="s">
        <v>1373</v>
      </c>
      <c r="C49" s="12" t="s">
        <v>1285</v>
      </c>
      <c r="D49" s="110" t="s">
        <v>1369</v>
      </c>
      <c r="E49" s="12" t="s">
        <v>1372</v>
      </c>
    </row>
    <row r="50" spans="1:5" ht="32">
      <c r="A50" s="106">
        <v>41</v>
      </c>
      <c r="B50" s="12" t="s">
        <v>1353</v>
      </c>
      <c r="C50" s="12" t="s">
        <v>1285</v>
      </c>
      <c r="D50" s="110" t="s">
        <v>1369</v>
      </c>
      <c r="E50" s="106" t="s">
        <v>1354</v>
      </c>
    </row>
    <row r="51" spans="1:5" ht="56">
      <c r="A51" s="106">
        <v>42</v>
      </c>
      <c r="B51" s="1" t="s">
        <v>1374</v>
      </c>
      <c r="C51" s="12" t="s">
        <v>1285</v>
      </c>
      <c r="D51" s="12" t="s">
        <v>1375</v>
      </c>
      <c r="E51" s="12" t="s">
        <v>1376</v>
      </c>
    </row>
    <row r="52" spans="1:5" ht="56">
      <c r="A52" s="106">
        <v>43</v>
      </c>
      <c r="B52" s="1" t="s">
        <v>1377</v>
      </c>
      <c r="C52" s="12" t="s">
        <v>1285</v>
      </c>
      <c r="D52" s="12" t="s">
        <v>1378</v>
      </c>
      <c r="E52" s="12" t="s">
        <v>1379</v>
      </c>
    </row>
    <row r="53" spans="1:5" ht="56">
      <c r="A53" s="106">
        <v>44</v>
      </c>
      <c r="B53" s="1" t="s">
        <v>1381</v>
      </c>
      <c r="C53" s="12" t="s">
        <v>1285</v>
      </c>
      <c r="D53" s="12" t="s">
        <v>1380</v>
      </c>
      <c r="E53" s="12" t="s">
        <v>1382</v>
      </c>
    </row>
    <row r="54" spans="1:5" ht="56">
      <c r="A54" s="106">
        <v>45</v>
      </c>
      <c r="B54" s="1" t="s">
        <v>1383</v>
      </c>
      <c r="C54" s="12" t="s">
        <v>1285</v>
      </c>
      <c r="D54" s="12" t="s">
        <v>1380</v>
      </c>
      <c r="E54" s="12" t="s">
        <v>1384</v>
      </c>
    </row>
    <row r="55" spans="1:5" ht="56">
      <c r="A55" s="106">
        <v>46</v>
      </c>
      <c r="B55" s="1" t="s">
        <v>1385</v>
      </c>
      <c r="C55" s="12" t="s">
        <v>1285</v>
      </c>
      <c r="D55" s="12" t="s">
        <v>1386</v>
      </c>
      <c r="E55" s="12" t="s">
        <v>1384</v>
      </c>
    </row>
    <row r="56" spans="1:5" ht="56">
      <c r="A56" s="106">
        <v>47</v>
      </c>
      <c r="B56" s="1" t="s">
        <v>1381</v>
      </c>
      <c r="C56" s="12" t="s">
        <v>1285</v>
      </c>
      <c r="D56" s="12" t="s">
        <v>1387</v>
      </c>
      <c r="E56" s="12" t="s">
        <v>1388</v>
      </c>
    </row>
    <row r="57" spans="1:5" ht="56">
      <c r="A57" s="106">
        <v>48</v>
      </c>
      <c r="B57" s="1" t="s">
        <v>1389</v>
      </c>
      <c r="C57" s="12" t="s">
        <v>1285</v>
      </c>
      <c r="D57" s="12" t="s">
        <v>1390</v>
      </c>
      <c r="E57" s="12" t="s">
        <v>1391</v>
      </c>
    </row>
    <row r="58" spans="1:5" ht="56">
      <c r="A58" s="106">
        <v>49</v>
      </c>
      <c r="B58" s="1" t="s">
        <v>1392</v>
      </c>
      <c r="C58" s="12" t="s">
        <v>1285</v>
      </c>
      <c r="D58" s="12" t="s">
        <v>1393</v>
      </c>
      <c r="E58" s="12" t="s">
        <v>1394</v>
      </c>
    </row>
    <row r="59" spans="1:5" ht="56">
      <c r="A59" s="106">
        <v>50</v>
      </c>
      <c r="B59" s="1" t="s">
        <v>1395</v>
      </c>
      <c r="C59" s="12" t="s">
        <v>1285</v>
      </c>
      <c r="D59" s="12" t="s">
        <v>1396</v>
      </c>
      <c r="E59" s="12" t="s">
        <v>1403</v>
      </c>
    </row>
    <row r="60" spans="1:5" ht="56">
      <c r="A60" s="106">
        <v>51</v>
      </c>
      <c r="B60" s="1" t="s">
        <v>1397</v>
      </c>
      <c r="C60" s="12" t="s">
        <v>1285</v>
      </c>
      <c r="D60" s="12" t="s">
        <v>1398</v>
      </c>
      <c r="E60" s="12" t="s">
        <v>1399</v>
      </c>
    </row>
    <row r="61" spans="1:5" ht="56">
      <c r="A61" s="106">
        <v>52</v>
      </c>
      <c r="B61" s="1" t="s">
        <v>1400</v>
      </c>
      <c r="C61" s="12" t="s">
        <v>1285</v>
      </c>
      <c r="D61" s="12" t="s">
        <v>1401</v>
      </c>
      <c r="E61" s="12" t="s">
        <v>1402</v>
      </c>
    </row>
  </sheetData>
  <mergeCells count="4">
    <mergeCell ref="A1:E7"/>
    <mergeCell ref="F1:I1"/>
    <mergeCell ref="J1:M1"/>
    <mergeCell ref="N1:Q1"/>
  </mergeCells>
  <phoneticPr fontId="1" type="noConversion"/>
  <dataValidations count="1">
    <dataValidation allowBlank="1" showInputMessage="1" showErrorMessage="1" promptTitle="Revision" prompt="Enter revision number of the SQA Test Plan that you are referencing..." sqref="G3:G4 K3:K4 O3:O4" xr:uid="{988ADAE0-26AE-FB44-A50D-308E46ACF0C2}"/>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AB52-2F0E-BD48-BC22-DB07C24409FA}">
  <dimension ref="A1:Q29"/>
  <sheetViews>
    <sheetView workbookViewId="0">
      <selection activeCell="D24" sqref="D24"/>
    </sheetView>
  </sheetViews>
  <sheetFormatPr baseColWidth="10" defaultRowHeight="16"/>
  <cols>
    <col min="2" max="2" width="30.83203125" customWidth="1"/>
    <col min="3" max="3" width="34.5" customWidth="1"/>
    <col min="4" max="4" width="58" customWidth="1"/>
    <col min="5" max="5" width="55" customWidth="1"/>
  </cols>
  <sheetData>
    <row r="1" spans="1:17" s="1" customFormat="1" ht="15">
      <c r="A1" s="125" t="s">
        <v>1619</v>
      </c>
      <c r="B1" s="125"/>
      <c r="C1" s="125"/>
      <c r="D1" s="125"/>
      <c r="E1" s="125"/>
      <c r="F1" s="121" t="s">
        <v>0</v>
      </c>
      <c r="G1" s="121"/>
      <c r="H1" s="121"/>
      <c r="I1" s="121"/>
      <c r="J1" s="121" t="s">
        <v>1</v>
      </c>
      <c r="K1" s="121"/>
      <c r="L1" s="121"/>
      <c r="M1" s="121"/>
      <c r="N1" s="121" t="s">
        <v>2</v>
      </c>
      <c r="O1" s="121"/>
      <c r="P1" s="121"/>
      <c r="Q1" s="121"/>
    </row>
    <row r="2" spans="1:17" s="1" customFormat="1" ht="30">
      <c r="A2" s="125"/>
      <c r="B2" s="125"/>
      <c r="C2" s="125"/>
      <c r="D2" s="125"/>
      <c r="E2" s="125"/>
      <c r="F2" s="2" t="s">
        <v>3</v>
      </c>
      <c r="G2" s="3">
        <f>COUNTA(A10:A186)</f>
        <v>19</v>
      </c>
      <c r="H2" s="4" t="s">
        <v>4</v>
      </c>
      <c r="I2" s="5">
        <f>(G3+G4)/G2</f>
        <v>0</v>
      </c>
      <c r="J2" s="2" t="s">
        <v>3</v>
      </c>
      <c r="K2" s="3">
        <f>COUNTA(A10:A186)</f>
        <v>19</v>
      </c>
      <c r="L2" s="4" t="s">
        <v>4</v>
      </c>
      <c r="M2" s="5">
        <f>(K3+K4)/K2</f>
        <v>0</v>
      </c>
      <c r="N2" s="2" t="s">
        <v>3</v>
      </c>
      <c r="O2" s="3">
        <f>COUNTA(A10:A186)</f>
        <v>19</v>
      </c>
      <c r="P2" s="4" t="s">
        <v>4</v>
      </c>
      <c r="Q2" s="5">
        <f>(O3+O4)/O2</f>
        <v>0</v>
      </c>
    </row>
    <row r="3" spans="1:17" s="1" customFormat="1" ht="15">
      <c r="A3" s="125"/>
      <c r="B3" s="125"/>
      <c r="C3" s="125"/>
      <c r="D3" s="125"/>
      <c r="E3" s="125"/>
      <c r="F3" s="6" t="s">
        <v>5</v>
      </c>
      <c r="G3" s="7">
        <f>COUNTIF(G10:G$65221,"通过")</f>
        <v>0</v>
      </c>
      <c r="H3" s="8" t="s">
        <v>6</v>
      </c>
      <c r="I3" s="9">
        <f>G3/G2</f>
        <v>0</v>
      </c>
      <c r="J3" s="6" t="s">
        <v>5</v>
      </c>
      <c r="K3" s="7">
        <f>COUNTIF(K10:K65221,"通过")</f>
        <v>0</v>
      </c>
      <c r="L3" s="8" t="s">
        <v>6</v>
      </c>
      <c r="M3" s="9">
        <f>K3/K2</f>
        <v>0</v>
      </c>
      <c r="N3" s="6" t="s">
        <v>5</v>
      </c>
      <c r="O3" s="7">
        <f>COUNTIF(O10:O$65221,"通过")</f>
        <v>0</v>
      </c>
      <c r="P3" s="8" t="s">
        <v>6</v>
      </c>
      <c r="Q3" s="9">
        <f>O3/O2</f>
        <v>0</v>
      </c>
    </row>
    <row r="4" spans="1:17" s="1" customFormat="1" ht="15">
      <c r="A4" s="125"/>
      <c r="B4" s="125"/>
      <c r="C4" s="125"/>
      <c r="D4" s="125"/>
      <c r="E4" s="125"/>
      <c r="F4" s="6" t="s">
        <v>7</v>
      </c>
      <c r="G4" s="10">
        <f>COUNTIF(G10:G$65221,"失败")</f>
        <v>0</v>
      </c>
      <c r="H4" s="8" t="s">
        <v>8</v>
      </c>
      <c r="I4" s="9">
        <f>G4/G2</f>
        <v>0</v>
      </c>
      <c r="J4" s="6" t="s">
        <v>7</v>
      </c>
      <c r="K4" s="10">
        <f>COUNTIF(K10:K$65221,"失败")</f>
        <v>0</v>
      </c>
      <c r="L4" s="8" t="s">
        <v>8</v>
      </c>
      <c r="M4" s="9">
        <f>K4/K2</f>
        <v>0</v>
      </c>
      <c r="N4" s="6" t="s">
        <v>7</v>
      </c>
      <c r="O4" s="10">
        <f>COUNTIF(O10:O$65221,"失败")</f>
        <v>0</v>
      </c>
      <c r="P4" s="8" t="s">
        <v>8</v>
      </c>
      <c r="Q4" s="9">
        <f>O4/O2</f>
        <v>0</v>
      </c>
    </row>
    <row r="5" spans="1:17" s="1" customFormat="1" ht="15">
      <c r="A5" s="125"/>
      <c r="B5" s="125"/>
      <c r="C5" s="125"/>
      <c r="D5" s="125"/>
      <c r="E5" s="125"/>
      <c r="F5" s="3" t="s">
        <v>9</v>
      </c>
      <c r="G5" s="11">
        <f>COUNTIF(G10:G$65221,"无效")</f>
        <v>0</v>
      </c>
      <c r="H5" s="8" t="s">
        <v>10</v>
      </c>
      <c r="I5" s="9">
        <f>G5/G2</f>
        <v>0</v>
      </c>
      <c r="J5" s="3" t="s">
        <v>9</v>
      </c>
      <c r="K5" s="11">
        <f>COUNTIF(K10:K$65221,"无效")</f>
        <v>0</v>
      </c>
      <c r="L5" s="8" t="s">
        <v>10</v>
      </c>
      <c r="M5" s="9">
        <f>K5/K2</f>
        <v>0</v>
      </c>
      <c r="N5" s="3" t="s">
        <v>9</v>
      </c>
      <c r="O5" s="11">
        <f>COUNTIF(O10:O$65221,"无效")</f>
        <v>0</v>
      </c>
      <c r="P5" s="8" t="s">
        <v>10</v>
      </c>
      <c r="Q5" s="9">
        <f>O5/O2</f>
        <v>0</v>
      </c>
    </row>
    <row r="6" spans="1:17" s="1" customFormat="1" ht="15">
      <c r="A6" s="125"/>
      <c r="B6" s="125"/>
      <c r="C6" s="125"/>
      <c r="D6" s="125"/>
      <c r="E6" s="125"/>
      <c r="F6" s="3" t="s">
        <v>11</v>
      </c>
      <c r="G6" s="11">
        <f>COUNTIF(G10:G$65221,"未执行")</f>
        <v>0</v>
      </c>
      <c r="H6" s="3" t="s">
        <v>12</v>
      </c>
      <c r="I6" s="9">
        <f>G6/G2</f>
        <v>0</v>
      </c>
      <c r="J6" s="3" t="s">
        <v>11</v>
      </c>
      <c r="K6" s="11">
        <f>COUNTIF(K10:K$65221,"未执行")</f>
        <v>0</v>
      </c>
      <c r="L6" s="3" t="s">
        <v>12</v>
      </c>
      <c r="M6" s="9">
        <f>K6/K2</f>
        <v>0</v>
      </c>
      <c r="N6" s="3" t="s">
        <v>11</v>
      </c>
      <c r="O6" s="11">
        <f>COUNTIF(O10:O$65221,"未执行")</f>
        <v>0</v>
      </c>
      <c r="P6" s="3" t="s">
        <v>12</v>
      </c>
      <c r="Q6" s="9">
        <f>O6/O2</f>
        <v>0</v>
      </c>
    </row>
    <row r="7" spans="1:17" s="1" customFormat="1" ht="15">
      <c r="A7" s="125"/>
      <c r="B7" s="125"/>
      <c r="C7" s="125"/>
      <c r="D7" s="125"/>
      <c r="E7" s="125"/>
      <c r="F7" s="12" t="s">
        <v>13</v>
      </c>
      <c r="G7" s="13">
        <f>COUNTIF(G10:G$65221,"阻塞")</f>
        <v>0</v>
      </c>
      <c r="H7" s="3" t="s">
        <v>14</v>
      </c>
      <c r="I7" s="9">
        <f>G7/G2</f>
        <v>0</v>
      </c>
      <c r="J7" s="12" t="s">
        <v>13</v>
      </c>
      <c r="K7" s="13">
        <f>COUNTIF(K10:K$65221,"阻塞")</f>
        <v>0</v>
      </c>
      <c r="L7" s="3" t="s">
        <v>14</v>
      </c>
      <c r="M7" s="9">
        <f>K7/K2</f>
        <v>0</v>
      </c>
      <c r="N7" s="12" t="s">
        <v>13</v>
      </c>
      <c r="O7" s="13">
        <f>COUNTIF(O10:O$65221,"阻塞")</f>
        <v>0</v>
      </c>
      <c r="P7" s="3" t="s">
        <v>14</v>
      </c>
      <c r="Q7" s="9">
        <f>O7/O2</f>
        <v>0</v>
      </c>
    </row>
    <row r="8" spans="1:17" s="1" customFormat="1" ht="43" customHeight="1">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17" s="1" customFormat="1" ht="43" customHeight="1">
      <c r="A9" s="14"/>
      <c r="B9" s="14"/>
      <c r="C9" s="14"/>
      <c r="D9" s="14"/>
      <c r="E9" s="14"/>
      <c r="F9" s="14"/>
      <c r="G9" s="15"/>
      <c r="H9" s="15"/>
      <c r="I9" s="16" t="s">
        <v>24</v>
      </c>
      <c r="J9" s="14"/>
      <c r="K9" s="15"/>
      <c r="L9" s="15"/>
      <c r="M9" s="16" t="s">
        <v>24</v>
      </c>
      <c r="N9" s="14"/>
      <c r="O9" s="15"/>
      <c r="P9" s="15"/>
      <c r="Q9" s="15" t="s">
        <v>24</v>
      </c>
    </row>
    <row r="10" spans="1:17" ht="28">
      <c r="A10" s="106">
        <v>1</v>
      </c>
      <c r="B10" s="12" t="s">
        <v>1284</v>
      </c>
      <c r="C10" s="12" t="s">
        <v>1285</v>
      </c>
      <c r="D10" s="106" t="s">
        <v>1404</v>
      </c>
      <c r="E10" s="106" t="s">
        <v>1287</v>
      </c>
    </row>
    <row r="11" spans="1:17" ht="126">
      <c r="A11" s="106">
        <v>2</v>
      </c>
      <c r="B11" s="12" t="s">
        <v>1284</v>
      </c>
      <c r="C11" s="12" t="s">
        <v>1285</v>
      </c>
      <c r="D11" s="106" t="s">
        <v>1405</v>
      </c>
      <c r="E11" s="107" t="s">
        <v>1485</v>
      </c>
    </row>
    <row r="12" spans="1:17" ht="28">
      <c r="A12" s="106">
        <v>4</v>
      </c>
      <c r="B12" s="12" t="s">
        <v>1292</v>
      </c>
      <c r="C12" s="12" t="s">
        <v>1285</v>
      </c>
      <c r="D12" s="106" t="s">
        <v>1406</v>
      </c>
      <c r="E12" s="106" t="s">
        <v>1294</v>
      </c>
    </row>
    <row r="13" spans="1:17" ht="28">
      <c r="A13" s="106">
        <v>5</v>
      </c>
      <c r="B13" s="12" t="s">
        <v>1295</v>
      </c>
      <c r="C13" s="12" t="s">
        <v>1285</v>
      </c>
      <c r="D13" s="106" t="s">
        <v>1407</v>
      </c>
      <c r="E13" s="106" t="s">
        <v>1297</v>
      </c>
    </row>
    <row r="14" spans="1:17" ht="42">
      <c r="A14" s="106">
        <v>6</v>
      </c>
      <c r="B14" s="12" t="s">
        <v>1298</v>
      </c>
      <c r="C14" s="12" t="s">
        <v>1285</v>
      </c>
      <c r="D14" s="106" t="s">
        <v>1408</v>
      </c>
      <c r="E14" s="108" t="s">
        <v>1300</v>
      </c>
    </row>
    <row r="15" spans="1:17" ht="42">
      <c r="A15" s="106">
        <v>7</v>
      </c>
      <c r="B15" s="12" t="s">
        <v>1301</v>
      </c>
      <c r="C15" s="12" t="s">
        <v>1285</v>
      </c>
      <c r="D15" s="106" t="s">
        <v>1409</v>
      </c>
      <c r="E15" s="106" t="s">
        <v>1303</v>
      </c>
    </row>
    <row r="16" spans="1:17" ht="42">
      <c r="A16" s="106">
        <v>8</v>
      </c>
      <c r="B16" s="12" t="s">
        <v>1304</v>
      </c>
      <c r="C16" s="12" t="s">
        <v>1285</v>
      </c>
      <c r="D16" s="106" t="s">
        <v>1410</v>
      </c>
      <c r="E16" s="106" t="s">
        <v>1306</v>
      </c>
    </row>
    <row r="17" spans="1:5" ht="42">
      <c r="A17" s="106">
        <v>9</v>
      </c>
      <c r="B17" s="12" t="s">
        <v>1307</v>
      </c>
      <c r="C17" s="12" t="s">
        <v>1285</v>
      </c>
      <c r="D17" s="106" t="s">
        <v>1411</v>
      </c>
      <c r="E17" s="106" t="s">
        <v>1309</v>
      </c>
    </row>
    <row r="18" spans="1:5" ht="42">
      <c r="A18" s="106">
        <v>10</v>
      </c>
      <c r="B18" s="12" t="s">
        <v>1310</v>
      </c>
      <c r="C18" s="12" t="s">
        <v>1285</v>
      </c>
      <c r="D18" s="106" t="s">
        <v>1412</v>
      </c>
      <c r="E18" s="106" t="s">
        <v>1312</v>
      </c>
    </row>
    <row r="19" spans="1:5" ht="42">
      <c r="A19" s="106">
        <v>11</v>
      </c>
      <c r="B19" s="12" t="s">
        <v>1313</v>
      </c>
      <c r="C19" s="12" t="s">
        <v>1285</v>
      </c>
      <c r="D19" s="106" t="s">
        <v>1413</v>
      </c>
      <c r="E19" s="106" t="s">
        <v>1312</v>
      </c>
    </row>
    <row r="20" spans="1:5" ht="42">
      <c r="A20" s="106">
        <v>12</v>
      </c>
      <c r="B20" s="12" t="s">
        <v>1315</v>
      </c>
      <c r="C20" s="12" t="s">
        <v>1285</v>
      </c>
      <c r="D20" s="106" t="s">
        <v>1414</v>
      </c>
      <c r="E20" s="106" t="s">
        <v>1312</v>
      </c>
    </row>
    <row r="21" spans="1:5" ht="42">
      <c r="A21" s="106">
        <v>13</v>
      </c>
      <c r="B21" s="12" t="s">
        <v>1317</v>
      </c>
      <c r="C21" s="12" t="s">
        <v>1285</v>
      </c>
      <c r="D21" s="106" t="s">
        <v>1415</v>
      </c>
      <c r="E21" s="106" t="s">
        <v>1312</v>
      </c>
    </row>
    <row r="22" spans="1:5" ht="42">
      <c r="A22" s="106">
        <v>14</v>
      </c>
      <c r="B22" s="12" t="s">
        <v>1319</v>
      </c>
      <c r="C22" s="12" t="s">
        <v>1285</v>
      </c>
      <c r="D22" s="106" t="s">
        <v>1416</v>
      </c>
      <c r="E22" s="106" t="s">
        <v>1321</v>
      </c>
    </row>
    <row r="23" spans="1:5" ht="42">
      <c r="A23" s="106">
        <v>21</v>
      </c>
      <c r="B23" s="12" t="s">
        <v>1486</v>
      </c>
      <c r="C23" s="12" t="s">
        <v>1285</v>
      </c>
      <c r="D23" s="111" t="s">
        <v>1487</v>
      </c>
      <c r="E23" s="109" t="s">
        <v>1488</v>
      </c>
    </row>
    <row r="24" spans="1:5" ht="42">
      <c r="A24" s="106">
        <v>23</v>
      </c>
      <c r="B24" s="12" t="s">
        <v>1363</v>
      </c>
      <c r="C24" s="12" t="s">
        <v>1285</v>
      </c>
      <c r="D24" s="12" t="s">
        <v>1489</v>
      </c>
      <c r="E24" s="109" t="s">
        <v>1366</v>
      </c>
    </row>
    <row r="25" spans="1:5" ht="45">
      <c r="A25" s="106">
        <v>24</v>
      </c>
      <c r="B25" s="12" t="s">
        <v>1335</v>
      </c>
      <c r="C25" s="12" t="s">
        <v>1285</v>
      </c>
      <c r="D25" s="111" t="s">
        <v>1490</v>
      </c>
      <c r="E25" s="106" t="s">
        <v>1337</v>
      </c>
    </row>
    <row r="26" spans="1:5" ht="42">
      <c r="A26" s="106">
        <v>25</v>
      </c>
      <c r="B26" s="12" t="s">
        <v>1338</v>
      </c>
      <c r="C26" s="12" t="s">
        <v>1285</v>
      </c>
      <c r="D26" s="106" t="s">
        <v>1491</v>
      </c>
      <c r="E26" s="106" t="s">
        <v>1339</v>
      </c>
    </row>
    <row r="27" spans="1:5" ht="42">
      <c r="A27" s="106">
        <v>26</v>
      </c>
      <c r="B27" s="12" t="s">
        <v>1340</v>
      </c>
      <c r="C27" s="12" t="s">
        <v>1285</v>
      </c>
      <c r="D27" s="12" t="s">
        <v>1417</v>
      </c>
      <c r="E27" s="12" t="s">
        <v>1342</v>
      </c>
    </row>
    <row r="28" spans="1:5" ht="42">
      <c r="A28" s="106">
        <v>27</v>
      </c>
      <c r="B28" s="12" t="s">
        <v>1343</v>
      </c>
      <c r="C28" s="12" t="s">
        <v>1285</v>
      </c>
      <c r="D28" s="12" t="s">
        <v>1418</v>
      </c>
      <c r="E28" s="12" t="s">
        <v>1345</v>
      </c>
    </row>
    <row r="29" spans="1:5" ht="51">
      <c r="A29" s="112"/>
      <c r="B29" s="113" t="s">
        <v>1492</v>
      </c>
      <c r="C29" s="114"/>
      <c r="D29" s="115" t="s">
        <v>1493</v>
      </c>
      <c r="E29" s="115" t="s">
        <v>1497</v>
      </c>
    </row>
  </sheetData>
  <mergeCells count="4">
    <mergeCell ref="A1:E7"/>
    <mergeCell ref="F1:I1"/>
    <mergeCell ref="J1:M1"/>
    <mergeCell ref="N1:Q1"/>
  </mergeCells>
  <phoneticPr fontId="1" type="noConversion"/>
  <dataValidations count="1">
    <dataValidation allowBlank="1" showInputMessage="1" showErrorMessage="1" promptTitle="Revision" prompt="Enter revision number of the SQA Test Plan that you are referencing..." sqref="G3:G4 K3:K4 O3:O4" xr:uid="{8B8B4C47-A80A-F840-96A0-8FB15C694E57}"/>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7889E-8D9F-FD4D-88EE-9B85882FB14C}">
  <dimension ref="A1:Q36"/>
  <sheetViews>
    <sheetView topLeftCell="A6" workbookViewId="0">
      <selection activeCell="C13" sqref="C13"/>
    </sheetView>
  </sheetViews>
  <sheetFormatPr baseColWidth="10" defaultRowHeight="16"/>
  <cols>
    <col min="2" max="2" width="30.83203125" customWidth="1"/>
    <col min="3" max="3" width="34.5" customWidth="1"/>
    <col min="4" max="4" width="58" customWidth="1"/>
    <col min="5" max="5" width="55" customWidth="1"/>
  </cols>
  <sheetData>
    <row r="1" spans="1:17" s="1" customFormat="1" ht="15">
      <c r="A1" s="125" t="s">
        <v>1620</v>
      </c>
      <c r="B1" s="125"/>
      <c r="C1" s="125"/>
      <c r="D1" s="125"/>
      <c r="E1" s="125"/>
      <c r="F1" s="121" t="s">
        <v>0</v>
      </c>
      <c r="G1" s="121"/>
      <c r="H1" s="121"/>
      <c r="I1" s="121"/>
      <c r="J1" s="121" t="s">
        <v>1</v>
      </c>
      <c r="K1" s="121"/>
      <c r="L1" s="121"/>
      <c r="M1" s="121"/>
      <c r="N1" s="121" t="s">
        <v>2</v>
      </c>
      <c r="O1" s="121"/>
      <c r="P1" s="121"/>
      <c r="Q1" s="121"/>
    </row>
    <row r="2" spans="1:17" s="1" customFormat="1" ht="30">
      <c r="A2" s="125"/>
      <c r="B2" s="125"/>
      <c r="C2" s="125"/>
      <c r="D2" s="125"/>
      <c r="E2" s="125"/>
      <c r="F2" s="2" t="s">
        <v>3</v>
      </c>
      <c r="G2" s="3">
        <f>COUNTA(A10:A186)</f>
        <v>16</v>
      </c>
      <c r="H2" s="4" t="s">
        <v>4</v>
      </c>
      <c r="I2" s="5">
        <f>(G3+G4)/G2</f>
        <v>0</v>
      </c>
      <c r="J2" s="2" t="s">
        <v>3</v>
      </c>
      <c r="K2" s="3">
        <f>COUNTA(A10:A186)</f>
        <v>16</v>
      </c>
      <c r="L2" s="4" t="s">
        <v>4</v>
      </c>
      <c r="M2" s="5">
        <f>(K3+K4)/K2</f>
        <v>0</v>
      </c>
      <c r="N2" s="2" t="s">
        <v>3</v>
      </c>
      <c r="O2" s="3">
        <f>COUNTA(A10:A186)</f>
        <v>16</v>
      </c>
      <c r="P2" s="4" t="s">
        <v>4</v>
      </c>
      <c r="Q2" s="5">
        <f>(O3+O4)/O2</f>
        <v>0</v>
      </c>
    </row>
    <row r="3" spans="1:17" s="1" customFormat="1" ht="15">
      <c r="A3" s="125"/>
      <c r="B3" s="125"/>
      <c r="C3" s="125"/>
      <c r="D3" s="125"/>
      <c r="E3" s="125"/>
      <c r="F3" s="6" t="s">
        <v>5</v>
      </c>
      <c r="G3" s="7">
        <f>COUNTIF(G10:G$65221,"通过")</f>
        <v>0</v>
      </c>
      <c r="H3" s="8" t="s">
        <v>6</v>
      </c>
      <c r="I3" s="9">
        <f>G3/G2</f>
        <v>0</v>
      </c>
      <c r="J3" s="6" t="s">
        <v>5</v>
      </c>
      <c r="K3" s="7">
        <f>COUNTIF(K10:K65221,"通过")</f>
        <v>0</v>
      </c>
      <c r="L3" s="8" t="s">
        <v>6</v>
      </c>
      <c r="M3" s="9">
        <f>K3/K2</f>
        <v>0</v>
      </c>
      <c r="N3" s="6" t="s">
        <v>5</v>
      </c>
      <c r="O3" s="7">
        <f>COUNTIF(O10:O$65221,"通过")</f>
        <v>0</v>
      </c>
      <c r="P3" s="8" t="s">
        <v>6</v>
      </c>
      <c r="Q3" s="9">
        <f>O3/O2</f>
        <v>0</v>
      </c>
    </row>
    <row r="4" spans="1:17" s="1" customFormat="1" ht="15">
      <c r="A4" s="125"/>
      <c r="B4" s="125"/>
      <c r="C4" s="125"/>
      <c r="D4" s="125"/>
      <c r="E4" s="125"/>
      <c r="F4" s="6" t="s">
        <v>7</v>
      </c>
      <c r="G4" s="10">
        <f>COUNTIF(G10:G$65221,"失败")</f>
        <v>0</v>
      </c>
      <c r="H4" s="8" t="s">
        <v>8</v>
      </c>
      <c r="I4" s="9">
        <f>G4/G2</f>
        <v>0</v>
      </c>
      <c r="J4" s="6" t="s">
        <v>7</v>
      </c>
      <c r="K4" s="10">
        <f>COUNTIF(K10:K$65221,"失败")</f>
        <v>0</v>
      </c>
      <c r="L4" s="8" t="s">
        <v>8</v>
      </c>
      <c r="M4" s="9">
        <f>K4/K2</f>
        <v>0</v>
      </c>
      <c r="N4" s="6" t="s">
        <v>7</v>
      </c>
      <c r="O4" s="10">
        <f>COUNTIF(O10:O$65221,"失败")</f>
        <v>0</v>
      </c>
      <c r="P4" s="8" t="s">
        <v>8</v>
      </c>
      <c r="Q4" s="9">
        <f>O4/O2</f>
        <v>0</v>
      </c>
    </row>
    <row r="5" spans="1:17" s="1" customFormat="1" ht="15">
      <c r="A5" s="125"/>
      <c r="B5" s="125"/>
      <c r="C5" s="125"/>
      <c r="D5" s="125"/>
      <c r="E5" s="125"/>
      <c r="F5" s="3" t="s">
        <v>9</v>
      </c>
      <c r="G5" s="11">
        <f>COUNTIF(G10:G$65221,"无效")</f>
        <v>0</v>
      </c>
      <c r="H5" s="8" t="s">
        <v>10</v>
      </c>
      <c r="I5" s="9">
        <f>G5/G2</f>
        <v>0</v>
      </c>
      <c r="J5" s="3" t="s">
        <v>9</v>
      </c>
      <c r="K5" s="11">
        <f>COUNTIF(K10:K$65221,"无效")</f>
        <v>0</v>
      </c>
      <c r="L5" s="8" t="s">
        <v>10</v>
      </c>
      <c r="M5" s="9">
        <f>K5/K2</f>
        <v>0</v>
      </c>
      <c r="N5" s="3" t="s">
        <v>9</v>
      </c>
      <c r="O5" s="11">
        <f>COUNTIF(O10:O$65221,"无效")</f>
        <v>0</v>
      </c>
      <c r="P5" s="8" t="s">
        <v>10</v>
      </c>
      <c r="Q5" s="9">
        <f>O5/O2</f>
        <v>0</v>
      </c>
    </row>
    <row r="6" spans="1:17" s="1" customFormat="1" ht="15">
      <c r="A6" s="125"/>
      <c r="B6" s="125"/>
      <c r="C6" s="125"/>
      <c r="D6" s="125"/>
      <c r="E6" s="125"/>
      <c r="F6" s="3" t="s">
        <v>11</v>
      </c>
      <c r="G6" s="11">
        <f>COUNTIF(G10:G$65221,"未执行")</f>
        <v>0</v>
      </c>
      <c r="H6" s="3" t="s">
        <v>12</v>
      </c>
      <c r="I6" s="9">
        <f>G6/G2</f>
        <v>0</v>
      </c>
      <c r="J6" s="3" t="s">
        <v>11</v>
      </c>
      <c r="K6" s="11">
        <f>COUNTIF(K10:K$65221,"未执行")</f>
        <v>0</v>
      </c>
      <c r="L6" s="3" t="s">
        <v>12</v>
      </c>
      <c r="M6" s="9">
        <f>K6/K2</f>
        <v>0</v>
      </c>
      <c r="N6" s="3" t="s">
        <v>11</v>
      </c>
      <c r="O6" s="11">
        <f>COUNTIF(O10:O$65221,"未执行")</f>
        <v>0</v>
      </c>
      <c r="P6" s="3" t="s">
        <v>12</v>
      </c>
      <c r="Q6" s="9">
        <f>O6/O2</f>
        <v>0</v>
      </c>
    </row>
    <row r="7" spans="1:17" s="1" customFormat="1" ht="15">
      <c r="A7" s="125"/>
      <c r="B7" s="125"/>
      <c r="C7" s="125"/>
      <c r="D7" s="125"/>
      <c r="E7" s="125"/>
      <c r="F7" s="12" t="s">
        <v>13</v>
      </c>
      <c r="G7" s="13">
        <f>COUNTIF(G10:G$65221,"阻塞")</f>
        <v>0</v>
      </c>
      <c r="H7" s="3" t="s">
        <v>14</v>
      </c>
      <c r="I7" s="9">
        <f>G7/G2</f>
        <v>0</v>
      </c>
      <c r="J7" s="12" t="s">
        <v>13</v>
      </c>
      <c r="K7" s="13">
        <f>COUNTIF(K10:K$65221,"阻塞")</f>
        <v>0</v>
      </c>
      <c r="L7" s="3" t="s">
        <v>14</v>
      </c>
      <c r="M7" s="9">
        <f>K7/K2</f>
        <v>0</v>
      </c>
      <c r="N7" s="12" t="s">
        <v>13</v>
      </c>
      <c r="O7" s="13">
        <f>COUNTIF(O10:O$65221,"阻塞")</f>
        <v>0</v>
      </c>
      <c r="P7" s="3" t="s">
        <v>14</v>
      </c>
      <c r="Q7" s="9">
        <f>O7/O2</f>
        <v>0</v>
      </c>
    </row>
    <row r="8" spans="1:17" s="1" customFormat="1" ht="43" customHeight="1">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17" s="1" customFormat="1" ht="43" customHeight="1">
      <c r="A9" s="14"/>
      <c r="B9" s="14"/>
      <c r="C9" s="14"/>
      <c r="D9" s="14"/>
      <c r="E9" s="14"/>
      <c r="F9" s="14"/>
      <c r="G9" s="15"/>
      <c r="H9" s="15"/>
      <c r="I9" s="16" t="s">
        <v>24</v>
      </c>
      <c r="J9" s="14"/>
      <c r="K9" s="15"/>
      <c r="L9" s="15"/>
      <c r="M9" s="16" t="s">
        <v>24</v>
      </c>
      <c r="N9" s="14"/>
      <c r="O9" s="15"/>
      <c r="P9" s="15"/>
      <c r="Q9" s="15" t="s">
        <v>24</v>
      </c>
    </row>
    <row r="10" spans="1:17" ht="28">
      <c r="A10" s="106">
        <v>1</v>
      </c>
      <c r="B10" s="12" t="s">
        <v>1284</v>
      </c>
      <c r="C10" s="12" t="s">
        <v>1285</v>
      </c>
      <c r="D10" s="106" t="s">
        <v>1419</v>
      </c>
      <c r="E10" s="106" t="s">
        <v>1287</v>
      </c>
    </row>
    <row r="11" spans="1:17" ht="56">
      <c r="A11" s="106">
        <v>2</v>
      </c>
      <c r="B11" s="12" t="s">
        <v>1284</v>
      </c>
      <c r="C11" s="12" t="s">
        <v>1285</v>
      </c>
      <c r="D11" s="106" t="s">
        <v>1420</v>
      </c>
      <c r="E11" s="107" t="s">
        <v>1456</v>
      </c>
    </row>
    <row r="12" spans="1:17" ht="28">
      <c r="A12" s="106">
        <v>3</v>
      </c>
      <c r="B12" s="12" t="s">
        <v>1284</v>
      </c>
      <c r="C12" s="12"/>
      <c r="D12" s="106" t="s">
        <v>1484</v>
      </c>
      <c r="E12" s="106" t="s">
        <v>1455</v>
      </c>
    </row>
    <row r="13" spans="1:17" ht="28">
      <c r="A13" s="106">
        <v>4</v>
      </c>
      <c r="B13" s="12" t="s">
        <v>1292</v>
      </c>
      <c r="C13" s="12" t="s">
        <v>1285</v>
      </c>
      <c r="D13" s="106" t="s">
        <v>1483</v>
      </c>
      <c r="E13" s="106" t="s">
        <v>1294</v>
      </c>
    </row>
    <row r="14" spans="1:17" ht="28">
      <c r="A14" s="106">
        <v>5</v>
      </c>
      <c r="B14" s="12" t="s">
        <v>1295</v>
      </c>
      <c r="C14" s="12" t="s">
        <v>1285</v>
      </c>
      <c r="D14" s="106" t="s">
        <v>1421</v>
      </c>
      <c r="E14" s="106" t="s">
        <v>1297</v>
      </c>
    </row>
    <row r="15" spans="1:17" ht="42">
      <c r="A15" s="106">
        <v>6</v>
      </c>
      <c r="B15" s="12" t="s">
        <v>1298</v>
      </c>
      <c r="C15" s="12" t="s">
        <v>1285</v>
      </c>
      <c r="D15" s="106" t="s">
        <v>1422</v>
      </c>
      <c r="E15" s="108" t="s">
        <v>1300</v>
      </c>
    </row>
    <row r="16" spans="1:17" ht="42">
      <c r="A16" s="106">
        <v>7</v>
      </c>
      <c r="B16" s="12" t="s">
        <v>1301</v>
      </c>
      <c r="C16" s="12" t="s">
        <v>1285</v>
      </c>
      <c r="D16" s="106" t="s">
        <v>1423</v>
      </c>
      <c r="E16" s="106" t="s">
        <v>1303</v>
      </c>
    </row>
    <row r="17" spans="1:5" ht="42">
      <c r="A17" s="106">
        <v>8</v>
      </c>
      <c r="B17" s="12" t="s">
        <v>1304</v>
      </c>
      <c r="C17" s="12" t="s">
        <v>1285</v>
      </c>
      <c r="D17" s="106" t="s">
        <v>1424</v>
      </c>
      <c r="E17" s="106" t="s">
        <v>1306</v>
      </c>
    </row>
    <row r="18" spans="1:5" ht="42">
      <c r="A18" s="106">
        <v>9</v>
      </c>
      <c r="B18" s="12" t="s">
        <v>1307</v>
      </c>
      <c r="C18" s="12" t="s">
        <v>1285</v>
      </c>
      <c r="D18" s="106" t="s">
        <v>1425</v>
      </c>
      <c r="E18" s="106" t="s">
        <v>1309</v>
      </c>
    </row>
    <row r="19" spans="1:5" ht="42">
      <c r="A19" s="106">
        <v>10</v>
      </c>
      <c r="B19" s="12" t="s">
        <v>1310</v>
      </c>
      <c r="C19" s="12" t="s">
        <v>1285</v>
      </c>
      <c r="D19" s="106" t="s">
        <v>1426</v>
      </c>
      <c r="E19" s="106" t="s">
        <v>1312</v>
      </c>
    </row>
    <row r="20" spans="1:5" ht="42">
      <c r="A20" s="106">
        <v>11</v>
      </c>
      <c r="B20" s="12" t="s">
        <v>1313</v>
      </c>
      <c r="C20" s="12" t="s">
        <v>1285</v>
      </c>
      <c r="D20" s="106" t="s">
        <v>1427</v>
      </c>
      <c r="E20" s="106" t="s">
        <v>1312</v>
      </c>
    </row>
    <row r="21" spans="1:5" ht="42">
      <c r="A21" s="106">
        <v>12</v>
      </c>
      <c r="B21" s="12" t="s">
        <v>1315</v>
      </c>
      <c r="C21" s="12" t="s">
        <v>1285</v>
      </c>
      <c r="D21" s="106" t="s">
        <v>1428</v>
      </c>
      <c r="E21" s="106" t="s">
        <v>1312</v>
      </c>
    </row>
    <row r="22" spans="1:5" ht="42">
      <c r="A22" s="106">
        <v>13</v>
      </c>
      <c r="B22" s="12" t="s">
        <v>1317</v>
      </c>
      <c r="C22" s="12" t="s">
        <v>1285</v>
      </c>
      <c r="D22" s="106" t="s">
        <v>1429</v>
      </c>
      <c r="E22" s="106" t="s">
        <v>1312</v>
      </c>
    </row>
    <row r="23" spans="1:5" ht="42">
      <c r="A23" s="106">
        <v>14</v>
      </c>
      <c r="B23" s="12" t="s">
        <v>1319</v>
      </c>
      <c r="C23" s="12" t="s">
        <v>1285</v>
      </c>
      <c r="D23" s="106" t="s">
        <v>1430</v>
      </c>
      <c r="E23" s="106" t="s">
        <v>1321</v>
      </c>
    </row>
    <row r="24" spans="1:5" ht="28">
      <c r="A24" s="106"/>
      <c r="B24" s="12" t="s">
        <v>1474</v>
      </c>
      <c r="C24" s="12"/>
      <c r="D24" s="106" t="s">
        <v>1482</v>
      </c>
      <c r="E24" s="106" t="s">
        <v>1446</v>
      </c>
    </row>
    <row r="25" spans="1:5" ht="28">
      <c r="A25" s="106"/>
      <c r="B25" s="12" t="s">
        <v>1475</v>
      </c>
      <c r="C25" s="12"/>
      <c r="D25" s="106" t="s">
        <v>1481</v>
      </c>
      <c r="E25" s="106" t="s">
        <v>1446</v>
      </c>
    </row>
    <row r="26" spans="1:5" ht="28">
      <c r="A26" s="106"/>
      <c r="B26" s="12" t="s">
        <v>1476</v>
      </c>
      <c r="C26" s="12"/>
      <c r="D26" s="106" t="s">
        <v>1479</v>
      </c>
      <c r="E26" s="106" t="s">
        <v>1446</v>
      </c>
    </row>
    <row r="27" spans="1:5" ht="28">
      <c r="A27" s="106"/>
      <c r="B27" s="12" t="s">
        <v>1477</v>
      </c>
      <c r="C27" s="12"/>
      <c r="D27" s="106" t="s">
        <v>1480</v>
      </c>
      <c r="E27" s="106" t="s">
        <v>1446</v>
      </c>
    </row>
    <row r="28" spans="1:5" ht="42">
      <c r="A28" s="106">
        <v>26</v>
      </c>
      <c r="B28" s="12" t="s">
        <v>1340</v>
      </c>
      <c r="C28" s="12" t="s">
        <v>1285</v>
      </c>
      <c r="D28" s="12" t="s">
        <v>1478</v>
      </c>
      <c r="E28" s="12" t="s">
        <v>1342</v>
      </c>
    </row>
    <row r="29" spans="1:5" ht="42">
      <c r="A29" s="106">
        <v>27</v>
      </c>
      <c r="B29" s="12" t="s">
        <v>1343</v>
      </c>
      <c r="C29" s="12" t="s">
        <v>1285</v>
      </c>
      <c r="D29" s="12" t="s">
        <v>1458</v>
      </c>
      <c r="E29" s="12" t="s">
        <v>1345</v>
      </c>
    </row>
    <row r="30" spans="1:5" ht="51">
      <c r="A30" s="29"/>
      <c r="B30" s="116" t="s">
        <v>1457</v>
      </c>
      <c r="C30" s="29"/>
      <c r="D30" s="27" t="s">
        <v>1459</v>
      </c>
      <c r="E30" s="117" t="s">
        <v>1497</v>
      </c>
    </row>
    <row r="31" spans="1:5" ht="136">
      <c r="A31" s="29"/>
      <c r="B31" s="116" t="s">
        <v>1460</v>
      </c>
      <c r="C31" s="29"/>
      <c r="D31" s="27" t="s">
        <v>1461</v>
      </c>
      <c r="E31" s="27" t="s">
        <v>1462</v>
      </c>
    </row>
    <row r="32" spans="1:5" ht="51">
      <c r="A32" s="29"/>
      <c r="B32" s="116" t="s">
        <v>1463</v>
      </c>
      <c r="C32" s="29"/>
      <c r="D32" s="27" t="s">
        <v>1464</v>
      </c>
      <c r="E32" s="116" t="s">
        <v>1465</v>
      </c>
    </row>
    <row r="33" spans="1:5" ht="68">
      <c r="A33" s="29"/>
      <c r="B33" s="116" t="s">
        <v>1466</v>
      </c>
      <c r="C33" s="29"/>
      <c r="D33" s="27" t="s">
        <v>1467</v>
      </c>
      <c r="E33" s="116" t="s">
        <v>1468</v>
      </c>
    </row>
    <row r="34" spans="1:5" ht="68">
      <c r="A34" s="29"/>
      <c r="B34" s="116" t="s">
        <v>1469</v>
      </c>
      <c r="C34" s="29"/>
      <c r="D34" s="27" t="s">
        <v>1470</v>
      </c>
      <c r="E34" s="116" t="s">
        <v>1471</v>
      </c>
    </row>
    <row r="35" spans="1:5" ht="68">
      <c r="A35" s="29"/>
      <c r="B35" s="116" t="s">
        <v>1494</v>
      </c>
      <c r="C35" s="29" t="s">
        <v>1495</v>
      </c>
      <c r="D35" s="27" t="s">
        <v>1472</v>
      </c>
      <c r="E35" s="116" t="s">
        <v>1473</v>
      </c>
    </row>
    <row r="36" spans="1:5" ht="68">
      <c r="A36" s="29"/>
      <c r="B36" s="116" t="s">
        <v>1494</v>
      </c>
      <c r="C36" s="29" t="s">
        <v>1496</v>
      </c>
      <c r="D36" s="27" t="s">
        <v>1472</v>
      </c>
      <c r="E36" s="116" t="s">
        <v>1473</v>
      </c>
    </row>
  </sheetData>
  <mergeCells count="4">
    <mergeCell ref="A1:E7"/>
    <mergeCell ref="F1:I1"/>
    <mergeCell ref="J1:M1"/>
    <mergeCell ref="N1:Q1"/>
  </mergeCells>
  <phoneticPr fontId="1" type="noConversion"/>
  <dataValidations count="1">
    <dataValidation allowBlank="1" showInputMessage="1" showErrorMessage="1" promptTitle="Revision" prompt="Enter revision number of the SQA Test Plan that you are referencing..." sqref="G3:G4 K3:K4 O3:O4" xr:uid="{B6EABE77-A78A-7340-B859-C3E27ED9013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BBED-EC7B-6C48-9B9A-CAE390A06718}">
  <dimension ref="A1:Q199"/>
  <sheetViews>
    <sheetView workbookViewId="0">
      <selection activeCell="D11" sqref="D11"/>
    </sheetView>
  </sheetViews>
  <sheetFormatPr baseColWidth="10" defaultRowHeight="16"/>
  <cols>
    <col min="1" max="3" width="10.83203125" style="27"/>
    <col min="4" max="4" width="66.83203125" style="27" customWidth="1"/>
    <col min="5" max="5" width="59.5" style="27" customWidth="1"/>
    <col min="6" max="16384" width="10.83203125" style="27"/>
  </cols>
  <sheetData>
    <row r="1" spans="1:17" s="1" customFormat="1" ht="15">
      <c r="A1" s="125" t="s">
        <v>1610</v>
      </c>
      <c r="B1" s="125"/>
      <c r="C1" s="125"/>
      <c r="D1" s="125"/>
      <c r="E1" s="125"/>
      <c r="F1" s="121" t="s">
        <v>0</v>
      </c>
      <c r="G1" s="121"/>
      <c r="H1" s="121"/>
      <c r="I1" s="121"/>
      <c r="J1" s="121" t="s">
        <v>1</v>
      </c>
      <c r="K1" s="121"/>
      <c r="L1" s="121"/>
      <c r="M1" s="121"/>
      <c r="N1" s="121" t="s">
        <v>2</v>
      </c>
      <c r="O1" s="121"/>
      <c r="P1" s="121"/>
      <c r="Q1" s="121"/>
    </row>
    <row r="2" spans="1:17" s="1" customFormat="1" ht="30">
      <c r="A2" s="125"/>
      <c r="B2" s="125"/>
      <c r="C2" s="125"/>
      <c r="D2" s="125"/>
      <c r="E2" s="125"/>
      <c r="F2" s="2" t="s">
        <v>3</v>
      </c>
      <c r="G2" s="3">
        <f>COUNTA(A10:A178)</f>
        <v>22</v>
      </c>
      <c r="H2" s="4" t="s">
        <v>4</v>
      </c>
      <c r="I2" s="5">
        <f>(G3+G4)/G2</f>
        <v>0</v>
      </c>
      <c r="J2" s="2" t="s">
        <v>3</v>
      </c>
      <c r="K2" s="3">
        <f>COUNTA(A10:A178)</f>
        <v>22</v>
      </c>
      <c r="L2" s="4" t="s">
        <v>4</v>
      </c>
      <c r="M2" s="5">
        <f>(K3+K4)/K2</f>
        <v>0</v>
      </c>
      <c r="N2" s="2" t="s">
        <v>3</v>
      </c>
      <c r="O2" s="3">
        <f>COUNTA(A10:A178)</f>
        <v>22</v>
      </c>
      <c r="P2" s="4" t="s">
        <v>4</v>
      </c>
      <c r="Q2" s="5">
        <f>(O3+O4)/O2</f>
        <v>0</v>
      </c>
    </row>
    <row r="3" spans="1:17" s="1" customFormat="1" ht="15">
      <c r="A3" s="125"/>
      <c r="B3" s="125"/>
      <c r="C3" s="125"/>
      <c r="D3" s="125"/>
      <c r="E3" s="125"/>
      <c r="F3" s="6" t="s">
        <v>5</v>
      </c>
      <c r="G3" s="7">
        <f>COUNTIF(G10:G$65213,"通过")</f>
        <v>0</v>
      </c>
      <c r="H3" s="8" t="s">
        <v>6</v>
      </c>
      <c r="I3" s="9">
        <f>G3/G2</f>
        <v>0</v>
      </c>
      <c r="J3" s="6" t="s">
        <v>5</v>
      </c>
      <c r="K3" s="7">
        <f>COUNTIF(K10:K65213,"通过")</f>
        <v>0</v>
      </c>
      <c r="L3" s="8" t="s">
        <v>6</v>
      </c>
      <c r="M3" s="9">
        <f>K3/K2</f>
        <v>0</v>
      </c>
      <c r="N3" s="6" t="s">
        <v>5</v>
      </c>
      <c r="O3" s="7">
        <f>COUNTIF(O10:O$65213,"通过")</f>
        <v>0</v>
      </c>
      <c r="P3" s="8" t="s">
        <v>6</v>
      </c>
      <c r="Q3" s="9">
        <f>O3/O2</f>
        <v>0</v>
      </c>
    </row>
    <row r="4" spans="1:17" s="1" customFormat="1" ht="15">
      <c r="A4" s="125"/>
      <c r="B4" s="125"/>
      <c r="C4" s="125"/>
      <c r="D4" s="125"/>
      <c r="E4" s="125"/>
      <c r="F4" s="6" t="s">
        <v>7</v>
      </c>
      <c r="G4" s="10">
        <f>COUNTIF(G10:G$65213,"失败")</f>
        <v>0</v>
      </c>
      <c r="H4" s="8" t="s">
        <v>8</v>
      </c>
      <c r="I4" s="9">
        <f>G4/G2</f>
        <v>0</v>
      </c>
      <c r="J4" s="6" t="s">
        <v>7</v>
      </c>
      <c r="K4" s="10">
        <f>COUNTIF(K10:K$65213,"失败")</f>
        <v>0</v>
      </c>
      <c r="L4" s="8" t="s">
        <v>8</v>
      </c>
      <c r="M4" s="9">
        <f>K4/K2</f>
        <v>0</v>
      </c>
      <c r="N4" s="6" t="s">
        <v>7</v>
      </c>
      <c r="O4" s="10">
        <f>COUNTIF(O10:O$65213,"失败")</f>
        <v>0</v>
      </c>
      <c r="P4" s="8" t="s">
        <v>8</v>
      </c>
      <c r="Q4" s="9">
        <f>O4/O2</f>
        <v>0</v>
      </c>
    </row>
    <row r="5" spans="1:17" s="1" customFormat="1" ht="15">
      <c r="A5" s="125"/>
      <c r="B5" s="125"/>
      <c r="C5" s="125"/>
      <c r="D5" s="125"/>
      <c r="E5" s="125"/>
      <c r="F5" s="3" t="s">
        <v>9</v>
      </c>
      <c r="G5" s="11">
        <f>COUNTIF(G10:G$65213,"无效")</f>
        <v>0</v>
      </c>
      <c r="H5" s="8" t="s">
        <v>10</v>
      </c>
      <c r="I5" s="9">
        <f>G5/G2</f>
        <v>0</v>
      </c>
      <c r="J5" s="3" t="s">
        <v>9</v>
      </c>
      <c r="K5" s="11">
        <f>COUNTIF(K10:K$65213,"无效")</f>
        <v>0</v>
      </c>
      <c r="L5" s="8" t="s">
        <v>10</v>
      </c>
      <c r="M5" s="9">
        <f>K5/K2</f>
        <v>0</v>
      </c>
      <c r="N5" s="3" t="s">
        <v>9</v>
      </c>
      <c r="O5" s="11">
        <f>COUNTIF(O10:O$65213,"无效")</f>
        <v>0</v>
      </c>
      <c r="P5" s="8" t="s">
        <v>10</v>
      </c>
      <c r="Q5" s="9">
        <f>O5/O2</f>
        <v>0</v>
      </c>
    </row>
    <row r="6" spans="1:17" s="1" customFormat="1" ht="15">
      <c r="A6" s="125"/>
      <c r="B6" s="125"/>
      <c r="C6" s="125"/>
      <c r="D6" s="125"/>
      <c r="E6" s="125"/>
      <c r="F6" s="3" t="s">
        <v>11</v>
      </c>
      <c r="G6" s="11">
        <f>COUNTIF(G10:G$65213,"未执行")</f>
        <v>0</v>
      </c>
      <c r="H6" s="3" t="s">
        <v>12</v>
      </c>
      <c r="I6" s="9">
        <f>G6/G2</f>
        <v>0</v>
      </c>
      <c r="J6" s="3" t="s">
        <v>11</v>
      </c>
      <c r="K6" s="11">
        <f>COUNTIF(K10:K$65213,"未执行")</f>
        <v>0</v>
      </c>
      <c r="L6" s="3" t="s">
        <v>12</v>
      </c>
      <c r="M6" s="9">
        <f>K6/K2</f>
        <v>0</v>
      </c>
      <c r="N6" s="3" t="s">
        <v>11</v>
      </c>
      <c r="O6" s="11">
        <f>COUNTIF(O10:O$65213,"未执行")</f>
        <v>0</v>
      </c>
      <c r="P6" s="3" t="s">
        <v>12</v>
      </c>
      <c r="Q6" s="9">
        <f>O6/O2</f>
        <v>0</v>
      </c>
    </row>
    <row r="7" spans="1:17" s="1" customFormat="1" ht="15">
      <c r="A7" s="125"/>
      <c r="B7" s="125"/>
      <c r="C7" s="125"/>
      <c r="D7" s="125"/>
      <c r="E7" s="125"/>
      <c r="F7" s="12" t="s">
        <v>13</v>
      </c>
      <c r="G7" s="13">
        <f>COUNTIF(G10:G$65213,"阻塞")</f>
        <v>0</v>
      </c>
      <c r="H7" s="3" t="s">
        <v>14</v>
      </c>
      <c r="I7" s="9">
        <f>G7/G2</f>
        <v>0</v>
      </c>
      <c r="J7" s="12" t="s">
        <v>13</v>
      </c>
      <c r="K7" s="13">
        <f>COUNTIF(K10:K$65213,"阻塞")</f>
        <v>0</v>
      </c>
      <c r="L7" s="3" t="s">
        <v>14</v>
      </c>
      <c r="M7" s="9">
        <f>K7/K2</f>
        <v>0</v>
      </c>
      <c r="N7" s="12" t="s">
        <v>13</v>
      </c>
      <c r="O7" s="13">
        <f>COUNTIF(O10:O$65213,"阻塞")</f>
        <v>0</v>
      </c>
      <c r="P7" s="3" t="s">
        <v>14</v>
      </c>
      <c r="Q7" s="9">
        <f>O7/O2</f>
        <v>0</v>
      </c>
    </row>
    <row r="8" spans="1:17" s="1" customFormat="1" ht="43" customHeight="1">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17" s="1" customFormat="1" ht="43" customHeight="1">
      <c r="A9" s="14"/>
      <c r="B9" s="14"/>
      <c r="C9" s="14"/>
      <c r="D9" s="14"/>
      <c r="E9" s="14"/>
      <c r="F9" s="14"/>
      <c r="G9" s="15"/>
      <c r="H9" s="15"/>
      <c r="I9" s="16" t="s">
        <v>24</v>
      </c>
      <c r="J9" s="14"/>
      <c r="K9" s="15"/>
      <c r="L9" s="15"/>
      <c r="M9" s="16" t="s">
        <v>24</v>
      </c>
      <c r="N9" s="14"/>
      <c r="O9" s="15"/>
      <c r="P9" s="15"/>
      <c r="Q9" s="15" t="s">
        <v>24</v>
      </c>
    </row>
    <row r="10" spans="1:17" ht="28">
      <c r="A10" s="27">
        <v>1</v>
      </c>
      <c r="B10" s="126" t="s">
        <v>193</v>
      </c>
      <c r="D10" s="18" t="s">
        <v>115</v>
      </c>
      <c r="E10" s="18" t="s">
        <v>57</v>
      </c>
    </row>
    <row r="11" spans="1:17" ht="30">
      <c r="A11" s="27">
        <v>2</v>
      </c>
      <c r="B11" s="126"/>
      <c r="D11" s="22" t="s">
        <v>116</v>
      </c>
      <c r="E11" s="18" t="s">
        <v>58</v>
      </c>
    </row>
    <row r="12" spans="1:17">
      <c r="A12" s="27">
        <v>3</v>
      </c>
      <c r="B12" s="126" t="s">
        <v>194</v>
      </c>
      <c r="D12" s="22" t="s">
        <v>129</v>
      </c>
      <c r="E12" s="18"/>
    </row>
    <row r="13" spans="1:17" ht="30">
      <c r="A13" s="27">
        <v>4</v>
      </c>
      <c r="B13" s="126"/>
      <c r="D13" s="22" t="s">
        <v>117</v>
      </c>
      <c r="E13" s="18" t="s">
        <v>118</v>
      </c>
    </row>
    <row r="14" spans="1:17" ht="30">
      <c r="A14" s="27">
        <v>5</v>
      </c>
      <c r="B14" s="126"/>
      <c r="D14" s="22" t="s">
        <v>150</v>
      </c>
      <c r="E14" s="18" t="s">
        <v>151</v>
      </c>
    </row>
    <row r="15" spans="1:17" ht="30">
      <c r="A15" s="27">
        <v>6</v>
      </c>
      <c r="B15" s="126"/>
      <c r="D15" s="22" t="s">
        <v>152</v>
      </c>
      <c r="E15" s="18" t="s">
        <v>153</v>
      </c>
    </row>
    <row r="16" spans="1:17" ht="30">
      <c r="A16" s="27">
        <v>7</v>
      </c>
      <c r="B16" s="126"/>
      <c r="D16" s="22" t="s">
        <v>154</v>
      </c>
      <c r="E16" s="18" t="s">
        <v>155</v>
      </c>
    </row>
    <row r="17" spans="1:6" ht="30">
      <c r="A17" s="27">
        <v>8</v>
      </c>
      <c r="B17" s="126" t="s">
        <v>195</v>
      </c>
      <c r="D17" s="22" t="s">
        <v>156</v>
      </c>
      <c r="E17" s="18" t="s">
        <v>157</v>
      </c>
    </row>
    <row r="18" spans="1:6" ht="30">
      <c r="A18" s="27">
        <v>9</v>
      </c>
      <c r="B18" s="126"/>
      <c r="D18" s="22" t="s">
        <v>158</v>
      </c>
      <c r="E18" s="18" t="s">
        <v>159</v>
      </c>
    </row>
    <row r="19" spans="1:6" ht="30">
      <c r="A19" s="27">
        <v>10</v>
      </c>
      <c r="B19" s="126"/>
      <c r="D19" s="22" t="s">
        <v>160</v>
      </c>
      <c r="E19" s="18" t="s">
        <v>161</v>
      </c>
      <c r="F19" s="27" t="s">
        <v>236</v>
      </c>
    </row>
    <row r="20" spans="1:6" ht="28">
      <c r="A20" s="27">
        <v>11</v>
      </c>
      <c r="B20" s="126"/>
      <c r="D20" s="18" t="s">
        <v>122</v>
      </c>
      <c r="E20" s="18" t="s">
        <v>234</v>
      </c>
    </row>
    <row r="21" spans="1:6" ht="30">
      <c r="B21" s="126"/>
      <c r="D21" s="22" t="s">
        <v>162</v>
      </c>
      <c r="E21" s="18" t="s">
        <v>163</v>
      </c>
    </row>
    <row r="22" spans="1:6" ht="28">
      <c r="A22" s="27">
        <v>12</v>
      </c>
      <c r="B22" s="27" t="s">
        <v>196</v>
      </c>
      <c r="D22" s="18" t="s">
        <v>121</v>
      </c>
      <c r="E22" s="18" t="s">
        <v>119</v>
      </c>
      <c r="F22" s="27" t="s">
        <v>235</v>
      </c>
    </row>
    <row r="23" spans="1:6" ht="28">
      <c r="A23" s="27">
        <v>13</v>
      </c>
      <c r="B23" s="126" t="s">
        <v>197</v>
      </c>
      <c r="D23" s="18" t="s">
        <v>120</v>
      </c>
      <c r="E23" s="18" t="s">
        <v>59</v>
      </c>
    </row>
    <row r="24" spans="1:6" ht="28">
      <c r="A24" s="27">
        <v>14</v>
      </c>
      <c r="B24" s="126"/>
      <c r="D24" s="18" t="s">
        <v>123</v>
      </c>
      <c r="E24" s="18" t="s">
        <v>60</v>
      </c>
    </row>
    <row r="25" spans="1:6" ht="30">
      <c r="A25" s="27">
        <v>15</v>
      </c>
      <c r="B25" s="126"/>
      <c r="D25" s="22" t="s">
        <v>124</v>
      </c>
      <c r="E25" s="18" t="s">
        <v>125</v>
      </c>
    </row>
    <row r="26" spans="1:6" ht="30">
      <c r="A26" s="27">
        <v>16</v>
      </c>
      <c r="B26" s="126"/>
      <c r="D26" s="22" t="s">
        <v>126</v>
      </c>
      <c r="E26" s="18" t="s">
        <v>60</v>
      </c>
    </row>
    <row r="27" spans="1:6" ht="30">
      <c r="A27" s="27">
        <v>17</v>
      </c>
      <c r="B27" s="126"/>
      <c r="D27" s="22" t="s">
        <v>127</v>
      </c>
      <c r="E27" s="18" t="s">
        <v>61</v>
      </c>
    </row>
    <row r="28" spans="1:6" ht="30">
      <c r="A28" s="27">
        <v>19</v>
      </c>
      <c r="B28" s="126" t="s">
        <v>198</v>
      </c>
      <c r="C28" s="126"/>
      <c r="D28" s="22" t="s">
        <v>164</v>
      </c>
      <c r="E28" s="18" t="s">
        <v>165</v>
      </c>
    </row>
    <row r="29" spans="1:6" ht="30">
      <c r="A29" s="27">
        <v>20</v>
      </c>
      <c r="B29" s="126"/>
      <c r="C29" s="126"/>
      <c r="D29" s="22" t="s">
        <v>166</v>
      </c>
      <c r="E29" s="18" t="s">
        <v>167</v>
      </c>
    </row>
    <row r="30" spans="1:6" ht="30">
      <c r="A30" s="27">
        <v>21</v>
      </c>
      <c r="B30" s="126"/>
      <c r="C30" s="126"/>
      <c r="D30" s="22" t="s">
        <v>168</v>
      </c>
      <c r="E30" s="18" t="s">
        <v>169</v>
      </c>
    </row>
    <row r="31" spans="1:6" ht="30">
      <c r="A31" s="27">
        <v>22</v>
      </c>
      <c r="B31" s="126" t="s">
        <v>128</v>
      </c>
      <c r="C31" s="126"/>
      <c r="D31" s="22" t="s">
        <v>170</v>
      </c>
      <c r="E31" s="18" t="s">
        <v>171</v>
      </c>
    </row>
    <row r="32" spans="1:6" ht="30">
      <c r="A32" s="27">
        <v>23</v>
      </c>
      <c r="B32" s="126"/>
      <c r="C32" s="126"/>
      <c r="D32" s="22" t="s">
        <v>172</v>
      </c>
      <c r="E32" s="18" t="s">
        <v>237</v>
      </c>
    </row>
    <row r="33" spans="4:5">
      <c r="D33" s="18"/>
      <c r="E33" s="18"/>
    </row>
    <row r="34" spans="4:5">
      <c r="D34" s="18"/>
      <c r="E34" s="18"/>
    </row>
    <row r="35" spans="4:5">
      <c r="D35" s="18"/>
      <c r="E35" s="18"/>
    </row>
    <row r="36" spans="4:5">
      <c r="D36" s="18"/>
      <c r="E36" s="18"/>
    </row>
    <row r="37" spans="4:5">
      <c r="D37" s="22"/>
      <c r="E37" s="18"/>
    </row>
    <row r="38" spans="4:5">
      <c r="D38" s="22"/>
      <c r="E38" s="18"/>
    </row>
    <row r="39" spans="4:5">
      <c r="D39" s="22"/>
      <c r="E39" s="18"/>
    </row>
    <row r="40" spans="4:5">
      <c r="D40" s="22"/>
      <c r="E40" s="18"/>
    </row>
    <row r="41" spans="4:5">
      <c r="D41" s="22"/>
      <c r="E41" s="18"/>
    </row>
    <row r="42" spans="4:5">
      <c r="D42" s="22"/>
      <c r="E42" s="18"/>
    </row>
    <row r="43" spans="4:5">
      <c r="D43" s="22"/>
      <c r="E43" s="18"/>
    </row>
    <row r="44" spans="4:5">
      <c r="D44" s="22"/>
      <c r="E44" s="18"/>
    </row>
    <row r="45" spans="4:5">
      <c r="D45" s="22"/>
      <c r="E45" s="18"/>
    </row>
    <row r="46" spans="4:5">
      <c r="D46" s="18"/>
      <c r="E46" s="18"/>
    </row>
    <row r="47" spans="4:5">
      <c r="D47" s="18"/>
      <c r="E47" s="18"/>
    </row>
    <row r="48" spans="4:5">
      <c r="D48" s="18"/>
      <c r="E48" s="18"/>
    </row>
    <row r="49" spans="4:5">
      <c r="D49" s="18"/>
      <c r="E49" s="18"/>
    </row>
    <row r="50" spans="4:5">
      <c r="D50" s="22"/>
      <c r="E50" s="18"/>
    </row>
    <row r="51" spans="4:5">
      <c r="D51" s="22"/>
      <c r="E51" s="18"/>
    </row>
    <row r="52" spans="4:5">
      <c r="D52" s="22"/>
      <c r="E52" s="18"/>
    </row>
    <row r="53" spans="4:5">
      <c r="D53" s="22"/>
      <c r="E53" s="18"/>
    </row>
    <row r="54" spans="4:5">
      <c r="D54" s="22"/>
      <c r="E54" s="18"/>
    </row>
    <row r="55" spans="4:5">
      <c r="D55" s="22"/>
      <c r="E55" s="18"/>
    </row>
    <row r="56" spans="4:5">
      <c r="D56" s="22"/>
      <c r="E56" s="18"/>
    </row>
    <row r="57" spans="4:5">
      <c r="D57" s="22"/>
      <c r="E57" s="18"/>
    </row>
    <row r="58" spans="4:5">
      <c r="D58" s="22"/>
      <c r="E58" s="18"/>
    </row>
    <row r="59" spans="4:5">
      <c r="D59" s="18"/>
      <c r="E59" s="18"/>
    </row>
    <row r="60" spans="4:5">
      <c r="D60" s="18"/>
      <c r="E60" s="18"/>
    </row>
    <row r="61" spans="4:5">
      <c r="D61" s="18"/>
      <c r="E61" s="18"/>
    </row>
    <row r="62" spans="4:5">
      <c r="D62" s="18"/>
      <c r="E62" s="18"/>
    </row>
    <row r="63" spans="4:5">
      <c r="D63" s="22"/>
      <c r="E63" s="18"/>
    </row>
    <row r="64" spans="4:5">
      <c r="D64" s="22"/>
      <c r="E64" s="18"/>
    </row>
    <row r="65" spans="4:5">
      <c r="D65" s="22"/>
      <c r="E65" s="18"/>
    </row>
    <row r="66" spans="4:5">
      <c r="D66" s="22"/>
      <c r="E66" s="18"/>
    </row>
    <row r="67" spans="4:5">
      <c r="D67" s="22"/>
      <c r="E67" s="18"/>
    </row>
    <row r="68" spans="4:5">
      <c r="D68" s="22"/>
      <c r="E68" s="18"/>
    </row>
    <row r="69" spans="4:5">
      <c r="D69" s="22"/>
      <c r="E69" s="18"/>
    </row>
    <row r="70" spans="4:5">
      <c r="D70" s="22"/>
      <c r="E70" s="18"/>
    </row>
    <row r="71" spans="4:5">
      <c r="D71" s="22"/>
      <c r="E71" s="18"/>
    </row>
    <row r="72" spans="4:5">
      <c r="D72" s="18"/>
      <c r="E72" s="18"/>
    </row>
    <row r="73" spans="4:5">
      <c r="D73" s="18"/>
      <c r="E73" s="18"/>
    </row>
    <row r="74" spans="4:5">
      <c r="D74" s="18"/>
      <c r="E74" s="18"/>
    </row>
    <row r="75" spans="4:5">
      <c r="D75" s="18"/>
      <c r="E75" s="18"/>
    </row>
    <row r="76" spans="4:5">
      <c r="D76" s="22"/>
      <c r="E76" s="18"/>
    </row>
    <row r="77" spans="4:5">
      <c r="D77" s="22"/>
      <c r="E77" s="18"/>
    </row>
    <row r="78" spans="4:5">
      <c r="D78" s="22"/>
      <c r="E78" s="18"/>
    </row>
    <row r="79" spans="4:5">
      <c r="D79" s="22"/>
      <c r="E79" s="18"/>
    </row>
    <row r="80" spans="4:5">
      <c r="D80" s="22"/>
      <c r="E80" s="18"/>
    </row>
    <row r="81" spans="4:5">
      <c r="D81" s="22"/>
      <c r="E81" s="18"/>
    </row>
    <row r="82" spans="4:5">
      <c r="D82" s="22"/>
      <c r="E82" s="18"/>
    </row>
    <row r="83" spans="4:5">
      <c r="D83" s="22"/>
      <c r="E83" s="18"/>
    </row>
    <row r="84" spans="4:5">
      <c r="D84" s="22"/>
      <c r="E84" s="18"/>
    </row>
    <row r="85" spans="4:5">
      <c r="D85" s="18"/>
      <c r="E85" s="18"/>
    </row>
    <row r="86" spans="4:5">
      <c r="D86" s="18"/>
      <c r="E86" s="18"/>
    </row>
    <row r="87" spans="4:5">
      <c r="D87" s="18"/>
      <c r="E87" s="18"/>
    </row>
    <row r="88" spans="4:5">
      <c r="D88" s="18"/>
      <c r="E88" s="18"/>
    </row>
    <row r="89" spans="4:5">
      <c r="D89" s="22"/>
      <c r="E89" s="18"/>
    </row>
    <row r="90" spans="4:5">
      <c r="D90" s="22"/>
      <c r="E90" s="18"/>
    </row>
    <row r="91" spans="4:5">
      <c r="D91" s="22"/>
      <c r="E91" s="18"/>
    </row>
    <row r="92" spans="4:5">
      <c r="D92" s="22"/>
      <c r="E92" s="18"/>
    </row>
    <row r="93" spans="4:5">
      <c r="D93" s="22"/>
      <c r="E93" s="18"/>
    </row>
    <row r="94" spans="4:5">
      <c r="D94" s="22"/>
      <c r="E94" s="18"/>
    </row>
    <row r="95" spans="4:5">
      <c r="D95" s="22"/>
      <c r="E95" s="18"/>
    </row>
    <row r="96" spans="4:5">
      <c r="D96" s="22"/>
      <c r="E96" s="18"/>
    </row>
    <row r="97" spans="4:5">
      <c r="D97" s="22"/>
      <c r="E97" s="18"/>
    </row>
    <row r="98" spans="4:5">
      <c r="D98" s="18"/>
      <c r="E98" s="18"/>
    </row>
    <row r="99" spans="4:5">
      <c r="D99" s="18"/>
      <c r="E99" s="18"/>
    </row>
    <row r="100" spans="4:5">
      <c r="D100" s="18"/>
      <c r="E100" s="18"/>
    </row>
    <row r="101" spans="4:5">
      <c r="D101" s="18"/>
      <c r="E101" s="18"/>
    </row>
    <row r="102" spans="4:5">
      <c r="D102" s="22"/>
      <c r="E102" s="18"/>
    </row>
    <row r="103" spans="4:5">
      <c r="D103" s="22"/>
      <c r="E103" s="18"/>
    </row>
    <row r="104" spans="4:5">
      <c r="D104" s="22"/>
      <c r="E104" s="18"/>
    </row>
    <row r="105" spans="4:5">
      <c r="D105" s="22"/>
      <c r="E105" s="18"/>
    </row>
    <row r="106" spans="4:5">
      <c r="D106" s="22"/>
      <c r="E106" s="18"/>
    </row>
    <row r="107" spans="4:5">
      <c r="D107" s="22"/>
      <c r="E107" s="18"/>
    </row>
    <row r="108" spans="4:5">
      <c r="D108" s="22"/>
      <c r="E108" s="18"/>
    </row>
    <row r="109" spans="4:5">
      <c r="D109" s="22"/>
      <c r="E109" s="18"/>
    </row>
    <row r="110" spans="4:5">
      <c r="D110" s="22"/>
      <c r="E110" s="18"/>
    </row>
    <row r="111" spans="4:5">
      <c r="D111" s="18"/>
      <c r="E111" s="18"/>
    </row>
    <row r="112" spans="4:5">
      <c r="D112" s="18"/>
      <c r="E112" s="18"/>
    </row>
    <row r="113" spans="4:5">
      <c r="D113" s="18"/>
      <c r="E113" s="18"/>
    </row>
    <row r="114" spans="4:5">
      <c r="D114" s="18"/>
      <c r="E114" s="18"/>
    </row>
    <row r="115" spans="4:5">
      <c r="D115" s="22"/>
      <c r="E115" s="18"/>
    </row>
    <row r="116" spans="4:5">
      <c r="D116" s="22"/>
      <c r="E116" s="18"/>
    </row>
    <row r="117" spans="4:5">
      <c r="D117" s="22"/>
      <c r="E117" s="18"/>
    </row>
    <row r="118" spans="4:5">
      <c r="D118" s="22"/>
      <c r="E118" s="18"/>
    </row>
    <row r="119" spans="4:5">
      <c r="D119" s="22"/>
      <c r="E119" s="18"/>
    </row>
    <row r="120" spans="4:5">
      <c r="D120" s="22"/>
      <c r="E120" s="18"/>
    </row>
    <row r="121" spans="4:5">
      <c r="D121" s="22"/>
      <c r="E121" s="18"/>
    </row>
    <row r="122" spans="4:5">
      <c r="D122" s="22"/>
      <c r="E122" s="18"/>
    </row>
    <row r="123" spans="4:5">
      <c r="D123" s="22"/>
      <c r="E123" s="18"/>
    </row>
    <row r="124" spans="4:5">
      <c r="D124" s="18"/>
      <c r="E124" s="18"/>
    </row>
    <row r="125" spans="4:5">
      <c r="D125" s="18"/>
      <c r="E125" s="18"/>
    </row>
    <row r="126" spans="4:5">
      <c r="D126" s="18"/>
      <c r="E126" s="18"/>
    </row>
    <row r="127" spans="4:5">
      <c r="D127" s="18"/>
      <c r="E127" s="18"/>
    </row>
    <row r="128" spans="4:5">
      <c r="D128" s="22"/>
      <c r="E128" s="18"/>
    </row>
    <row r="129" spans="4:5">
      <c r="D129" s="22"/>
      <c r="E129" s="18"/>
    </row>
    <row r="130" spans="4:5">
      <c r="D130" s="22"/>
      <c r="E130" s="18"/>
    </row>
    <row r="131" spans="4:5">
      <c r="D131" s="22"/>
      <c r="E131" s="18"/>
    </row>
    <row r="132" spans="4:5">
      <c r="D132" s="22"/>
      <c r="E132" s="18"/>
    </row>
    <row r="133" spans="4:5">
      <c r="D133" s="22"/>
      <c r="E133" s="18"/>
    </row>
    <row r="134" spans="4:5">
      <c r="D134" s="22"/>
      <c r="E134" s="18"/>
    </row>
    <row r="135" spans="4:5">
      <c r="D135" s="22"/>
      <c r="E135" s="18"/>
    </row>
    <row r="136" spans="4:5">
      <c r="D136" s="22"/>
      <c r="E136" s="18"/>
    </row>
    <row r="137" spans="4:5">
      <c r="D137" s="18"/>
      <c r="E137" s="18"/>
    </row>
    <row r="138" spans="4:5">
      <c r="D138" s="18"/>
      <c r="E138" s="18"/>
    </row>
    <row r="139" spans="4:5">
      <c r="D139" s="18"/>
      <c r="E139" s="18"/>
    </row>
    <row r="140" spans="4:5">
      <c r="D140" s="18"/>
      <c r="E140" s="18"/>
    </row>
    <row r="141" spans="4:5">
      <c r="D141" s="22"/>
      <c r="E141" s="18"/>
    </row>
    <row r="142" spans="4:5">
      <c r="D142" s="22"/>
      <c r="E142" s="18"/>
    </row>
    <row r="143" spans="4:5">
      <c r="D143" s="22"/>
      <c r="E143" s="18"/>
    </row>
    <row r="144" spans="4:5">
      <c r="D144" s="22"/>
      <c r="E144" s="18"/>
    </row>
    <row r="145" spans="4:5">
      <c r="D145" s="22"/>
      <c r="E145" s="18"/>
    </row>
    <row r="146" spans="4:5">
      <c r="D146" s="22"/>
      <c r="E146" s="18"/>
    </row>
    <row r="147" spans="4:5">
      <c r="D147" s="22"/>
      <c r="E147" s="18"/>
    </row>
    <row r="148" spans="4:5">
      <c r="D148" s="22"/>
      <c r="E148" s="18"/>
    </row>
    <row r="149" spans="4:5">
      <c r="D149" s="22"/>
      <c r="E149" s="18"/>
    </row>
    <row r="150" spans="4:5">
      <c r="D150" s="18"/>
      <c r="E150" s="18"/>
    </row>
    <row r="151" spans="4:5">
      <c r="D151" s="18"/>
      <c r="E151" s="18"/>
    </row>
    <row r="152" spans="4:5">
      <c r="D152" s="18"/>
      <c r="E152" s="18"/>
    </row>
    <row r="153" spans="4:5">
      <c r="D153" s="18"/>
      <c r="E153" s="18"/>
    </row>
    <row r="154" spans="4:5">
      <c r="D154" s="22"/>
      <c r="E154" s="18"/>
    </row>
    <row r="155" spans="4:5">
      <c r="D155" s="22"/>
      <c r="E155" s="18"/>
    </row>
    <row r="156" spans="4:5">
      <c r="D156" s="22"/>
      <c r="E156" s="18"/>
    </row>
    <row r="157" spans="4:5">
      <c r="D157" s="22"/>
      <c r="E157" s="18"/>
    </row>
    <row r="158" spans="4:5">
      <c r="D158" s="22"/>
      <c r="E158" s="18"/>
    </row>
    <row r="159" spans="4:5">
      <c r="D159" s="22"/>
      <c r="E159" s="18"/>
    </row>
    <row r="160" spans="4:5">
      <c r="D160" s="22"/>
      <c r="E160" s="18"/>
    </row>
    <row r="161" spans="4:5">
      <c r="D161" s="22"/>
      <c r="E161" s="18"/>
    </row>
    <row r="162" spans="4:5">
      <c r="D162" s="22"/>
      <c r="E162" s="18"/>
    </row>
    <row r="163" spans="4:5">
      <c r="D163" s="18"/>
      <c r="E163" s="18"/>
    </row>
    <row r="164" spans="4:5">
      <c r="D164" s="18"/>
      <c r="E164" s="18"/>
    </row>
    <row r="165" spans="4:5">
      <c r="D165" s="18"/>
      <c r="E165" s="18"/>
    </row>
    <row r="166" spans="4:5">
      <c r="D166" s="18"/>
      <c r="E166" s="18"/>
    </row>
    <row r="167" spans="4:5">
      <c r="D167" s="22"/>
      <c r="E167" s="18"/>
    </row>
    <row r="168" spans="4:5">
      <c r="D168" s="22"/>
      <c r="E168" s="18"/>
    </row>
    <row r="169" spans="4:5">
      <c r="D169" s="22"/>
      <c r="E169" s="18"/>
    </row>
    <row r="170" spans="4:5">
      <c r="D170" s="22"/>
      <c r="E170" s="18"/>
    </row>
    <row r="171" spans="4:5">
      <c r="D171" s="22"/>
      <c r="E171" s="18"/>
    </row>
    <row r="172" spans="4:5">
      <c r="D172" s="22"/>
      <c r="E172" s="18"/>
    </row>
    <row r="173" spans="4:5">
      <c r="D173" s="22"/>
      <c r="E173" s="18"/>
    </row>
    <row r="174" spans="4:5">
      <c r="D174" s="22"/>
      <c r="E174" s="18"/>
    </row>
    <row r="175" spans="4:5">
      <c r="D175" s="22"/>
      <c r="E175" s="18"/>
    </row>
    <row r="176" spans="4:5">
      <c r="D176" s="18"/>
      <c r="E176" s="18"/>
    </row>
    <row r="177" spans="4:5">
      <c r="D177" s="18"/>
      <c r="E177" s="18"/>
    </row>
    <row r="178" spans="4:5">
      <c r="D178" s="18"/>
      <c r="E178" s="18"/>
    </row>
    <row r="179" spans="4:5">
      <c r="D179" s="18"/>
      <c r="E179" s="18"/>
    </row>
    <row r="180" spans="4:5">
      <c r="D180" s="22"/>
      <c r="E180" s="18"/>
    </row>
    <row r="181" spans="4:5">
      <c r="D181" s="22"/>
      <c r="E181" s="18"/>
    </row>
    <row r="182" spans="4:5">
      <c r="D182" s="22"/>
      <c r="E182" s="18"/>
    </row>
    <row r="183" spans="4:5">
      <c r="D183" s="22"/>
      <c r="E183" s="18"/>
    </row>
    <row r="184" spans="4:5">
      <c r="D184" s="22"/>
      <c r="E184" s="18"/>
    </row>
    <row r="185" spans="4:5">
      <c r="D185" s="22"/>
      <c r="E185" s="18"/>
    </row>
    <row r="186" spans="4:5">
      <c r="D186" s="22"/>
      <c r="E186" s="18"/>
    </row>
    <row r="187" spans="4:5">
      <c r="D187" s="22"/>
      <c r="E187" s="18"/>
    </row>
    <row r="188" spans="4:5">
      <c r="D188" s="22"/>
      <c r="E188" s="18"/>
    </row>
    <row r="189" spans="4:5">
      <c r="D189" s="18"/>
      <c r="E189" s="18"/>
    </row>
    <row r="190" spans="4:5">
      <c r="D190" s="18"/>
      <c r="E190" s="18"/>
    </row>
    <row r="191" spans="4:5">
      <c r="D191" s="18"/>
      <c r="E191" s="18"/>
    </row>
    <row r="192" spans="4:5">
      <c r="D192" s="18"/>
      <c r="E192" s="18"/>
    </row>
    <row r="193" spans="4:5">
      <c r="D193" s="22"/>
      <c r="E193" s="18"/>
    </row>
    <row r="194" spans="4:5">
      <c r="D194" s="22"/>
      <c r="E194" s="18"/>
    </row>
    <row r="195" spans="4:5">
      <c r="D195" s="22"/>
      <c r="E195" s="18"/>
    </row>
    <row r="196" spans="4:5">
      <c r="D196" s="22"/>
      <c r="E196" s="18"/>
    </row>
    <row r="197" spans="4:5">
      <c r="D197" s="22"/>
      <c r="E197" s="18"/>
    </row>
    <row r="198" spans="4:5">
      <c r="D198" s="22"/>
      <c r="E198" s="18"/>
    </row>
    <row r="199" spans="4:5">
      <c r="D199" s="22"/>
      <c r="E199" s="18"/>
    </row>
  </sheetData>
  <mergeCells count="12">
    <mergeCell ref="J1:M1"/>
    <mergeCell ref="N1:Q1"/>
    <mergeCell ref="C28:C30"/>
    <mergeCell ref="C31:C32"/>
    <mergeCell ref="B10:B11"/>
    <mergeCell ref="B12:B16"/>
    <mergeCell ref="B23:B27"/>
    <mergeCell ref="B17:B21"/>
    <mergeCell ref="B28:B30"/>
    <mergeCell ref="B31:B32"/>
    <mergeCell ref="A1:E7"/>
    <mergeCell ref="F1:I1"/>
  </mergeCells>
  <phoneticPr fontId="4" type="noConversion"/>
  <dataValidations count="1">
    <dataValidation allowBlank="1" showInputMessage="1" showErrorMessage="1" promptTitle="Revision" prompt="Enter revision number of the SQA Test Plan that you are referencing..." sqref="G3:G4 K3:K4 O3:O4" xr:uid="{F30D2924-A47F-BB45-BDC4-A3F829E5F77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883CF-251E-BE4E-87A7-8EFC4E9251DB}">
  <dimension ref="A1:Q79"/>
  <sheetViews>
    <sheetView workbookViewId="0">
      <selection sqref="A1:E7"/>
    </sheetView>
  </sheetViews>
  <sheetFormatPr baseColWidth="10" defaultRowHeight="16"/>
  <cols>
    <col min="2" max="2" width="15.1640625" customWidth="1"/>
    <col min="4" max="4" width="44.5" customWidth="1"/>
    <col min="5" max="5" width="56" customWidth="1"/>
  </cols>
  <sheetData>
    <row r="1" spans="1:17" s="1" customFormat="1" ht="15">
      <c r="A1" s="125" t="s">
        <v>1611</v>
      </c>
      <c r="B1" s="125"/>
      <c r="C1" s="125"/>
      <c r="D1" s="125"/>
      <c r="E1" s="125"/>
      <c r="F1" s="121" t="s">
        <v>0</v>
      </c>
      <c r="G1" s="121"/>
      <c r="H1" s="121"/>
      <c r="I1" s="121"/>
      <c r="J1" s="121" t="s">
        <v>1</v>
      </c>
      <c r="K1" s="121"/>
      <c r="L1" s="121"/>
      <c r="M1" s="121"/>
      <c r="N1" s="121" t="s">
        <v>2</v>
      </c>
      <c r="O1" s="121"/>
      <c r="P1" s="121"/>
      <c r="Q1" s="121"/>
    </row>
    <row r="2" spans="1:17" s="1" customFormat="1" ht="30">
      <c r="A2" s="125"/>
      <c r="B2" s="125"/>
      <c r="C2" s="125"/>
      <c r="D2" s="125"/>
      <c r="E2" s="125"/>
      <c r="F2" s="2" t="s">
        <v>3</v>
      </c>
      <c r="G2" s="3">
        <f>COUNTA(A10:A208)</f>
        <v>28</v>
      </c>
      <c r="H2" s="4" t="s">
        <v>4</v>
      </c>
      <c r="I2" s="5">
        <f>(G3+G4)/G2</f>
        <v>0</v>
      </c>
      <c r="J2" s="2" t="s">
        <v>3</v>
      </c>
      <c r="K2" s="3">
        <f>COUNTA(A26:A208)</f>
        <v>12</v>
      </c>
      <c r="L2" s="4" t="s">
        <v>4</v>
      </c>
      <c r="M2" s="5">
        <f>(K3+K4)/K2</f>
        <v>0</v>
      </c>
      <c r="N2" s="2" t="s">
        <v>3</v>
      </c>
      <c r="O2" s="3">
        <f>COUNTA(A26:A208)</f>
        <v>12</v>
      </c>
      <c r="P2" s="4" t="s">
        <v>4</v>
      </c>
      <c r="Q2" s="5">
        <f>(O3+O4)/O2</f>
        <v>0</v>
      </c>
    </row>
    <row r="3" spans="1:17" s="1" customFormat="1" ht="15">
      <c r="A3" s="125"/>
      <c r="B3" s="125"/>
      <c r="C3" s="125"/>
      <c r="D3" s="125"/>
      <c r="E3" s="125"/>
      <c r="F3" s="6" t="s">
        <v>5</v>
      </c>
      <c r="G3" s="7">
        <f>COUNTIF(G26:G$65243,"通过")</f>
        <v>0</v>
      </c>
      <c r="H3" s="8" t="s">
        <v>6</v>
      </c>
      <c r="I3" s="9">
        <f>G3/G2</f>
        <v>0</v>
      </c>
      <c r="J3" s="6" t="s">
        <v>5</v>
      </c>
      <c r="K3" s="7">
        <f>COUNTIF(K26:K65243,"通过")</f>
        <v>0</v>
      </c>
      <c r="L3" s="8" t="s">
        <v>6</v>
      </c>
      <c r="M3" s="9">
        <f>K3/K2</f>
        <v>0</v>
      </c>
      <c r="N3" s="6" t="s">
        <v>5</v>
      </c>
      <c r="O3" s="7">
        <f>COUNTIF(O26:O$65243,"通过")</f>
        <v>0</v>
      </c>
      <c r="P3" s="8" t="s">
        <v>6</v>
      </c>
      <c r="Q3" s="9">
        <f>O3/O2</f>
        <v>0</v>
      </c>
    </row>
    <row r="4" spans="1:17" s="1" customFormat="1" ht="15">
      <c r="A4" s="125"/>
      <c r="B4" s="125"/>
      <c r="C4" s="125"/>
      <c r="D4" s="125"/>
      <c r="E4" s="125"/>
      <c r="F4" s="6" t="s">
        <v>7</v>
      </c>
      <c r="G4" s="10">
        <f>COUNTIF(G26:G$65243,"失败")</f>
        <v>0</v>
      </c>
      <c r="H4" s="8" t="s">
        <v>8</v>
      </c>
      <c r="I4" s="9">
        <f>G4/G2</f>
        <v>0</v>
      </c>
      <c r="J4" s="6" t="s">
        <v>7</v>
      </c>
      <c r="K4" s="10">
        <f>COUNTIF(K26:K$65243,"失败")</f>
        <v>0</v>
      </c>
      <c r="L4" s="8" t="s">
        <v>8</v>
      </c>
      <c r="M4" s="9">
        <f>K4/K2</f>
        <v>0</v>
      </c>
      <c r="N4" s="6" t="s">
        <v>7</v>
      </c>
      <c r="O4" s="10">
        <f>COUNTIF(O26:O$65243,"失败")</f>
        <v>0</v>
      </c>
      <c r="P4" s="8" t="s">
        <v>8</v>
      </c>
      <c r="Q4" s="9">
        <f>O4/O2</f>
        <v>0</v>
      </c>
    </row>
    <row r="5" spans="1:17" s="1" customFormat="1" ht="15">
      <c r="A5" s="125"/>
      <c r="B5" s="125"/>
      <c r="C5" s="125"/>
      <c r="D5" s="125"/>
      <c r="E5" s="125"/>
      <c r="F5" s="3" t="s">
        <v>9</v>
      </c>
      <c r="G5" s="11">
        <f>COUNTIF(G26:G$65243,"无效")</f>
        <v>0</v>
      </c>
      <c r="H5" s="8" t="s">
        <v>10</v>
      </c>
      <c r="I5" s="9">
        <f>G5/G2</f>
        <v>0</v>
      </c>
      <c r="J5" s="3" t="s">
        <v>9</v>
      </c>
      <c r="K5" s="11">
        <f>COUNTIF(K26:K$65243,"无效")</f>
        <v>0</v>
      </c>
      <c r="L5" s="8" t="s">
        <v>10</v>
      </c>
      <c r="M5" s="9">
        <f>K5/K2</f>
        <v>0</v>
      </c>
      <c r="N5" s="3" t="s">
        <v>9</v>
      </c>
      <c r="O5" s="11">
        <f>COUNTIF(O26:O$65243,"无效")</f>
        <v>0</v>
      </c>
      <c r="P5" s="8" t="s">
        <v>10</v>
      </c>
      <c r="Q5" s="9">
        <f>O5/O2</f>
        <v>0</v>
      </c>
    </row>
    <row r="6" spans="1:17" s="1" customFormat="1" ht="15">
      <c r="A6" s="125"/>
      <c r="B6" s="125"/>
      <c r="C6" s="125"/>
      <c r="D6" s="125"/>
      <c r="E6" s="125"/>
      <c r="F6" s="3" t="s">
        <v>11</v>
      </c>
      <c r="G6" s="11">
        <f>COUNTIF(G26:G$65243,"未执行")</f>
        <v>0</v>
      </c>
      <c r="H6" s="3" t="s">
        <v>12</v>
      </c>
      <c r="I6" s="9">
        <f>G6/G2</f>
        <v>0</v>
      </c>
      <c r="J6" s="3" t="s">
        <v>11</v>
      </c>
      <c r="K6" s="11">
        <f>COUNTIF(K26:K$65243,"未执行")</f>
        <v>0</v>
      </c>
      <c r="L6" s="3" t="s">
        <v>12</v>
      </c>
      <c r="M6" s="9">
        <f>K6/K2</f>
        <v>0</v>
      </c>
      <c r="N6" s="3" t="s">
        <v>11</v>
      </c>
      <c r="O6" s="11">
        <f>COUNTIF(O26:O$65243,"未执行")</f>
        <v>0</v>
      </c>
      <c r="P6" s="3" t="s">
        <v>12</v>
      </c>
      <c r="Q6" s="9">
        <f>O6/O2</f>
        <v>0</v>
      </c>
    </row>
    <row r="7" spans="1:17" s="1" customFormat="1" ht="15">
      <c r="A7" s="125"/>
      <c r="B7" s="125"/>
      <c r="C7" s="125"/>
      <c r="D7" s="125"/>
      <c r="E7" s="125"/>
      <c r="F7" s="12" t="s">
        <v>13</v>
      </c>
      <c r="G7" s="13">
        <f>COUNTIF(G26:G$65243,"阻塞")</f>
        <v>0</v>
      </c>
      <c r="H7" s="3" t="s">
        <v>14</v>
      </c>
      <c r="I7" s="9">
        <f>G7/G2</f>
        <v>0</v>
      </c>
      <c r="J7" s="12" t="s">
        <v>13</v>
      </c>
      <c r="K7" s="13">
        <f>COUNTIF(K26:K$65243,"阻塞")</f>
        <v>0</v>
      </c>
      <c r="L7" s="3" t="s">
        <v>14</v>
      </c>
      <c r="M7" s="9">
        <f>K7/K2</f>
        <v>0</v>
      </c>
      <c r="N7" s="12" t="s">
        <v>13</v>
      </c>
      <c r="O7" s="13">
        <f>COUNTIF(O26:O$65243,"阻塞")</f>
        <v>0</v>
      </c>
      <c r="P7" s="3" t="s">
        <v>14</v>
      </c>
      <c r="Q7" s="9">
        <f>O7/O2</f>
        <v>0</v>
      </c>
    </row>
    <row r="8" spans="1:17" s="1" customFormat="1" ht="15">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17" s="1" customFormat="1" ht="15">
      <c r="A9" s="14"/>
      <c r="B9" s="14"/>
      <c r="C9" s="14"/>
      <c r="D9" s="14"/>
      <c r="E9" s="14"/>
      <c r="F9" s="14"/>
      <c r="G9" s="15"/>
      <c r="H9" s="15"/>
      <c r="I9" s="16" t="s">
        <v>24</v>
      </c>
      <c r="J9" s="14"/>
      <c r="K9" s="15"/>
      <c r="L9" s="15"/>
      <c r="M9" s="16" t="s">
        <v>24</v>
      </c>
      <c r="N9" s="14"/>
      <c r="O9" s="15"/>
      <c r="P9" s="15"/>
      <c r="Q9" s="15" t="s">
        <v>24</v>
      </c>
    </row>
    <row r="10" spans="1:17" s="24" customFormat="1" ht="51">
      <c r="A10" s="28">
        <v>1</v>
      </c>
      <c r="B10" s="129" t="s">
        <v>186</v>
      </c>
      <c r="C10" s="28"/>
      <c r="D10" s="27" t="s">
        <v>148</v>
      </c>
      <c r="E10" s="27" t="s">
        <v>179</v>
      </c>
      <c r="F10" s="25"/>
      <c r="G10" s="25"/>
      <c r="H10" s="25"/>
      <c r="I10" s="26"/>
      <c r="J10" s="25"/>
      <c r="K10" s="25"/>
      <c r="L10" s="25"/>
      <c r="M10" s="26"/>
      <c r="N10" s="25"/>
      <c r="O10" s="25"/>
      <c r="P10" s="25"/>
      <c r="Q10" s="25"/>
    </row>
    <row r="11" spans="1:17" s="24" customFormat="1" ht="51">
      <c r="A11" s="28">
        <v>2</v>
      </c>
      <c r="B11" s="130"/>
      <c r="C11" s="28"/>
      <c r="D11" s="27" t="s">
        <v>757</v>
      </c>
      <c r="E11" s="27" t="s">
        <v>759</v>
      </c>
      <c r="F11" s="25"/>
      <c r="G11" s="25"/>
      <c r="H11" s="25"/>
      <c r="I11" s="26"/>
      <c r="J11" s="25"/>
      <c r="K11" s="25"/>
      <c r="L11" s="25"/>
      <c r="M11" s="26"/>
      <c r="N11" s="25"/>
      <c r="O11" s="25"/>
      <c r="P11" s="25"/>
      <c r="Q11" s="25"/>
    </row>
    <row r="12" spans="1:17" s="24" customFormat="1" ht="51">
      <c r="A12" s="31">
        <v>3</v>
      </c>
      <c r="B12" s="130"/>
      <c r="C12" s="31"/>
      <c r="D12" s="27" t="s">
        <v>758</v>
      </c>
      <c r="E12" s="27" t="s">
        <v>760</v>
      </c>
      <c r="F12" s="25"/>
      <c r="G12" s="25"/>
      <c r="H12" s="25"/>
      <c r="I12" s="26"/>
      <c r="J12" s="25"/>
      <c r="K12" s="25"/>
      <c r="L12" s="25"/>
      <c r="M12" s="26"/>
      <c r="N12" s="25"/>
      <c r="O12" s="25"/>
      <c r="P12" s="25"/>
      <c r="Q12" s="25"/>
    </row>
    <row r="13" spans="1:17" s="24" customFormat="1" ht="51">
      <c r="A13" s="31">
        <v>4</v>
      </c>
      <c r="B13" s="130"/>
      <c r="C13" s="31"/>
      <c r="D13" s="27" t="s">
        <v>761</v>
      </c>
      <c r="E13" s="27" t="s">
        <v>1538</v>
      </c>
      <c r="F13" s="25"/>
      <c r="G13" s="25"/>
      <c r="H13" s="25"/>
      <c r="I13" s="26"/>
      <c r="J13" s="25"/>
      <c r="K13" s="25"/>
      <c r="L13" s="25"/>
      <c r="M13" s="26"/>
      <c r="N13" s="25"/>
      <c r="O13" s="25"/>
      <c r="P13" s="25"/>
      <c r="Q13" s="25"/>
    </row>
    <row r="14" spans="1:17" s="24" customFormat="1" ht="34">
      <c r="A14" s="31">
        <v>5</v>
      </c>
      <c r="B14" s="130"/>
      <c r="C14" s="31"/>
      <c r="D14" s="27" t="s">
        <v>762</v>
      </c>
      <c r="E14" s="27" t="s">
        <v>137</v>
      </c>
      <c r="F14" s="25"/>
      <c r="G14" s="25"/>
      <c r="H14" s="25"/>
      <c r="I14" s="26"/>
      <c r="J14" s="25"/>
      <c r="K14" s="25"/>
      <c r="L14" s="25"/>
      <c r="M14" s="26"/>
      <c r="N14" s="25"/>
      <c r="O14" s="25"/>
      <c r="P14" s="25"/>
      <c r="Q14" s="25"/>
    </row>
    <row r="15" spans="1:17" s="24" customFormat="1" ht="34">
      <c r="A15" s="31">
        <v>6</v>
      </c>
      <c r="B15" s="130"/>
      <c r="C15" s="28"/>
      <c r="D15" s="27" t="s">
        <v>149</v>
      </c>
      <c r="E15" s="27" t="s">
        <v>133</v>
      </c>
      <c r="F15" s="25"/>
      <c r="G15" s="25"/>
      <c r="H15" s="25"/>
      <c r="I15" s="26"/>
      <c r="J15" s="25"/>
      <c r="K15" s="25"/>
      <c r="L15" s="25"/>
      <c r="M15" s="26"/>
      <c r="N15" s="25"/>
      <c r="O15" s="25"/>
      <c r="P15" s="25"/>
      <c r="Q15" s="25"/>
    </row>
    <row r="16" spans="1:17" s="24" customFormat="1" ht="17">
      <c r="A16" s="31">
        <v>7</v>
      </c>
      <c r="B16" s="130"/>
      <c r="C16" s="31"/>
      <c r="D16" s="27" t="s">
        <v>765</v>
      </c>
      <c r="E16" s="27" t="s">
        <v>766</v>
      </c>
      <c r="F16" s="25"/>
      <c r="G16" s="25"/>
      <c r="H16" s="25"/>
      <c r="I16" s="26"/>
      <c r="J16" s="25"/>
      <c r="K16" s="25"/>
      <c r="L16" s="25"/>
      <c r="M16" s="26"/>
      <c r="N16" s="25"/>
      <c r="O16" s="25"/>
      <c r="P16" s="25"/>
      <c r="Q16" s="25"/>
    </row>
    <row r="17" spans="1:17" s="24" customFormat="1" ht="17">
      <c r="A17" s="31">
        <v>8</v>
      </c>
      <c r="B17" s="131"/>
      <c r="C17" s="31"/>
      <c r="D17" s="27" t="s">
        <v>767</v>
      </c>
      <c r="E17" s="27" t="s">
        <v>768</v>
      </c>
      <c r="F17" s="25"/>
      <c r="G17" s="25"/>
      <c r="H17" s="25"/>
      <c r="I17" s="26"/>
      <c r="J17" s="25"/>
      <c r="K17" s="25"/>
      <c r="L17" s="25"/>
      <c r="M17" s="26"/>
      <c r="N17" s="25"/>
      <c r="O17" s="25"/>
      <c r="P17" s="25"/>
      <c r="Q17" s="25"/>
    </row>
    <row r="18" spans="1:17" s="24" customFormat="1" ht="51">
      <c r="A18" s="31">
        <v>9</v>
      </c>
      <c r="B18" s="129" t="s">
        <v>187</v>
      </c>
      <c r="C18" s="28"/>
      <c r="D18" s="27" t="s">
        <v>173</v>
      </c>
      <c r="E18" s="27" t="s">
        <v>174</v>
      </c>
      <c r="F18" s="25"/>
      <c r="G18" s="25"/>
      <c r="H18" s="25"/>
      <c r="I18" s="26"/>
      <c r="J18" s="25"/>
      <c r="K18" s="25"/>
      <c r="L18" s="25"/>
      <c r="M18" s="26"/>
      <c r="N18" s="25"/>
      <c r="O18" s="25"/>
      <c r="P18" s="25"/>
      <c r="Q18" s="25"/>
    </row>
    <row r="19" spans="1:17" s="24" customFormat="1" ht="34">
      <c r="A19" s="31">
        <v>10</v>
      </c>
      <c r="B19" s="130"/>
      <c r="C19" s="28"/>
      <c r="D19" s="27" t="s">
        <v>175</v>
      </c>
      <c r="E19" s="27" t="s">
        <v>133</v>
      </c>
      <c r="F19" s="25"/>
      <c r="G19" s="25"/>
      <c r="H19" s="25"/>
      <c r="I19" s="26"/>
      <c r="J19" s="25"/>
      <c r="K19" s="25"/>
      <c r="L19" s="25"/>
      <c r="M19" s="26"/>
      <c r="N19" s="25"/>
      <c r="O19" s="25"/>
      <c r="P19" s="25"/>
      <c r="Q19" s="25"/>
    </row>
    <row r="20" spans="1:17" s="24" customFormat="1" ht="34">
      <c r="A20" s="31">
        <v>11</v>
      </c>
      <c r="B20" s="130"/>
      <c r="C20" s="28"/>
      <c r="D20" s="27" t="s">
        <v>176</v>
      </c>
      <c r="E20" s="27" t="s">
        <v>135</v>
      </c>
      <c r="F20" s="25"/>
      <c r="G20" s="25"/>
      <c r="H20" s="25"/>
      <c r="I20" s="26"/>
      <c r="J20" s="25"/>
      <c r="K20" s="25"/>
      <c r="L20" s="25"/>
      <c r="M20" s="26"/>
      <c r="N20" s="25"/>
      <c r="O20" s="25"/>
      <c r="P20" s="25"/>
      <c r="Q20" s="25"/>
    </row>
    <row r="21" spans="1:17" s="24" customFormat="1" ht="34">
      <c r="A21" s="31">
        <v>12</v>
      </c>
      <c r="B21" s="130"/>
      <c r="C21" s="28"/>
      <c r="D21" s="27" t="s">
        <v>177</v>
      </c>
      <c r="E21" s="27" t="s">
        <v>178</v>
      </c>
      <c r="F21" s="25"/>
      <c r="G21" s="25"/>
      <c r="H21" s="25"/>
      <c r="I21" s="26"/>
      <c r="J21" s="25"/>
      <c r="K21" s="25"/>
      <c r="L21" s="25"/>
      <c r="M21" s="26"/>
      <c r="N21" s="25"/>
      <c r="O21" s="25"/>
      <c r="P21" s="25"/>
      <c r="Q21" s="25"/>
    </row>
    <row r="22" spans="1:17" s="24" customFormat="1" ht="34">
      <c r="A22" s="31">
        <v>13</v>
      </c>
      <c r="B22" s="130"/>
      <c r="C22" s="28"/>
      <c r="D22" s="27" t="s">
        <v>180</v>
      </c>
      <c r="E22" s="27" t="s">
        <v>181</v>
      </c>
      <c r="F22" s="25"/>
      <c r="G22" s="25"/>
      <c r="H22" s="25"/>
      <c r="I22" s="26"/>
      <c r="J22" s="25"/>
      <c r="K22" s="25"/>
      <c r="L22" s="25"/>
      <c r="M22" s="26"/>
      <c r="N22" s="25"/>
      <c r="O22" s="25"/>
      <c r="P22" s="25"/>
      <c r="Q22" s="25"/>
    </row>
    <row r="23" spans="1:17" s="24" customFormat="1" ht="34">
      <c r="A23" s="31">
        <v>14</v>
      </c>
      <c r="B23" s="131"/>
      <c r="C23" s="31"/>
      <c r="D23" s="27" t="s">
        <v>763</v>
      </c>
      <c r="E23" s="27" t="s">
        <v>137</v>
      </c>
      <c r="F23" s="25"/>
      <c r="G23" s="25"/>
      <c r="H23" s="25"/>
      <c r="I23" s="26"/>
      <c r="J23" s="25"/>
      <c r="K23" s="25"/>
      <c r="L23" s="25"/>
      <c r="M23" s="26"/>
      <c r="N23" s="25"/>
      <c r="O23" s="25"/>
      <c r="P23" s="25"/>
      <c r="Q23" s="25"/>
    </row>
    <row r="24" spans="1:17" s="24" customFormat="1" ht="34">
      <c r="A24" s="31">
        <v>15</v>
      </c>
      <c r="B24" s="127" t="s">
        <v>188</v>
      </c>
      <c r="C24" s="28"/>
      <c r="D24" s="27" t="s">
        <v>182</v>
      </c>
      <c r="E24" s="27" t="s">
        <v>185</v>
      </c>
      <c r="F24" s="25"/>
      <c r="G24" s="25"/>
      <c r="H24" s="25"/>
      <c r="I24" s="26"/>
      <c r="J24" s="25"/>
      <c r="K24" s="25"/>
      <c r="L24" s="25"/>
      <c r="M24" s="26"/>
      <c r="N24" s="25"/>
      <c r="O24" s="25"/>
      <c r="P24" s="25"/>
      <c r="Q24" s="25"/>
    </row>
    <row r="25" spans="1:17" s="24" customFormat="1" ht="34">
      <c r="A25" s="31">
        <v>16</v>
      </c>
      <c r="B25" s="127"/>
      <c r="C25" s="28"/>
      <c r="D25" s="27" t="s">
        <v>183</v>
      </c>
      <c r="E25" s="27" t="s">
        <v>184</v>
      </c>
      <c r="F25" s="25"/>
      <c r="G25" s="25"/>
      <c r="H25" s="25"/>
      <c r="I25" s="26"/>
      <c r="J25" s="25"/>
      <c r="K25" s="25"/>
      <c r="L25" s="25"/>
      <c r="M25" s="26"/>
      <c r="N25" s="25"/>
      <c r="O25" s="25"/>
      <c r="P25" s="25"/>
      <c r="Q25" s="25"/>
    </row>
    <row r="26" spans="1:17" ht="34">
      <c r="A26" s="31">
        <v>17</v>
      </c>
      <c r="B26" s="127" t="s">
        <v>189</v>
      </c>
      <c r="C26" s="29"/>
      <c r="D26" s="27" t="s">
        <v>130</v>
      </c>
      <c r="E26" s="29" t="s">
        <v>147</v>
      </c>
    </row>
    <row r="27" spans="1:17" ht="34">
      <c r="A27" s="31">
        <v>18</v>
      </c>
      <c r="B27" s="127"/>
      <c r="C27" s="29"/>
      <c r="D27" s="27" t="s">
        <v>131</v>
      </c>
      <c r="E27" s="27" t="s">
        <v>764</v>
      </c>
    </row>
    <row r="28" spans="1:17" ht="51">
      <c r="A28" s="31">
        <v>19</v>
      </c>
      <c r="B28" s="128" t="s">
        <v>190</v>
      </c>
      <c r="C28" s="29"/>
      <c r="D28" s="27" t="s">
        <v>132</v>
      </c>
      <c r="E28" s="27" t="s">
        <v>133</v>
      </c>
      <c r="F28" t="s">
        <v>570</v>
      </c>
    </row>
    <row r="29" spans="1:17" ht="51">
      <c r="A29" s="31">
        <v>20</v>
      </c>
      <c r="B29" s="128"/>
      <c r="C29" s="29"/>
      <c r="D29" s="27" t="s">
        <v>138</v>
      </c>
      <c r="E29" s="27" t="s">
        <v>137</v>
      </c>
      <c r="F29" t="s">
        <v>571</v>
      </c>
    </row>
    <row r="30" spans="1:17" ht="51">
      <c r="A30" s="31">
        <v>21</v>
      </c>
      <c r="B30" s="128" t="s">
        <v>192</v>
      </c>
      <c r="C30" s="29"/>
      <c r="D30" s="27" t="s">
        <v>144</v>
      </c>
      <c r="E30" s="27" t="s">
        <v>135</v>
      </c>
    </row>
    <row r="31" spans="1:17" ht="51">
      <c r="A31" s="31">
        <v>22</v>
      </c>
      <c r="B31" s="128"/>
      <c r="C31" s="29"/>
      <c r="D31" s="27" t="s">
        <v>136</v>
      </c>
      <c r="E31" s="27" t="s">
        <v>137</v>
      </c>
    </row>
    <row r="32" spans="1:17" ht="51">
      <c r="A32" s="31">
        <v>23</v>
      </c>
      <c r="B32" s="128"/>
      <c r="C32" s="29"/>
      <c r="D32" s="27" t="s">
        <v>134</v>
      </c>
      <c r="E32" s="27" t="s">
        <v>133</v>
      </c>
    </row>
    <row r="33" spans="1:6" ht="51">
      <c r="A33" s="31">
        <v>24</v>
      </c>
      <c r="B33" s="128"/>
      <c r="C33" s="29"/>
      <c r="D33" s="27" t="s">
        <v>143</v>
      </c>
      <c r="E33" s="27" t="s">
        <v>62</v>
      </c>
    </row>
    <row r="34" spans="1:6" ht="34">
      <c r="A34" s="31">
        <v>25</v>
      </c>
      <c r="B34" s="128" t="s">
        <v>191</v>
      </c>
      <c r="C34" s="29"/>
      <c r="D34" s="27" t="s">
        <v>139</v>
      </c>
      <c r="E34" s="27" t="s">
        <v>145</v>
      </c>
      <c r="F34" t="s">
        <v>572</v>
      </c>
    </row>
    <row r="35" spans="1:6" ht="34">
      <c r="A35" s="31">
        <v>26</v>
      </c>
      <c r="B35" s="128"/>
      <c r="C35" s="29"/>
      <c r="D35" s="27" t="s">
        <v>140</v>
      </c>
      <c r="E35" s="27" t="s">
        <v>146</v>
      </c>
    </row>
    <row r="36" spans="1:6" ht="68">
      <c r="A36" s="31">
        <v>27</v>
      </c>
      <c r="B36" s="128"/>
      <c r="C36" s="29"/>
      <c r="D36" s="27" t="s">
        <v>141</v>
      </c>
      <c r="E36" s="27" t="s">
        <v>142</v>
      </c>
    </row>
    <row r="37" spans="1:6">
      <c r="A37" s="25">
        <v>21</v>
      </c>
    </row>
    <row r="38" spans="1:6">
      <c r="D38" s="23"/>
      <c r="E38" s="23"/>
    </row>
    <row r="49" spans="4:5">
      <c r="D49" s="23"/>
      <c r="E49" s="23"/>
    </row>
    <row r="50" spans="4:5">
      <c r="D50" s="23"/>
      <c r="E50" s="23"/>
    </row>
    <row r="51" spans="4:5">
      <c r="D51" s="23"/>
      <c r="E51" s="23"/>
    </row>
    <row r="52" spans="4:5">
      <c r="D52" s="23"/>
      <c r="E52" s="23"/>
    </row>
    <row r="53" spans="4:5">
      <c r="D53" s="23"/>
      <c r="E53" s="23"/>
    </row>
    <row r="54" spans="4:5">
      <c r="D54" s="23"/>
      <c r="E54" s="23"/>
    </row>
    <row r="55" spans="4:5">
      <c r="D55" s="23"/>
      <c r="E55" s="23"/>
    </row>
    <row r="56" spans="4:5">
      <c r="D56" s="23"/>
      <c r="E56" s="23"/>
    </row>
    <row r="57" spans="4:5">
      <c r="D57" s="23"/>
      <c r="E57" s="23"/>
    </row>
    <row r="58" spans="4:5">
      <c r="D58" s="23"/>
      <c r="E58" s="23"/>
    </row>
    <row r="59" spans="4:5">
      <c r="D59" s="23"/>
      <c r="E59" s="23"/>
    </row>
    <row r="60" spans="4:5">
      <c r="D60" s="23"/>
      <c r="E60" s="23"/>
    </row>
    <row r="61" spans="4:5">
      <c r="D61" s="23"/>
      <c r="E61" s="23"/>
    </row>
    <row r="62" spans="4:5">
      <c r="D62" s="23"/>
      <c r="E62" s="23"/>
    </row>
    <row r="63" spans="4:5">
      <c r="D63" s="23"/>
      <c r="E63" s="23"/>
    </row>
    <row r="64" spans="4:5">
      <c r="D64" s="23"/>
      <c r="E64" s="23"/>
    </row>
    <row r="65" spans="4:5">
      <c r="D65" s="23"/>
      <c r="E65" s="23"/>
    </row>
    <row r="66" spans="4:5">
      <c r="D66" s="23"/>
      <c r="E66" s="23"/>
    </row>
    <row r="67" spans="4:5">
      <c r="D67" s="23"/>
      <c r="E67" s="23"/>
    </row>
    <row r="68" spans="4:5">
      <c r="D68" s="23"/>
      <c r="E68" s="23"/>
    </row>
    <row r="69" spans="4:5">
      <c r="D69" s="23"/>
      <c r="E69" s="23"/>
    </row>
    <row r="70" spans="4:5">
      <c r="D70" s="23"/>
      <c r="E70" s="23"/>
    </row>
    <row r="71" spans="4:5">
      <c r="D71" s="23"/>
      <c r="E71" s="23"/>
    </row>
    <row r="72" spans="4:5">
      <c r="D72" s="23"/>
      <c r="E72" s="23"/>
    </row>
    <row r="73" spans="4:5">
      <c r="D73" s="23"/>
      <c r="E73" s="23"/>
    </row>
    <row r="74" spans="4:5">
      <c r="D74" s="23"/>
      <c r="E74" s="23"/>
    </row>
    <row r="75" spans="4:5">
      <c r="D75" s="23"/>
      <c r="E75" s="23"/>
    </row>
    <row r="76" spans="4:5">
      <c r="D76" s="23"/>
      <c r="E76" s="23"/>
    </row>
    <row r="77" spans="4:5">
      <c r="D77" s="23"/>
      <c r="E77" s="23"/>
    </row>
    <row r="78" spans="4:5">
      <c r="D78" s="23"/>
      <c r="E78" s="23"/>
    </row>
    <row r="79" spans="4:5">
      <c r="D79" s="23"/>
      <c r="E79" s="23"/>
    </row>
  </sheetData>
  <mergeCells count="11">
    <mergeCell ref="A1:E7"/>
    <mergeCell ref="F1:I1"/>
    <mergeCell ref="J1:M1"/>
    <mergeCell ref="N1:Q1"/>
    <mergeCell ref="B18:B23"/>
    <mergeCell ref="B10:B17"/>
    <mergeCell ref="B24:B25"/>
    <mergeCell ref="B26:B27"/>
    <mergeCell ref="B28:B29"/>
    <mergeCell ref="B34:B36"/>
    <mergeCell ref="B30:B33"/>
  </mergeCells>
  <phoneticPr fontId="1" type="noConversion"/>
  <dataValidations count="1">
    <dataValidation allowBlank="1" showInputMessage="1" showErrorMessage="1" promptTitle="Revision" prompt="Enter revision number of the SQA Test Plan that you are referencing..." sqref="G3:G4 K3:K4 O3:O4" xr:uid="{3F533B22-E7D0-8C41-AF0F-D8B8E42F83F9}"/>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93823-6603-D441-8C5C-7A7BBA32D55D}">
  <dimension ref="A1:Q42"/>
  <sheetViews>
    <sheetView topLeftCell="A23" workbookViewId="0">
      <selection sqref="A1:E7"/>
    </sheetView>
  </sheetViews>
  <sheetFormatPr baseColWidth="10" defaultRowHeight="16"/>
  <cols>
    <col min="1" max="2" width="10.83203125" style="23"/>
    <col min="3" max="3" width="29.5" style="23" customWidth="1"/>
    <col min="4" max="4" width="41.6640625" style="23" customWidth="1"/>
    <col min="5" max="5" width="39.83203125" style="23" customWidth="1"/>
    <col min="6" max="16384" width="10.83203125" style="23"/>
  </cols>
  <sheetData>
    <row r="1" spans="1:17" s="1" customFormat="1" ht="15">
      <c r="A1" s="125" t="s">
        <v>1612</v>
      </c>
      <c r="B1" s="125"/>
      <c r="C1" s="125"/>
      <c r="D1" s="125"/>
      <c r="E1" s="125"/>
      <c r="F1" s="121" t="s">
        <v>0</v>
      </c>
      <c r="G1" s="121"/>
      <c r="H1" s="121"/>
      <c r="I1" s="121"/>
      <c r="J1" s="121" t="s">
        <v>1</v>
      </c>
      <c r="K1" s="121"/>
      <c r="L1" s="121"/>
      <c r="M1" s="121"/>
      <c r="N1" s="121" t="s">
        <v>2</v>
      </c>
      <c r="O1" s="121"/>
      <c r="P1" s="121"/>
      <c r="Q1" s="121"/>
    </row>
    <row r="2" spans="1:17" s="1" customFormat="1" ht="30">
      <c r="A2" s="125"/>
      <c r="B2" s="125"/>
      <c r="C2" s="125"/>
      <c r="D2" s="125"/>
      <c r="E2" s="125"/>
      <c r="F2" s="2" t="s">
        <v>3</v>
      </c>
      <c r="G2" s="3">
        <f>COUNTA(A10:A170)</f>
        <v>32</v>
      </c>
      <c r="H2" s="4" t="s">
        <v>4</v>
      </c>
      <c r="I2" s="5">
        <f>(G3+G4)/G2</f>
        <v>3.125E-2</v>
      </c>
      <c r="J2" s="2" t="s">
        <v>3</v>
      </c>
      <c r="K2" s="3">
        <f>COUNTA(A10:A170)</f>
        <v>32</v>
      </c>
      <c r="L2" s="4" t="s">
        <v>4</v>
      </c>
      <c r="M2" s="5">
        <f>(K3+K4)/K2</f>
        <v>0</v>
      </c>
      <c r="N2" s="2" t="s">
        <v>3</v>
      </c>
      <c r="O2" s="3">
        <f>COUNTA(A10:A170)</f>
        <v>32</v>
      </c>
      <c r="P2" s="4" t="s">
        <v>4</v>
      </c>
      <c r="Q2" s="5">
        <f>(O3+O4)/O2</f>
        <v>0</v>
      </c>
    </row>
    <row r="3" spans="1:17" s="1" customFormat="1" ht="15">
      <c r="A3" s="125"/>
      <c r="B3" s="125"/>
      <c r="C3" s="125"/>
      <c r="D3" s="125"/>
      <c r="E3" s="125"/>
      <c r="F3" s="6" t="s">
        <v>5</v>
      </c>
      <c r="G3" s="7">
        <f>COUNTIF(G10:G$65205,"通过")</f>
        <v>1</v>
      </c>
      <c r="H3" s="8" t="s">
        <v>6</v>
      </c>
      <c r="I3" s="9">
        <f>G3/G2</f>
        <v>3.125E-2</v>
      </c>
      <c r="J3" s="6" t="s">
        <v>5</v>
      </c>
      <c r="K3" s="7">
        <f>COUNTIF(K10:K65205,"通过")</f>
        <v>0</v>
      </c>
      <c r="L3" s="8" t="s">
        <v>6</v>
      </c>
      <c r="M3" s="9">
        <f>K3/K2</f>
        <v>0</v>
      </c>
      <c r="N3" s="6" t="s">
        <v>5</v>
      </c>
      <c r="O3" s="7">
        <f>COUNTIF(O10:O$65205,"通过")</f>
        <v>0</v>
      </c>
      <c r="P3" s="8" t="s">
        <v>6</v>
      </c>
      <c r="Q3" s="9">
        <f>O3/O2</f>
        <v>0</v>
      </c>
    </row>
    <row r="4" spans="1:17" s="1" customFormat="1" ht="15">
      <c r="A4" s="125"/>
      <c r="B4" s="125"/>
      <c r="C4" s="125"/>
      <c r="D4" s="125"/>
      <c r="E4" s="125"/>
      <c r="F4" s="6" t="s">
        <v>7</v>
      </c>
      <c r="G4" s="10">
        <f>COUNTIF(G10:G$65205,"失败")</f>
        <v>0</v>
      </c>
      <c r="H4" s="8" t="s">
        <v>8</v>
      </c>
      <c r="I4" s="9">
        <f>G4/G2</f>
        <v>0</v>
      </c>
      <c r="J4" s="6" t="s">
        <v>7</v>
      </c>
      <c r="K4" s="10">
        <f>COUNTIF(K10:K$65205,"失败")</f>
        <v>0</v>
      </c>
      <c r="L4" s="8" t="s">
        <v>8</v>
      </c>
      <c r="M4" s="9">
        <f>K4/K2</f>
        <v>0</v>
      </c>
      <c r="N4" s="6" t="s">
        <v>7</v>
      </c>
      <c r="O4" s="10">
        <f>COUNTIF(O10:O$65205,"失败")</f>
        <v>0</v>
      </c>
      <c r="P4" s="8" t="s">
        <v>8</v>
      </c>
      <c r="Q4" s="9">
        <f>O4/O2</f>
        <v>0</v>
      </c>
    </row>
    <row r="5" spans="1:17" s="1" customFormat="1" ht="15">
      <c r="A5" s="125"/>
      <c r="B5" s="125"/>
      <c r="C5" s="125"/>
      <c r="D5" s="125"/>
      <c r="E5" s="125"/>
      <c r="F5" s="3" t="s">
        <v>9</v>
      </c>
      <c r="G5" s="11">
        <f>COUNTIF(G10:G$65205,"无效")</f>
        <v>0</v>
      </c>
      <c r="H5" s="8" t="s">
        <v>10</v>
      </c>
      <c r="I5" s="9">
        <f>G5/G2</f>
        <v>0</v>
      </c>
      <c r="J5" s="3" t="s">
        <v>9</v>
      </c>
      <c r="K5" s="11">
        <f>COUNTIF(K10:K$65205,"无效")</f>
        <v>0</v>
      </c>
      <c r="L5" s="8" t="s">
        <v>10</v>
      </c>
      <c r="M5" s="9">
        <f>K5/K2</f>
        <v>0</v>
      </c>
      <c r="N5" s="3" t="s">
        <v>9</v>
      </c>
      <c r="O5" s="11">
        <f>COUNTIF(O10:O$65205,"无效")</f>
        <v>0</v>
      </c>
      <c r="P5" s="8" t="s">
        <v>10</v>
      </c>
      <c r="Q5" s="9">
        <f>O5/O2</f>
        <v>0</v>
      </c>
    </row>
    <row r="6" spans="1:17" s="1" customFormat="1" ht="15">
      <c r="A6" s="125"/>
      <c r="B6" s="125"/>
      <c r="C6" s="125"/>
      <c r="D6" s="125"/>
      <c r="E6" s="125"/>
      <c r="F6" s="3" t="s">
        <v>11</v>
      </c>
      <c r="G6" s="11">
        <f>COUNTIF(G10:G$65205,"未执行")</f>
        <v>0</v>
      </c>
      <c r="H6" s="3" t="s">
        <v>12</v>
      </c>
      <c r="I6" s="9">
        <f>G6/G2</f>
        <v>0</v>
      </c>
      <c r="J6" s="3" t="s">
        <v>11</v>
      </c>
      <c r="K6" s="11">
        <f>COUNTIF(K10:K$65205,"未执行")</f>
        <v>0</v>
      </c>
      <c r="L6" s="3" t="s">
        <v>12</v>
      </c>
      <c r="M6" s="9">
        <f>K6/K2</f>
        <v>0</v>
      </c>
      <c r="N6" s="3" t="s">
        <v>11</v>
      </c>
      <c r="O6" s="11">
        <f>COUNTIF(O10:O$65205,"未执行")</f>
        <v>0</v>
      </c>
      <c r="P6" s="3" t="s">
        <v>12</v>
      </c>
      <c r="Q6" s="9">
        <f>O6/O2</f>
        <v>0</v>
      </c>
    </row>
    <row r="7" spans="1:17" s="1" customFormat="1" ht="15">
      <c r="A7" s="125"/>
      <c r="B7" s="125"/>
      <c r="C7" s="125"/>
      <c r="D7" s="125"/>
      <c r="E7" s="125"/>
      <c r="F7" s="12" t="s">
        <v>13</v>
      </c>
      <c r="G7" s="13">
        <f>COUNTIF(G10:G$65205,"阻塞")</f>
        <v>0</v>
      </c>
      <c r="H7" s="3" t="s">
        <v>14</v>
      </c>
      <c r="I7" s="9">
        <f>G7/G2</f>
        <v>0</v>
      </c>
      <c r="J7" s="12" t="s">
        <v>13</v>
      </c>
      <c r="K7" s="13">
        <f>COUNTIF(K10:K$65205,"阻塞")</f>
        <v>0</v>
      </c>
      <c r="L7" s="3" t="s">
        <v>14</v>
      </c>
      <c r="M7" s="9">
        <f>K7/K2</f>
        <v>0</v>
      </c>
      <c r="N7" s="12" t="s">
        <v>13</v>
      </c>
      <c r="O7" s="13">
        <f>COUNTIF(O10:O$65205,"阻塞")</f>
        <v>0</v>
      </c>
      <c r="P7" s="3" t="s">
        <v>14</v>
      </c>
      <c r="Q7" s="9">
        <f>O7/O2</f>
        <v>0</v>
      </c>
    </row>
    <row r="8" spans="1:17" s="1" customFormat="1" ht="28">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17" s="1" customFormat="1" ht="15">
      <c r="A9" s="14"/>
      <c r="B9" s="14"/>
      <c r="C9" s="14"/>
      <c r="D9" s="14"/>
      <c r="E9" s="14"/>
      <c r="F9" s="14"/>
      <c r="G9" s="15"/>
      <c r="H9" s="15"/>
      <c r="I9" s="16" t="s">
        <v>24</v>
      </c>
      <c r="J9" s="14"/>
      <c r="K9" s="15"/>
      <c r="L9" s="15"/>
      <c r="M9" s="16" t="s">
        <v>24</v>
      </c>
      <c r="N9" s="14"/>
      <c r="O9" s="15"/>
      <c r="P9" s="15"/>
      <c r="Q9" s="15" t="s">
        <v>24</v>
      </c>
    </row>
    <row r="10" spans="1:17" ht="17">
      <c r="A10" s="27">
        <v>1</v>
      </c>
      <c r="B10" s="27"/>
      <c r="C10" s="126" t="s">
        <v>75</v>
      </c>
      <c r="D10" s="27" t="s">
        <v>63</v>
      </c>
      <c r="E10" s="27" t="s">
        <v>64</v>
      </c>
    </row>
    <row r="11" spans="1:17" ht="17">
      <c r="A11" s="27">
        <v>2</v>
      </c>
      <c r="B11" s="27"/>
      <c r="C11" s="126"/>
      <c r="D11" s="27" t="s">
        <v>65</v>
      </c>
      <c r="E11" s="27" t="s">
        <v>67</v>
      </c>
    </row>
    <row r="12" spans="1:17" ht="17">
      <c r="A12" s="27">
        <v>3</v>
      </c>
      <c r="B12" s="27"/>
      <c r="C12" s="126"/>
      <c r="D12" s="27" t="s">
        <v>66</v>
      </c>
      <c r="E12" s="27" t="s">
        <v>68</v>
      </c>
    </row>
    <row r="13" spans="1:17" ht="32" customHeight="1">
      <c r="A13" s="27">
        <v>4</v>
      </c>
      <c r="B13" s="27"/>
      <c r="C13" s="126" t="s">
        <v>69</v>
      </c>
      <c r="D13" s="27" t="s">
        <v>70</v>
      </c>
      <c r="E13" s="27" t="s">
        <v>71</v>
      </c>
    </row>
    <row r="14" spans="1:17" ht="17">
      <c r="A14" s="27">
        <v>5</v>
      </c>
      <c r="B14" s="27"/>
      <c r="C14" s="126"/>
      <c r="D14" s="27" t="s">
        <v>72</v>
      </c>
      <c r="E14" s="27" t="s">
        <v>71</v>
      </c>
    </row>
    <row r="15" spans="1:17" ht="17">
      <c r="A15" s="27">
        <v>6</v>
      </c>
      <c r="B15" s="27"/>
      <c r="C15" s="126"/>
      <c r="D15" s="27" t="s">
        <v>73</v>
      </c>
      <c r="E15" s="27" t="s">
        <v>74</v>
      </c>
    </row>
    <row r="16" spans="1:17" ht="17">
      <c r="A16" s="27">
        <v>7</v>
      </c>
      <c r="B16" s="27"/>
      <c r="C16" s="27" t="s">
        <v>76</v>
      </c>
      <c r="D16" s="27" t="s">
        <v>77</v>
      </c>
      <c r="E16" s="27" t="s">
        <v>78</v>
      </c>
    </row>
    <row r="17" spans="1:5" ht="17">
      <c r="A17" s="27">
        <v>8</v>
      </c>
      <c r="B17" s="27"/>
      <c r="C17" s="27" t="s">
        <v>79</v>
      </c>
      <c r="D17" s="27" t="s">
        <v>80</v>
      </c>
      <c r="E17" s="27" t="s">
        <v>88</v>
      </c>
    </row>
    <row r="18" spans="1:5" ht="32" customHeight="1">
      <c r="A18" s="27">
        <v>9</v>
      </c>
      <c r="B18" s="27"/>
      <c r="C18" s="126" t="s">
        <v>81</v>
      </c>
      <c r="D18" s="27" t="s">
        <v>85</v>
      </c>
      <c r="E18" s="27" t="s">
        <v>84</v>
      </c>
    </row>
    <row r="19" spans="1:5" ht="17">
      <c r="A19" s="27">
        <v>10</v>
      </c>
      <c r="B19" s="27"/>
      <c r="C19" s="126"/>
      <c r="D19" s="27" t="s">
        <v>86</v>
      </c>
      <c r="E19" s="27" t="s">
        <v>87</v>
      </c>
    </row>
    <row r="20" spans="1:5" ht="17">
      <c r="A20" s="27">
        <v>11</v>
      </c>
      <c r="B20" s="27"/>
      <c r="C20" s="126"/>
      <c r="D20" s="27" t="s">
        <v>82</v>
      </c>
      <c r="E20" s="27" t="s">
        <v>83</v>
      </c>
    </row>
    <row r="21" spans="1:5" ht="17">
      <c r="A21" s="27">
        <v>12</v>
      </c>
      <c r="B21" s="27"/>
      <c r="C21" s="27" t="s">
        <v>89</v>
      </c>
      <c r="D21" s="27" t="s">
        <v>80</v>
      </c>
      <c r="E21" s="27" t="s">
        <v>88</v>
      </c>
    </row>
    <row r="22" spans="1:5" ht="17">
      <c r="A22" s="27">
        <v>13</v>
      </c>
      <c r="B22" s="27"/>
      <c r="C22" s="126" t="s">
        <v>90</v>
      </c>
      <c r="D22" s="27" t="s">
        <v>85</v>
      </c>
      <c r="E22" s="27" t="s">
        <v>84</v>
      </c>
    </row>
    <row r="23" spans="1:5" ht="17">
      <c r="A23" s="27">
        <v>14</v>
      </c>
      <c r="B23" s="27"/>
      <c r="C23" s="126"/>
      <c r="D23" s="27" t="s">
        <v>86</v>
      </c>
      <c r="E23" s="27" t="s">
        <v>91</v>
      </c>
    </row>
    <row r="24" spans="1:5" ht="17">
      <c r="A24" s="27">
        <v>15</v>
      </c>
      <c r="B24" s="27"/>
      <c r="C24" s="126"/>
      <c r="D24" s="27" t="s">
        <v>82</v>
      </c>
      <c r="E24" s="27" t="s">
        <v>83</v>
      </c>
    </row>
    <row r="25" spans="1:5" ht="32" customHeight="1">
      <c r="A25" s="27">
        <v>16</v>
      </c>
      <c r="B25" s="27"/>
      <c r="C25" s="132" t="s">
        <v>92</v>
      </c>
      <c r="D25" s="30" t="s">
        <v>93</v>
      </c>
      <c r="E25" s="30" t="s">
        <v>96</v>
      </c>
    </row>
    <row r="26" spans="1:5" ht="17">
      <c r="A26" s="27">
        <v>17</v>
      </c>
      <c r="B26" s="27"/>
      <c r="C26" s="132"/>
      <c r="D26" s="30" t="s">
        <v>94</v>
      </c>
      <c r="E26" s="30" t="s">
        <v>95</v>
      </c>
    </row>
    <row r="27" spans="1:5" ht="32" customHeight="1">
      <c r="A27" s="27">
        <v>18</v>
      </c>
      <c r="B27" s="27"/>
      <c r="C27" s="126" t="s">
        <v>97</v>
      </c>
      <c r="D27" s="27" t="s">
        <v>93</v>
      </c>
      <c r="E27" s="27" t="s">
        <v>103</v>
      </c>
    </row>
    <row r="28" spans="1:5" ht="17">
      <c r="A28" s="27">
        <v>19</v>
      </c>
      <c r="B28" s="27"/>
      <c r="C28" s="126"/>
      <c r="D28" s="27" t="s">
        <v>94</v>
      </c>
      <c r="E28" s="27" t="s">
        <v>104</v>
      </c>
    </row>
    <row r="29" spans="1:5" ht="32" customHeight="1">
      <c r="A29" s="27">
        <v>20</v>
      </c>
      <c r="B29" s="27"/>
      <c r="C29" s="126" t="s">
        <v>98</v>
      </c>
      <c r="D29" s="27" t="s">
        <v>93</v>
      </c>
      <c r="E29" s="27" t="s">
        <v>103</v>
      </c>
    </row>
    <row r="30" spans="1:5" ht="17">
      <c r="A30" s="27">
        <v>21</v>
      </c>
      <c r="B30" s="27"/>
      <c r="C30" s="126"/>
      <c r="D30" s="27" t="s">
        <v>94</v>
      </c>
      <c r="E30" s="27" t="s">
        <v>104</v>
      </c>
    </row>
    <row r="31" spans="1:5" ht="32" customHeight="1">
      <c r="A31" s="27">
        <v>22</v>
      </c>
      <c r="B31" s="27"/>
      <c r="C31" s="126" t="s">
        <v>99</v>
      </c>
      <c r="D31" s="27" t="s">
        <v>93</v>
      </c>
      <c r="E31" s="27" t="s">
        <v>103</v>
      </c>
    </row>
    <row r="32" spans="1:5" ht="17">
      <c r="A32" s="27">
        <v>23</v>
      </c>
      <c r="B32" s="27"/>
      <c r="C32" s="126"/>
      <c r="D32" s="27" t="s">
        <v>94</v>
      </c>
      <c r="E32" s="27" t="s">
        <v>104</v>
      </c>
    </row>
    <row r="33" spans="1:7" ht="32" customHeight="1">
      <c r="A33" s="27">
        <v>24</v>
      </c>
      <c r="B33" s="27"/>
      <c r="C33" s="126" t="s">
        <v>100</v>
      </c>
      <c r="D33" s="27" t="s">
        <v>93</v>
      </c>
      <c r="E33" s="27" t="s">
        <v>103</v>
      </c>
    </row>
    <row r="34" spans="1:7" ht="17">
      <c r="A34" s="27">
        <v>25</v>
      </c>
      <c r="B34" s="27"/>
      <c r="C34" s="126"/>
      <c r="D34" s="27" t="s">
        <v>94</v>
      </c>
      <c r="E34" s="27" t="s">
        <v>104</v>
      </c>
    </row>
    <row r="35" spans="1:7" ht="32" customHeight="1">
      <c r="A35" s="27">
        <v>26</v>
      </c>
      <c r="B35" s="27"/>
      <c r="C35" s="126" t="s">
        <v>101</v>
      </c>
      <c r="D35" s="27" t="s">
        <v>93</v>
      </c>
      <c r="E35" s="27" t="s">
        <v>103</v>
      </c>
    </row>
    <row r="36" spans="1:7" ht="17">
      <c r="A36" s="27">
        <v>27</v>
      </c>
      <c r="B36" s="27"/>
      <c r="C36" s="126"/>
      <c r="D36" s="27" t="s">
        <v>94</v>
      </c>
      <c r="E36" s="27" t="s">
        <v>104</v>
      </c>
    </row>
    <row r="37" spans="1:7" ht="32" customHeight="1">
      <c r="A37" s="27">
        <v>28</v>
      </c>
      <c r="B37" s="27"/>
      <c r="C37" s="126" t="s">
        <v>102</v>
      </c>
      <c r="D37" s="27" t="s">
        <v>93</v>
      </c>
      <c r="E37" s="27" t="s">
        <v>103</v>
      </c>
    </row>
    <row r="38" spans="1:7" ht="17">
      <c r="A38" s="27">
        <v>29</v>
      </c>
      <c r="B38" s="27"/>
      <c r="C38" s="126"/>
      <c r="D38" s="27" t="s">
        <v>94</v>
      </c>
      <c r="E38" s="27" t="s">
        <v>104</v>
      </c>
    </row>
    <row r="39" spans="1:7" ht="17">
      <c r="A39" s="27">
        <v>30</v>
      </c>
      <c r="B39" s="27"/>
      <c r="C39" s="27" t="s">
        <v>102</v>
      </c>
      <c r="D39" s="27" t="s">
        <v>105</v>
      </c>
      <c r="E39" s="27" t="s">
        <v>106</v>
      </c>
      <c r="G39" s="23" t="s">
        <v>568</v>
      </c>
    </row>
    <row r="40" spans="1:7" ht="17">
      <c r="A40" s="27">
        <v>31</v>
      </c>
      <c r="B40" s="27"/>
      <c r="C40" s="27" t="s">
        <v>107</v>
      </c>
      <c r="D40" s="27" t="s">
        <v>108</v>
      </c>
      <c r="E40" s="27" t="s">
        <v>109</v>
      </c>
    </row>
    <row r="41" spans="1:7" ht="17">
      <c r="A41" s="27">
        <v>32</v>
      </c>
      <c r="B41" s="27"/>
      <c r="C41" s="27" t="s">
        <v>110</v>
      </c>
      <c r="D41" s="27" t="s">
        <v>111</v>
      </c>
      <c r="E41" s="27" t="s">
        <v>112</v>
      </c>
    </row>
    <row r="42" spans="1:7" ht="17">
      <c r="A42" s="27"/>
      <c r="B42" s="27"/>
      <c r="C42" s="27"/>
      <c r="D42" s="27" t="s">
        <v>113</v>
      </c>
      <c r="E42" s="27" t="s">
        <v>114</v>
      </c>
    </row>
  </sheetData>
  <mergeCells count="15">
    <mergeCell ref="A1:E7"/>
    <mergeCell ref="F1:I1"/>
    <mergeCell ref="J1:M1"/>
    <mergeCell ref="N1:Q1"/>
    <mergeCell ref="C13:C15"/>
    <mergeCell ref="C10:C12"/>
    <mergeCell ref="C33:C34"/>
    <mergeCell ref="C35:C36"/>
    <mergeCell ref="C37:C38"/>
    <mergeCell ref="C18:C20"/>
    <mergeCell ref="C22:C24"/>
    <mergeCell ref="C25:C26"/>
    <mergeCell ref="C27:C28"/>
    <mergeCell ref="C29:C30"/>
    <mergeCell ref="C31:C32"/>
  </mergeCells>
  <phoneticPr fontId="1" type="noConversion"/>
  <dataValidations count="1">
    <dataValidation allowBlank="1" showInputMessage="1" showErrorMessage="1" promptTitle="Revision" prompt="Enter revision number of the SQA Test Plan that you are referencing..." sqref="G3:G4 K3:K4 O3:O4" xr:uid="{4C922575-1A9A-DC49-A804-079CD7FEC45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07EDA-E400-E743-A4B0-E6074CBCECD7}">
  <dimension ref="A1:Q867"/>
  <sheetViews>
    <sheetView workbookViewId="0">
      <selection sqref="A1:E7"/>
    </sheetView>
  </sheetViews>
  <sheetFormatPr baseColWidth="10" defaultRowHeight="16"/>
  <cols>
    <col min="2" max="2" width="25.1640625" customWidth="1"/>
    <col min="3" max="3" width="32.83203125" customWidth="1"/>
    <col min="4" max="4" width="39.6640625" customWidth="1"/>
    <col min="5" max="5" width="39.1640625" customWidth="1"/>
    <col min="6" max="6" width="45" customWidth="1"/>
  </cols>
  <sheetData>
    <row r="1" spans="1:17" s="1" customFormat="1" ht="15">
      <c r="A1" s="125" t="s">
        <v>1613</v>
      </c>
      <c r="B1" s="125"/>
      <c r="C1" s="125"/>
      <c r="D1" s="125"/>
      <c r="E1" s="125"/>
      <c r="F1" s="121" t="s">
        <v>0</v>
      </c>
      <c r="G1" s="121"/>
      <c r="H1" s="121"/>
      <c r="I1" s="121"/>
      <c r="J1" s="121" t="s">
        <v>1</v>
      </c>
      <c r="K1" s="121"/>
      <c r="L1" s="121"/>
      <c r="M1" s="121"/>
      <c r="N1" s="121" t="s">
        <v>2</v>
      </c>
      <c r="O1" s="121"/>
      <c r="P1" s="121"/>
      <c r="Q1" s="121"/>
    </row>
    <row r="2" spans="1:17" s="1" customFormat="1" ht="30">
      <c r="A2" s="125"/>
      <c r="B2" s="125"/>
      <c r="C2" s="125"/>
      <c r="D2" s="125"/>
      <c r="E2" s="125"/>
      <c r="F2" s="2" t="s">
        <v>3</v>
      </c>
      <c r="G2" s="3">
        <f>COUNTA(A10:A170)</f>
        <v>0</v>
      </c>
      <c r="H2" s="4" t="s">
        <v>4</v>
      </c>
      <c r="I2" s="5" t="e">
        <f>(G3+G4)/G2</f>
        <v>#DIV/0!</v>
      </c>
      <c r="J2" s="2" t="s">
        <v>3</v>
      </c>
      <c r="K2" s="3">
        <f>COUNTA(A10:A170)</f>
        <v>0</v>
      </c>
      <c r="L2" s="4" t="s">
        <v>4</v>
      </c>
      <c r="M2" s="5" t="e">
        <f>(K3+K4)/K2</f>
        <v>#DIV/0!</v>
      </c>
      <c r="N2" s="2" t="s">
        <v>3</v>
      </c>
      <c r="O2" s="3">
        <f>COUNTA(A10:A170)</f>
        <v>0</v>
      </c>
      <c r="P2" s="4" t="s">
        <v>4</v>
      </c>
      <c r="Q2" s="5" t="e">
        <f>(O3+O4)/O2</f>
        <v>#DIV/0!</v>
      </c>
    </row>
    <row r="3" spans="1:17" s="1" customFormat="1" ht="15">
      <c r="A3" s="125"/>
      <c r="B3" s="125"/>
      <c r="C3" s="125"/>
      <c r="D3" s="125"/>
      <c r="E3" s="125"/>
      <c r="F3" s="6" t="s">
        <v>5</v>
      </c>
      <c r="G3" s="7">
        <f>COUNTIF(G10:G$65205,"通过")</f>
        <v>0</v>
      </c>
      <c r="H3" s="8" t="s">
        <v>6</v>
      </c>
      <c r="I3" s="9" t="e">
        <f>G3/G2</f>
        <v>#DIV/0!</v>
      </c>
      <c r="J3" s="6" t="s">
        <v>5</v>
      </c>
      <c r="K3" s="7">
        <f>COUNTIF(K10:K65205,"通过")</f>
        <v>0</v>
      </c>
      <c r="L3" s="8" t="s">
        <v>6</v>
      </c>
      <c r="M3" s="9" t="e">
        <f>K3/K2</f>
        <v>#DIV/0!</v>
      </c>
      <c r="N3" s="6" t="s">
        <v>5</v>
      </c>
      <c r="O3" s="7">
        <f>COUNTIF(O10:O$65205,"通过")</f>
        <v>0</v>
      </c>
      <c r="P3" s="8" t="s">
        <v>6</v>
      </c>
      <c r="Q3" s="9" t="e">
        <f>O3/O2</f>
        <v>#DIV/0!</v>
      </c>
    </row>
    <row r="4" spans="1:17" s="1" customFormat="1" ht="15">
      <c r="A4" s="125"/>
      <c r="B4" s="125"/>
      <c r="C4" s="125"/>
      <c r="D4" s="125"/>
      <c r="E4" s="125"/>
      <c r="F4" s="6" t="s">
        <v>7</v>
      </c>
      <c r="G4" s="10">
        <f>COUNTIF(G10:G$65205,"失败")</f>
        <v>0</v>
      </c>
      <c r="H4" s="8" t="s">
        <v>8</v>
      </c>
      <c r="I4" s="9" t="e">
        <f>G4/G2</f>
        <v>#DIV/0!</v>
      </c>
      <c r="J4" s="6" t="s">
        <v>7</v>
      </c>
      <c r="K4" s="10">
        <f>COUNTIF(K10:K$65205,"失败")</f>
        <v>0</v>
      </c>
      <c r="L4" s="8" t="s">
        <v>8</v>
      </c>
      <c r="M4" s="9" t="e">
        <f>K4/K2</f>
        <v>#DIV/0!</v>
      </c>
      <c r="N4" s="6" t="s">
        <v>7</v>
      </c>
      <c r="O4" s="10">
        <f>COUNTIF(O10:O$65205,"失败")</f>
        <v>0</v>
      </c>
      <c r="P4" s="8" t="s">
        <v>8</v>
      </c>
      <c r="Q4" s="9" t="e">
        <f>O4/O2</f>
        <v>#DIV/0!</v>
      </c>
    </row>
    <row r="5" spans="1:17" s="1" customFormat="1" ht="15">
      <c r="A5" s="125"/>
      <c r="B5" s="125"/>
      <c r="C5" s="125"/>
      <c r="D5" s="125"/>
      <c r="E5" s="125"/>
      <c r="F5" s="3" t="s">
        <v>9</v>
      </c>
      <c r="G5" s="11">
        <f>COUNTIF(G10:G$65205,"无效")</f>
        <v>0</v>
      </c>
      <c r="H5" s="8" t="s">
        <v>10</v>
      </c>
      <c r="I5" s="9" t="e">
        <f>G5/G2</f>
        <v>#DIV/0!</v>
      </c>
      <c r="J5" s="3" t="s">
        <v>9</v>
      </c>
      <c r="K5" s="11">
        <f>COUNTIF(K10:K$65205,"无效")</f>
        <v>0</v>
      </c>
      <c r="L5" s="8" t="s">
        <v>10</v>
      </c>
      <c r="M5" s="9" t="e">
        <f>K5/K2</f>
        <v>#DIV/0!</v>
      </c>
      <c r="N5" s="3" t="s">
        <v>9</v>
      </c>
      <c r="O5" s="11">
        <f>COUNTIF(O10:O$65205,"无效")</f>
        <v>0</v>
      </c>
      <c r="P5" s="8" t="s">
        <v>10</v>
      </c>
      <c r="Q5" s="9" t="e">
        <f>O5/O2</f>
        <v>#DIV/0!</v>
      </c>
    </row>
    <row r="6" spans="1:17" s="1" customFormat="1" ht="15">
      <c r="A6" s="125"/>
      <c r="B6" s="125"/>
      <c r="C6" s="125"/>
      <c r="D6" s="125"/>
      <c r="E6" s="125"/>
      <c r="F6" s="3" t="s">
        <v>11</v>
      </c>
      <c r="G6" s="11">
        <f>COUNTIF(G10:G$65205,"未执行")</f>
        <v>0</v>
      </c>
      <c r="H6" s="3" t="s">
        <v>12</v>
      </c>
      <c r="I6" s="9" t="e">
        <f>G6/G2</f>
        <v>#DIV/0!</v>
      </c>
      <c r="J6" s="3" t="s">
        <v>11</v>
      </c>
      <c r="K6" s="11">
        <f>COUNTIF(K10:K$65205,"未执行")</f>
        <v>0</v>
      </c>
      <c r="L6" s="3" t="s">
        <v>12</v>
      </c>
      <c r="M6" s="9" t="e">
        <f>K6/K2</f>
        <v>#DIV/0!</v>
      </c>
      <c r="N6" s="3" t="s">
        <v>11</v>
      </c>
      <c r="O6" s="11">
        <f>COUNTIF(O10:O$65205,"未执行")</f>
        <v>0</v>
      </c>
      <c r="P6" s="3" t="s">
        <v>12</v>
      </c>
      <c r="Q6" s="9" t="e">
        <f>O6/O2</f>
        <v>#DIV/0!</v>
      </c>
    </row>
    <row r="7" spans="1:17" s="1" customFormat="1" ht="15">
      <c r="A7" s="125"/>
      <c r="B7" s="125"/>
      <c r="C7" s="125"/>
      <c r="D7" s="125"/>
      <c r="E7" s="125"/>
      <c r="F7" s="12" t="s">
        <v>13</v>
      </c>
      <c r="G7" s="13">
        <f>COUNTIF(G10:G$65205,"阻塞")</f>
        <v>0</v>
      </c>
      <c r="H7" s="3" t="s">
        <v>14</v>
      </c>
      <c r="I7" s="9" t="e">
        <f>G7/G2</f>
        <v>#DIV/0!</v>
      </c>
      <c r="J7" s="12" t="s">
        <v>13</v>
      </c>
      <c r="K7" s="13">
        <f>COUNTIF(K10:K$65205,"阻塞")</f>
        <v>0</v>
      </c>
      <c r="L7" s="3" t="s">
        <v>14</v>
      </c>
      <c r="M7" s="9" t="e">
        <f>K7/K2</f>
        <v>#DIV/0!</v>
      </c>
      <c r="N7" s="12" t="s">
        <v>13</v>
      </c>
      <c r="O7" s="13">
        <f>COUNTIF(O10:O$65205,"阻塞")</f>
        <v>0</v>
      </c>
      <c r="P7" s="3" t="s">
        <v>14</v>
      </c>
      <c r="Q7" s="9" t="e">
        <f>O7/O2</f>
        <v>#DIV/0!</v>
      </c>
    </row>
    <row r="8" spans="1:17" s="1" customFormat="1" ht="15">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17" s="1" customFormat="1" ht="15">
      <c r="A9" s="14"/>
      <c r="B9" s="14"/>
      <c r="C9" s="14"/>
      <c r="D9" s="14"/>
      <c r="E9" s="14"/>
      <c r="F9" s="14"/>
      <c r="G9" s="15"/>
      <c r="H9" s="15"/>
      <c r="I9" s="16" t="s">
        <v>24</v>
      </c>
      <c r="J9" s="14"/>
      <c r="K9" s="15"/>
      <c r="L9" s="15"/>
      <c r="M9" s="16" t="s">
        <v>24</v>
      </c>
      <c r="N9" s="14"/>
      <c r="O9" s="15"/>
      <c r="P9" s="15"/>
      <c r="Q9" s="15" t="s">
        <v>24</v>
      </c>
    </row>
    <row r="10" spans="1:17" ht="34">
      <c r="A10" s="23"/>
      <c r="B10" s="23" t="s">
        <v>199</v>
      </c>
      <c r="C10" s="23" t="s">
        <v>200</v>
      </c>
      <c r="D10" s="23" t="s">
        <v>201</v>
      </c>
      <c r="E10" s="23" t="s">
        <v>202</v>
      </c>
      <c r="G10" s="23"/>
      <c r="H10" s="23"/>
      <c r="I10" s="23"/>
      <c r="J10" s="23"/>
      <c r="K10" s="23"/>
      <c r="L10" s="23"/>
      <c r="M10" s="23"/>
      <c r="N10" s="23"/>
      <c r="O10" s="23"/>
      <c r="P10" s="23"/>
      <c r="Q10" s="23"/>
    </row>
    <row r="11" spans="1:17" ht="51">
      <c r="A11" s="23"/>
      <c r="B11" s="23" t="s">
        <v>203</v>
      </c>
      <c r="C11" s="23"/>
      <c r="D11" s="23" t="s">
        <v>204</v>
      </c>
      <c r="E11" s="23" t="s">
        <v>205</v>
      </c>
      <c r="G11" s="23"/>
      <c r="H11" s="23"/>
      <c r="I11" s="23"/>
      <c r="J11" s="23"/>
      <c r="K11" s="23"/>
      <c r="L11" s="23"/>
      <c r="M11" s="23"/>
      <c r="N11" s="23"/>
      <c r="O11" s="23"/>
      <c r="P11" s="23"/>
      <c r="Q11" s="23"/>
    </row>
    <row r="12" spans="1:17" ht="85">
      <c r="A12" s="23"/>
      <c r="B12" s="23" t="s">
        <v>206</v>
      </c>
      <c r="C12" s="23"/>
      <c r="D12" s="23" t="s">
        <v>208</v>
      </c>
      <c r="E12" s="23" t="s">
        <v>207</v>
      </c>
      <c r="G12" s="23"/>
      <c r="H12" s="23"/>
      <c r="I12" s="23"/>
      <c r="J12" s="23"/>
      <c r="K12" s="23"/>
      <c r="L12" s="23"/>
      <c r="M12" s="23"/>
      <c r="N12" s="23"/>
      <c r="O12" s="23"/>
      <c r="P12" s="23"/>
      <c r="Q12" s="23"/>
    </row>
    <row r="13" spans="1:17">
      <c r="A13" s="23"/>
      <c r="B13" s="23"/>
      <c r="C13" s="23"/>
      <c r="D13" s="23"/>
      <c r="E13" s="23"/>
      <c r="F13" s="23"/>
      <c r="G13" s="23"/>
      <c r="H13" s="23"/>
      <c r="I13" s="23"/>
      <c r="J13" s="23"/>
      <c r="K13" s="23"/>
      <c r="L13" s="23"/>
      <c r="M13" s="23"/>
      <c r="N13" s="23"/>
      <c r="O13" s="23"/>
      <c r="P13" s="23"/>
      <c r="Q13" s="23"/>
    </row>
    <row r="14" spans="1:17">
      <c r="A14" s="23"/>
      <c r="B14" s="23"/>
      <c r="C14" s="23"/>
      <c r="D14" s="23"/>
      <c r="E14" s="23"/>
      <c r="F14" s="23"/>
      <c r="G14" s="23"/>
      <c r="H14" s="23"/>
      <c r="I14" s="23"/>
      <c r="J14" s="23"/>
      <c r="K14" s="23"/>
      <c r="L14" s="23"/>
      <c r="M14" s="23"/>
      <c r="N14" s="23"/>
      <c r="O14" s="23"/>
      <c r="P14" s="23"/>
      <c r="Q14" s="23"/>
    </row>
    <row r="15" spans="1:17">
      <c r="A15" s="23"/>
      <c r="B15" s="23"/>
      <c r="C15" s="23"/>
      <c r="D15" s="23"/>
      <c r="E15" s="23"/>
      <c r="F15" s="23"/>
      <c r="G15" s="23"/>
      <c r="H15" s="23"/>
      <c r="I15" s="23"/>
      <c r="J15" s="23"/>
      <c r="K15" s="23"/>
      <c r="L15" s="23"/>
      <c r="M15" s="23"/>
      <c r="N15" s="23"/>
      <c r="O15" s="23"/>
      <c r="P15" s="23"/>
      <c r="Q15" s="23"/>
    </row>
    <row r="16" spans="1:17">
      <c r="A16" s="23"/>
      <c r="B16" s="23"/>
      <c r="C16" s="23"/>
      <c r="D16" s="23"/>
      <c r="E16" s="23"/>
      <c r="F16" s="23"/>
      <c r="G16" s="23"/>
      <c r="H16" s="23"/>
      <c r="I16" s="23"/>
      <c r="J16" s="23"/>
      <c r="K16" s="23"/>
      <c r="L16" s="23"/>
      <c r="M16" s="23"/>
      <c r="N16" s="23"/>
      <c r="O16" s="23"/>
      <c r="P16" s="23"/>
      <c r="Q16" s="23"/>
    </row>
    <row r="17" spans="1:17">
      <c r="A17" s="23"/>
      <c r="B17" s="23"/>
      <c r="C17" s="23"/>
      <c r="D17" s="23"/>
      <c r="E17" s="23"/>
      <c r="F17" s="23"/>
      <c r="G17" s="23"/>
      <c r="H17" s="23"/>
      <c r="I17" s="23"/>
      <c r="J17" s="23"/>
      <c r="K17" s="23"/>
      <c r="L17" s="23"/>
      <c r="M17" s="23"/>
      <c r="N17" s="23"/>
      <c r="O17" s="23"/>
      <c r="P17" s="23"/>
      <c r="Q17" s="23"/>
    </row>
    <row r="18" spans="1:17">
      <c r="A18" s="23"/>
      <c r="B18" s="23"/>
      <c r="C18" s="23"/>
      <c r="D18" s="23"/>
      <c r="E18" s="23"/>
      <c r="F18" s="23"/>
      <c r="G18" s="23"/>
      <c r="H18" s="23"/>
      <c r="I18" s="23"/>
      <c r="J18" s="23"/>
      <c r="K18" s="23"/>
      <c r="L18" s="23"/>
      <c r="M18" s="23"/>
      <c r="N18" s="23"/>
      <c r="O18" s="23"/>
      <c r="P18" s="23"/>
      <c r="Q18" s="23"/>
    </row>
    <row r="19" spans="1:17">
      <c r="A19" s="23"/>
      <c r="B19" s="23"/>
      <c r="C19" s="23"/>
      <c r="D19" s="23"/>
      <c r="E19" s="23"/>
      <c r="F19" s="23"/>
      <c r="G19" s="23"/>
      <c r="H19" s="23"/>
      <c r="I19" s="23"/>
      <c r="J19" s="23"/>
      <c r="K19" s="23"/>
      <c r="L19" s="23"/>
      <c r="M19" s="23"/>
      <c r="N19" s="23"/>
      <c r="O19" s="23"/>
      <c r="P19" s="23"/>
      <c r="Q19" s="23"/>
    </row>
    <row r="20" spans="1:17">
      <c r="A20" s="23"/>
      <c r="B20" s="23"/>
      <c r="C20" s="23"/>
      <c r="D20" s="23"/>
      <c r="E20" s="23"/>
      <c r="F20" s="23"/>
      <c r="G20" s="23"/>
      <c r="H20" s="23"/>
      <c r="I20" s="23"/>
      <c r="J20" s="23"/>
      <c r="K20" s="23"/>
      <c r="L20" s="23"/>
      <c r="M20" s="23"/>
      <c r="N20" s="23"/>
      <c r="O20" s="23"/>
      <c r="P20" s="23"/>
      <c r="Q20" s="23"/>
    </row>
    <row r="21" spans="1:17">
      <c r="A21" s="23"/>
      <c r="B21" s="23"/>
      <c r="C21" s="23"/>
      <c r="D21" s="23"/>
      <c r="E21" s="23"/>
      <c r="F21" s="23"/>
      <c r="G21" s="23"/>
      <c r="H21" s="23"/>
      <c r="I21" s="23"/>
      <c r="J21" s="23"/>
      <c r="K21" s="23"/>
      <c r="L21" s="23"/>
      <c r="M21" s="23"/>
      <c r="N21" s="23"/>
      <c r="O21" s="23"/>
      <c r="P21" s="23"/>
      <c r="Q21" s="23"/>
    </row>
    <row r="22" spans="1:17">
      <c r="A22" s="23"/>
      <c r="B22" s="23"/>
      <c r="C22" s="23"/>
      <c r="D22" s="23"/>
      <c r="E22" s="23"/>
      <c r="F22" s="23"/>
      <c r="G22" s="23"/>
      <c r="H22" s="23"/>
      <c r="I22" s="23"/>
      <c r="J22" s="23"/>
      <c r="K22" s="23"/>
      <c r="L22" s="23"/>
      <c r="M22" s="23"/>
      <c r="N22" s="23"/>
      <c r="O22" s="23"/>
      <c r="P22" s="23"/>
      <c r="Q22" s="23"/>
    </row>
    <row r="23" spans="1:17">
      <c r="A23" s="23"/>
      <c r="B23" s="23"/>
      <c r="C23" s="23"/>
      <c r="D23" s="23"/>
      <c r="E23" s="23"/>
      <c r="F23" s="23"/>
      <c r="G23" s="23"/>
      <c r="H23" s="23"/>
      <c r="I23" s="23"/>
      <c r="J23" s="23"/>
      <c r="K23" s="23"/>
      <c r="L23" s="23"/>
      <c r="M23" s="23"/>
      <c r="N23" s="23"/>
      <c r="O23" s="23"/>
      <c r="P23" s="23"/>
      <c r="Q23" s="23"/>
    </row>
    <row r="24" spans="1:17">
      <c r="A24" s="23"/>
      <c r="B24" s="23"/>
      <c r="C24" s="23"/>
      <c r="D24" s="23"/>
      <c r="E24" s="23"/>
      <c r="F24" s="23"/>
      <c r="G24" s="23"/>
      <c r="H24" s="23"/>
      <c r="I24" s="23"/>
      <c r="J24" s="23"/>
      <c r="K24" s="23"/>
      <c r="L24" s="23"/>
      <c r="M24" s="23"/>
      <c r="N24" s="23"/>
      <c r="O24" s="23"/>
      <c r="P24" s="23"/>
      <c r="Q24" s="23"/>
    </row>
    <row r="25" spans="1:17">
      <c r="A25" s="23"/>
      <c r="B25" s="23"/>
      <c r="C25" s="23"/>
      <c r="D25" s="23"/>
      <c r="E25" s="23"/>
      <c r="F25" s="23"/>
      <c r="G25" s="23"/>
      <c r="H25" s="23"/>
      <c r="I25" s="23"/>
      <c r="J25" s="23"/>
      <c r="K25" s="23"/>
      <c r="L25" s="23"/>
      <c r="M25" s="23"/>
      <c r="N25" s="23"/>
      <c r="O25" s="23"/>
      <c r="P25" s="23"/>
      <c r="Q25" s="23"/>
    </row>
    <row r="26" spans="1:17">
      <c r="A26" s="23"/>
      <c r="B26" s="23"/>
      <c r="C26" s="23"/>
      <c r="D26" s="23"/>
      <c r="E26" s="23"/>
      <c r="F26" s="23"/>
      <c r="G26" s="23"/>
      <c r="H26" s="23"/>
      <c r="I26" s="23"/>
      <c r="J26" s="23"/>
      <c r="K26" s="23"/>
      <c r="L26" s="23"/>
      <c r="M26" s="23"/>
      <c r="N26" s="23"/>
      <c r="O26" s="23"/>
      <c r="P26" s="23"/>
      <c r="Q26" s="23"/>
    </row>
    <row r="27" spans="1:17">
      <c r="A27" s="23"/>
      <c r="B27" s="23"/>
      <c r="C27" s="23"/>
      <c r="D27" s="23"/>
      <c r="E27" s="23"/>
      <c r="F27" s="23"/>
      <c r="G27" s="23"/>
      <c r="H27" s="23"/>
      <c r="I27" s="23"/>
      <c r="J27" s="23"/>
      <c r="K27" s="23"/>
      <c r="L27" s="23"/>
      <c r="M27" s="23"/>
      <c r="N27" s="23"/>
      <c r="O27" s="23"/>
      <c r="P27" s="23"/>
      <c r="Q27" s="23"/>
    </row>
    <row r="28" spans="1:17">
      <c r="A28" s="23"/>
      <c r="B28" s="23"/>
      <c r="C28" s="23"/>
      <c r="D28" s="23"/>
      <c r="E28" s="23"/>
      <c r="F28" s="23"/>
      <c r="G28" s="23"/>
      <c r="H28" s="23"/>
      <c r="I28" s="23"/>
      <c r="J28" s="23"/>
      <c r="K28" s="23"/>
      <c r="L28" s="23"/>
      <c r="M28" s="23"/>
      <c r="N28" s="23"/>
      <c r="O28" s="23"/>
      <c r="P28" s="23"/>
      <c r="Q28" s="23"/>
    </row>
    <row r="29" spans="1:17">
      <c r="A29" s="23"/>
      <c r="B29" s="23"/>
      <c r="C29" s="23"/>
      <c r="D29" s="23"/>
      <c r="E29" s="23"/>
      <c r="F29" s="23"/>
      <c r="G29" s="23"/>
      <c r="H29" s="23"/>
      <c r="I29" s="23"/>
      <c r="J29" s="23"/>
      <c r="K29" s="23"/>
      <c r="L29" s="23"/>
      <c r="M29" s="23"/>
      <c r="N29" s="23"/>
      <c r="O29" s="23"/>
      <c r="P29" s="23"/>
      <c r="Q29" s="23"/>
    </row>
    <row r="30" spans="1:17">
      <c r="A30" s="23"/>
      <c r="B30" s="23"/>
      <c r="C30" s="23"/>
      <c r="D30" s="23"/>
      <c r="E30" s="23"/>
      <c r="F30" s="23"/>
      <c r="G30" s="23"/>
      <c r="H30" s="23"/>
      <c r="I30" s="23"/>
      <c r="J30" s="23"/>
      <c r="K30" s="23"/>
      <c r="L30" s="23"/>
      <c r="M30" s="23"/>
      <c r="N30" s="23"/>
      <c r="O30" s="23"/>
      <c r="P30" s="23"/>
      <c r="Q30" s="23"/>
    </row>
    <row r="31" spans="1:17">
      <c r="A31" s="23"/>
      <c r="B31" s="23"/>
      <c r="C31" s="23"/>
      <c r="D31" s="23"/>
      <c r="E31" s="23"/>
      <c r="F31" s="23"/>
      <c r="G31" s="23"/>
      <c r="H31" s="23"/>
      <c r="I31" s="23"/>
      <c r="J31" s="23"/>
      <c r="K31" s="23"/>
      <c r="L31" s="23"/>
      <c r="M31" s="23"/>
      <c r="N31" s="23"/>
      <c r="O31" s="23"/>
      <c r="P31" s="23"/>
      <c r="Q31" s="23"/>
    </row>
    <row r="32" spans="1:17">
      <c r="A32" s="23"/>
      <c r="B32" s="23"/>
      <c r="C32" s="23"/>
      <c r="D32" s="23"/>
      <c r="E32" s="23"/>
      <c r="F32" s="23"/>
      <c r="G32" s="23"/>
      <c r="H32" s="23"/>
      <c r="I32" s="23"/>
      <c r="J32" s="23"/>
      <c r="K32" s="23"/>
      <c r="L32" s="23"/>
      <c r="M32" s="23"/>
      <c r="N32" s="23"/>
      <c r="O32" s="23"/>
      <c r="P32" s="23"/>
      <c r="Q32" s="23"/>
    </row>
    <row r="33" spans="1:17">
      <c r="A33" s="23"/>
      <c r="B33" s="23"/>
      <c r="C33" s="23"/>
      <c r="D33" s="23"/>
      <c r="E33" s="23"/>
      <c r="F33" s="23"/>
      <c r="G33" s="23"/>
      <c r="H33" s="23"/>
      <c r="I33" s="23"/>
      <c r="J33" s="23"/>
      <c r="K33" s="23"/>
      <c r="L33" s="23"/>
      <c r="M33" s="23"/>
      <c r="N33" s="23"/>
      <c r="O33" s="23"/>
      <c r="P33" s="23"/>
      <c r="Q33" s="23"/>
    </row>
    <row r="34" spans="1:17">
      <c r="A34" s="23"/>
      <c r="B34" s="23"/>
      <c r="C34" s="23"/>
      <c r="D34" s="23"/>
      <c r="E34" s="23"/>
      <c r="F34" s="23"/>
      <c r="G34" s="23"/>
      <c r="H34" s="23"/>
      <c r="I34" s="23"/>
      <c r="J34" s="23"/>
      <c r="K34" s="23"/>
      <c r="L34" s="23"/>
      <c r="M34" s="23"/>
      <c r="N34" s="23"/>
      <c r="O34" s="23"/>
      <c r="P34" s="23"/>
      <c r="Q34" s="23"/>
    </row>
    <row r="35" spans="1:17">
      <c r="A35" s="23"/>
      <c r="B35" s="23"/>
      <c r="C35" s="23"/>
      <c r="D35" s="23"/>
      <c r="E35" s="23"/>
      <c r="F35" s="23"/>
      <c r="G35" s="23"/>
      <c r="H35" s="23"/>
      <c r="I35" s="23"/>
      <c r="J35" s="23"/>
      <c r="K35" s="23"/>
      <c r="L35" s="23"/>
      <c r="M35" s="23"/>
      <c r="N35" s="23"/>
      <c r="O35" s="23"/>
      <c r="P35" s="23"/>
      <c r="Q35" s="23"/>
    </row>
    <row r="36" spans="1:17">
      <c r="A36" s="23"/>
      <c r="B36" s="23"/>
      <c r="C36" s="23"/>
      <c r="D36" s="23"/>
      <c r="E36" s="23"/>
      <c r="F36" s="23"/>
      <c r="G36" s="23"/>
      <c r="H36" s="23"/>
      <c r="I36" s="23"/>
      <c r="J36" s="23"/>
      <c r="K36" s="23"/>
      <c r="L36" s="23"/>
      <c r="M36" s="23"/>
      <c r="N36" s="23"/>
      <c r="O36" s="23"/>
      <c r="P36" s="23"/>
      <c r="Q36" s="23"/>
    </row>
    <row r="37" spans="1:17">
      <c r="A37" s="23"/>
      <c r="B37" s="23"/>
      <c r="C37" s="23"/>
      <c r="D37" s="23"/>
      <c r="E37" s="23"/>
      <c r="F37" s="23"/>
      <c r="G37" s="23"/>
      <c r="H37" s="23"/>
      <c r="I37" s="23"/>
      <c r="J37" s="23"/>
      <c r="K37" s="23"/>
      <c r="L37" s="23"/>
      <c r="M37" s="23"/>
      <c r="N37" s="23"/>
      <c r="O37" s="23"/>
      <c r="P37" s="23"/>
      <c r="Q37" s="23"/>
    </row>
    <row r="38" spans="1:17">
      <c r="A38" s="23"/>
      <c r="B38" s="23"/>
      <c r="C38" s="23"/>
      <c r="D38" s="23"/>
      <c r="E38" s="23"/>
      <c r="F38" s="23"/>
      <c r="G38" s="23"/>
      <c r="H38" s="23"/>
      <c r="I38" s="23"/>
      <c r="J38" s="23"/>
      <c r="K38" s="23"/>
      <c r="L38" s="23"/>
      <c r="M38" s="23"/>
      <c r="N38" s="23"/>
      <c r="O38" s="23"/>
      <c r="P38" s="23"/>
      <c r="Q38" s="23"/>
    </row>
    <row r="39" spans="1:17">
      <c r="A39" s="23"/>
      <c r="B39" s="23"/>
      <c r="C39" s="23"/>
      <c r="D39" s="23"/>
      <c r="E39" s="23"/>
      <c r="F39" s="23"/>
      <c r="G39" s="23"/>
      <c r="H39" s="23"/>
      <c r="I39" s="23"/>
      <c r="J39" s="23"/>
      <c r="K39" s="23"/>
      <c r="L39" s="23"/>
      <c r="M39" s="23"/>
      <c r="N39" s="23"/>
      <c r="O39" s="23"/>
      <c r="P39" s="23"/>
      <c r="Q39" s="23"/>
    </row>
    <row r="40" spans="1:17">
      <c r="A40" s="23"/>
      <c r="B40" s="23"/>
      <c r="C40" s="23"/>
      <c r="D40" s="23"/>
      <c r="E40" s="23"/>
      <c r="F40" s="23"/>
      <c r="G40" s="23"/>
      <c r="H40" s="23"/>
      <c r="I40" s="23"/>
      <c r="J40" s="23"/>
      <c r="K40" s="23"/>
      <c r="L40" s="23"/>
      <c r="M40" s="23"/>
      <c r="N40" s="23"/>
      <c r="O40" s="23"/>
      <c r="P40" s="23"/>
      <c r="Q40" s="23"/>
    </row>
    <row r="41" spans="1:17">
      <c r="A41" s="23"/>
      <c r="B41" s="23"/>
      <c r="C41" s="23"/>
      <c r="D41" s="23"/>
      <c r="E41" s="23"/>
      <c r="F41" s="23"/>
      <c r="G41" s="23"/>
      <c r="H41" s="23"/>
      <c r="I41" s="23"/>
      <c r="J41" s="23"/>
      <c r="K41" s="23"/>
      <c r="L41" s="23"/>
      <c r="M41" s="23"/>
      <c r="N41" s="23"/>
      <c r="O41" s="23"/>
      <c r="P41" s="23"/>
      <c r="Q41" s="23"/>
    </row>
    <row r="42" spans="1:17">
      <c r="A42" s="23"/>
      <c r="B42" s="23"/>
      <c r="C42" s="23"/>
      <c r="D42" s="23"/>
      <c r="E42" s="23"/>
      <c r="F42" s="23"/>
      <c r="G42" s="23"/>
      <c r="H42" s="23"/>
      <c r="I42" s="23"/>
      <c r="J42" s="23"/>
      <c r="K42" s="23"/>
      <c r="L42" s="23"/>
      <c r="M42" s="23"/>
      <c r="N42" s="23"/>
      <c r="O42" s="23"/>
      <c r="P42" s="23"/>
      <c r="Q42" s="23"/>
    </row>
    <row r="43" spans="1:17">
      <c r="A43" s="23"/>
      <c r="B43" s="23"/>
      <c r="C43" s="23"/>
      <c r="D43" s="23"/>
      <c r="E43" s="23"/>
      <c r="F43" s="23"/>
      <c r="G43" s="23"/>
      <c r="H43" s="23"/>
      <c r="I43" s="23"/>
      <c r="J43" s="23"/>
      <c r="K43" s="23"/>
      <c r="L43" s="23"/>
      <c r="M43" s="23"/>
      <c r="N43" s="23"/>
      <c r="O43" s="23"/>
      <c r="P43" s="23"/>
      <c r="Q43" s="23"/>
    </row>
    <row r="44" spans="1:17">
      <c r="A44" s="23"/>
      <c r="B44" s="23"/>
      <c r="C44" s="23"/>
      <c r="D44" s="23"/>
      <c r="E44" s="23"/>
      <c r="F44" s="23"/>
      <c r="G44" s="23"/>
      <c r="H44" s="23"/>
      <c r="I44" s="23"/>
      <c r="J44" s="23"/>
      <c r="K44" s="23"/>
      <c r="L44" s="23"/>
      <c r="M44" s="23"/>
      <c r="N44" s="23"/>
      <c r="O44" s="23"/>
      <c r="P44" s="23"/>
      <c r="Q44" s="23"/>
    </row>
    <row r="45" spans="1:17">
      <c r="A45" s="23"/>
      <c r="B45" s="23"/>
      <c r="C45" s="23"/>
      <c r="D45" s="23"/>
      <c r="E45" s="23"/>
      <c r="F45" s="23"/>
      <c r="G45" s="23"/>
      <c r="H45" s="23"/>
      <c r="I45" s="23"/>
      <c r="J45" s="23"/>
      <c r="K45" s="23"/>
      <c r="L45" s="23"/>
      <c r="M45" s="23"/>
      <c r="N45" s="23"/>
      <c r="O45" s="23"/>
      <c r="P45" s="23"/>
      <c r="Q45" s="23"/>
    </row>
    <row r="46" spans="1:17">
      <c r="A46" s="23"/>
      <c r="B46" s="23"/>
      <c r="C46" s="23"/>
      <c r="D46" s="23"/>
      <c r="E46" s="23"/>
      <c r="F46" s="23"/>
      <c r="G46" s="23"/>
      <c r="H46" s="23"/>
      <c r="I46" s="23"/>
      <c r="J46" s="23"/>
      <c r="K46" s="23"/>
      <c r="L46" s="23"/>
      <c r="M46" s="23"/>
      <c r="N46" s="23"/>
      <c r="O46" s="23"/>
      <c r="P46" s="23"/>
      <c r="Q46" s="23"/>
    </row>
    <row r="47" spans="1:17">
      <c r="A47" s="23"/>
      <c r="B47" s="23"/>
      <c r="C47" s="23"/>
      <c r="D47" s="23"/>
      <c r="E47" s="23"/>
      <c r="F47" s="23"/>
      <c r="G47" s="23"/>
      <c r="H47" s="23"/>
      <c r="I47" s="23"/>
      <c r="J47" s="23"/>
      <c r="K47" s="23"/>
      <c r="L47" s="23"/>
      <c r="M47" s="23"/>
      <c r="N47" s="23"/>
      <c r="O47" s="23"/>
      <c r="P47" s="23"/>
      <c r="Q47" s="23"/>
    </row>
    <row r="48" spans="1:17">
      <c r="A48" s="23"/>
      <c r="B48" s="23"/>
      <c r="C48" s="23"/>
      <c r="D48" s="23"/>
      <c r="E48" s="23"/>
      <c r="F48" s="23"/>
      <c r="G48" s="23"/>
      <c r="H48" s="23"/>
      <c r="I48" s="23"/>
      <c r="J48" s="23"/>
      <c r="K48" s="23"/>
      <c r="L48" s="23"/>
      <c r="M48" s="23"/>
      <c r="N48" s="23"/>
      <c r="O48" s="23"/>
      <c r="P48" s="23"/>
      <c r="Q48" s="23"/>
    </row>
    <row r="49" spans="1:17">
      <c r="A49" s="23"/>
      <c r="B49" s="23"/>
      <c r="C49" s="23"/>
      <c r="D49" s="23"/>
      <c r="E49" s="23"/>
      <c r="F49" s="23"/>
      <c r="G49" s="23"/>
      <c r="H49" s="23"/>
      <c r="I49" s="23"/>
      <c r="J49" s="23"/>
      <c r="K49" s="23"/>
      <c r="L49" s="23"/>
      <c r="M49" s="23"/>
      <c r="N49" s="23"/>
      <c r="O49" s="23"/>
      <c r="P49" s="23"/>
      <c r="Q49" s="23"/>
    </row>
    <row r="50" spans="1:17">
      <c r="A50" s="23"/>
      <c r="B50" s="23"/>
      <c r="C50" s="23"/>
      <c r="D50" s="23"/>
      <c r="E50" s="23"/>
      <c r="F50" s="23"/>
      <c r="G50" s="23"/>
      <c r="H50" s="23"/>
      <c r="I50" s="23"/>
      <c r="J50" s="23"/>
      <c r="K50" s="23"/>
      <c r="L50" s="23"/>
      <c r="M50" s="23"/>
      <c r="N50" s="23"/>
      <c r="O50" s="23"/>
      <c r="P50" s="23"/>
      <c r="Q50" s="23"/>
    </row>
    <row r="51" spans="1:17">
      <c r="A51" s="23"/>
      <c r="B51" s="23"/>
      <c r="C51" s="23"/>
      <c r="D51" s="23"/>
      <c r="E51" s="23"/>
      <c r="F51" s="23"/>
      <c r="G51" s="23"/>
      <c r="H51" s="23"/>
      <c r="I51" s="23"/>
      <c r="J51" s="23"/>
      <c r="K51" s="23"/>
      <c r="L51" s="23"/>
      <c r="M51" s="23"/>
      <c r="N51" s="23"/>
      <c r="O51" s="23"/>
      <c r="P51" s="23"/>
      <c r="Q51" s="23"/>
    </row>
    <row r="52" spans="1:17">
      <c r="A52" s="23"/>
      <c r="B52" s="23"/>
      <c r="C52" s="23"/>
      <c r="D52" s="23"/>
      <c r="E52" s="23"/>
      <c r="F52" s="23"/>
      <c r="G52" s="23"/>
      <c r="H52" s="23"/>
      <c r="I52" s="23"/>
      <c r="J52" s="23"/>
      <c r="K52" s="23"/>
      <c r="L52" s="23"/>
      <c r="M52" s="23"/>
      <c r="N52" s="23"/>
      <c r="O52" s="23"/>
      <c r="P52" s="23"/>
      <c r="Q52" s="23"/>
    </row>
    <row r="53" spans="1:17">
      <c r="A53" s="23"/>
      <c r="B53" s="23"/>
      <c r="C53" s="23"/>
      <c r="D53" s="23"/>
      <c r="E53" s="23"/>
      <c r="F53" s="23"/>
      <c r="G53" s="23"/>
      <c r="H53" s="23"/>
      <c r="I53" s="23"/>
      <c r="J53" s="23"/>
      <c r="K53" s="23"/>
      <c r="L53" s="23"/>
      <c r="M53" s="23"/>
      <c r="N53" s="23"/>
      <c r="O53" s="23"/>
      <c r="P53" s="23"/>
      <c r="Q53" s="23"/>
    </row>
    <row r="54" spans="1:17">
      <c r="A54" s="23"/>
      <c r="B54" s="23"/>
      <c r="C54" s="23"/>
      <c r="D54" s="23"/>
      <c r="E54" s="23"/>
      <c r="F54" s="23"/>
      <c r="G54" s="23"/>
      <c r="H54" s="23"/>
      <c r="I54" s="23"/>
      <c r="J54" s="23"/>
      <c r="K54" s="23"/>
      <c r="L54" s="23"/>
      <c r="M54" s="23"/>
      <c r="N54" s="23"/>
      <c r="O54" s="23"/>
      <c r="P54" s="23"/>
      <c r="Q54" s="23"/>
    </row>
    <row r="55" spans="1:17">
      <c r="A55" s="23"/>
      <c r="B55" s="23"/>
      <c r="C55" s="23"/>
      <c r="D55" s="23"/>
      <c r="E55" s="23"/>
      <c r="F55" s="23"/>
      <c r="G55" s="23"/>
      <c r="H55" s="23"/>
      <c r="I55" s="23"/>
      <c r="J55" s="23"/>
      <c r="K55" s="23"/>
      <c r="L55" s="23"/>
      <c r="M55" s="23"/>
      <c r="N55" s="23"/>
      <c r="O55" s="23"/>
      <c r="P55" s="23"/>
      <c r="Q55" s="23"/>
    </row>
    <row r="56" spans="1:17">
      <c r="A56" s="23"/>
      <c r="B56" s="23"/>
      <c r="C56" s="23"/>
      <c r="D56" s="23"/>
      <c r="E56" s="23"/>
      <c r="F56" s="23"/>
      <c r="G56" s="23"/>
      <c r="H56" s="23"/>
      <c r="I56" s="23"/>
      <c r="J56" s="23"/>
      <c r="K56" s="23"/>
      <c r="L56" s="23"/>
      <c r="M56" s="23"/>
      <c r="N56" s="23"/>
      <c r="O56" s="23"/>
      <c r="P56" s="23"/>
      <c r="Q56" s="23"/>
    </row>
    <row r="57" spans="1:17">
      <c r="A57" s="23"/>
      <c r="B57" s="23"/>
      <c r="C57" s="23"/>
      <c r="D57" s="23"/>
      <c r="E57" s="23"/>
      <c r="F57" s="23"/>
      <c r="G57" s="23"/>
      <c r="H57" s="23"/>
      <c r="I57" s="23"/>
      <c r="J57" s="23"/>
      <c r="K57" s="23"/>
      <c r="L57" s="23"/>
      <c r="M57" s="23"/>
      <c r="N57" s="23"/>
      <c r="O57" s="23"/>
      <c r="P57" s="23"/>
      <c r="Q57" s="23"/>
    </row>
    <row r="58" spans="1:17">
      <c r="A58" s="23"/>
      <c r="B58" s="23"/>
      <c r="C58" s="23"/>
      <c r="D58" s="23"/>
      <c r="E58" s="23"/>
      <c r="F58" s="23"/>
      <c r="G58" s="23"/>
      <c r="H58" s="23"/>
      <c r="I58" s="23"/>
      <c r="J58" s="23"/>
      <c r="K58" s="23"/>
      <c r="L58" s="23"/>
      <c r="M58" s="23"/>
      <c r="N58" s="23"/>
      <c r="O58" s="23"/>
      <c r="P58" s="23"/>
      <c r="Q58" s="23"/>
    </row>
    <row r="59" spans="1:17">
      <c r="A59" s="23"/>
      <c r="B59" s="23"/>
      <c r="C59" s="23"/>
      <c r="D59" s="23"/>
      <c r="E59" s="23"/>
      <c r="F59" s="23"/>
      <c r="G59" s="23"/>
      <c r="H59" s="23"/>
      <c r="I59" s="23"/>
      <c r="J59" s="23"/>
      <c r="K59" s="23"/>
      <c r="L59" s="23"/>
      <c r="M59" s="23"/>
      <c r="N59" s="23"/>
      <c r="O59" s="23"/>
      <c r="P59" s="23"/>
      <c r="Q59" s="23"/>
    </row>
    <row r="60" spans="1:17">
      <c r="A60" s="23"/>
      <c r="B60" s="23"/>
      <c r="C60" s="23"/>
      <c r="D60" s="23"/>
      <c r="E60" s="23"/>
      <c r="F60" s="23"/>
      <c r="G60" s="23"/>
      <c r="H60" s="23"/>
      <c r="I60" s="23"/>
      <c r="J60" s="23"/>
      <c r="K60" s="23"/>
      <c r="L60" s="23"/>
      <c r="M60" s="23"/>
      <c r="N60" s="23"/>
      <c r="O60" s="23"/>
      <c r="P60" s="23"/>
      <c r="Q60" s="23"/>
    </row>
    <row r="61" spans="1:17">
      <c r="A61" s="23"/>
      <c r="B61" s="23"/>
      <c r="C61" s="23"/>
      <c r="D61" s="23"/>
      <c r="E61" s="23"/>
      <c r="F61" s="23"/>
      <c r="G61" s="23"/>
      <c r="H61" s="23"/>
      <c r="I61" s="23"/>
      <c r="J61" s="23"/>
      <c r="K61" s="23"/>
      <c r="L61" s="23"/>
      <c r="M61" s="23"/>
      <c r="N61" s="23"/>
      <c r="O61" s="23"/>
      <c r="P61" s="23"/>
      <c r="Q61" s="23"/>
    </row>
    <row r="62" spans="1:17">
      <c r="A62" s="23"/>
      <c r="B62" s="23"/>
      <c r="C62" s="23"/>
      <c r="D62" s="23"/>
      <c r="E62" s="23"/>
      <c r="F62" s="23"/>
      <c r="G62" s="23"/>
      <c r="H62" s="23"/>
      <c r="I62" s="23"/>
      <c r="J62" s="23"/>
      <c r="K62" s="23"/>
      <c r="L62" s="23"/>
      <c r="M62" s="23"/>
      <c r="N62" s="23"/>
      <c r="O62" s="23"/>
      <c r="P62" s="23"/>
      <c r="Q62" s="23"/>
    </row>
    <row r="63" spans="1:17">
      <c r="A63" s="23"/>
      <c r="B63" s="23"/>
      <c r="C63" s="23"/>
      <c r="D63" s="23"/>
      <c r="E63" s="23"/>
      <c r="F63" s="23"/>
      <c r="G63" s="23"/>
      <c r="H63" s="23"/>
      <c r="I63" s="23"/>
      <c r="J63" s="23"/>
      <c r="K63" s="23"/>
      <c r="L63" s="23"/>
      <c r="M63" s="23"/>
      <c r="N63" s="23"/>
      <c r="O63" s="23"/>
      <c r="P63" s="23"/>
      <c r="Q63" s="23"/>
    </row>
    <row r="64" spans="1:17">
      <c r="A64" s="23"/>
      <c r="B64" s="23"/>
      <c r="C64" s="23"/>
      <c r="D64" s="23"/>
      <c r="E64" s="23"/>
      <c r="F64" s="23"/>
      <c r="G64" s="23"/>
      <c r="H64" s="23"/>
      <c r="I64" s="23"/>
      <c r="J64" s="23"/>
      <c r="K64" s="23"/>
      <c r="L64" s="23"/>
      <c r="M64" s="23"/>
      <c r="N64" s="23"/>
      <c r="O64" s="23"/>
      <c r="P64" s="23"/>
      <c r="Q64" s="23"/>
    </row>
    <row r="65" spans="1:17">
      <c r="A65" s="23"/>
      <c r="B65" s="23"/>
      <c r="C65" s="23"/>
      <c r="D65" s="23"/>
      <c r="E65" s="23"/>
      <c r="F65" s="23"/>
      <c r="G65" s="23"/>
      <c r="H65" s="23"/>
      <c r="I65" s="23"/>
      <c r="J65" s="23"/>
      <c r="K65" s="23"/>
      <c r="L65" s="23"/>
      <c r="M65" s="23"/>
      <c r="N65" s="23"/>
      <c r="O65" s="23"/>
      <c r="P65" s="23"/>
      <c r="Q65" s="23"/>
    </row>
    <row r="66" spans="1:17">
      <c r="A66" s="23"/>
      <c r="B66" s="23"/>
      <c r="C66" s="23"/>
      <c r="D66" s="23"/>
      <c r="E66" s="23"/>
      <c r="F66" s="23"/>
      <c r="G66" s="23"/>
      <c r="H66" s="23"/>
      <c r="I66" s="23"/>
      <c r="J66" s="23"/>
      <c r="K66" s="23"/>
      <c r="L66" s="23"/>
      <c r="M66" s="23"/>
      <c r="N66" s="23"/>
      <c r="O66" s="23"/>
      <c r="P66" s="23"/>
      <c r="Q66" s="23"/>
    </row>
    <row r="67" spans="1:17">
      <c r="A67" s="23"/>
      <c r="B67" s="23"/>
      <c r="C67" s="23"/>
      <c r="D67" s="23"/>
      <c r="E67" s="23"/>
      <c r="F67" s="23"/>
      <c r="G67" s="23"/>
      <c r="H67" s="23"/>
      <c r="I67" s="23"/>
      <c r="J67" s="23"/>
      <c r="K67" s="23"/>
      <c r="L67" s="23"/>
      <c r="M67" s="23"/>
      <c r="N67" s="23"/>
      <c r="O67" s="23"/>
      <c r="P67" s="23"/>
      <c r="Q67" s="23"/>
    </row>
    <row r="68" spans="1:17">
      <c r="A68" s="23"/>
      <c r="B68" s="23"/>
      <c r="C68" s="23"/>
      <c r="D68" s="23"/>
      <c r="E68" s="23"/>
      <c r="F68" s="23"/>
      <c r="G68" s="23"/>
      <c r="H68" s="23"/>
      <c r="I68" s="23"/>
      <c r="J68" s="23"/>
      <c r="K68" s="23"/>
      <c r="L68" s="23"/>
      <c r="M68" s="23"/>
      <c r="N68" s="23"/>
      <c r="O68" s="23"/>
      <c r="P68" s="23"/>
      <c r="Q68" s="23"/>
    </row>
    <row r="69" spans="1:17">
      <c r="A69" s="23"/>
      <c r="B69" s="23"/>
      <c r="C69" s="23"/>
      <c r="D69" s="23"/>
      <c r="E69" s="23"/>
      <c r="F69" s="23"/>
      <c r="G69" s="23"/>
      <c r="H69" s="23"/>
      <c r="I69" s="23"/>
      <c r="J69" s="23"/>
      <c r="K69" s="23"/>
      <c r="L69" s="23"/>
      <c r="M69" s="23"/>
      <c r="N69" s="23"/>
      <c r="O69" s="23"/>
      <c r="P69" s="23"/>
      <c r="Q69" s="23"/>
    </row>
    <row r="70" spans="1:17">
      <c r="A70" s="23"/>
      <c r="B70" s="23"/>
      <c r="C70" s="23"/>
      <c r="D70" s="23"/>
      <c r="E70" s="23"/>
      <c r="F70" s="23"/>
      <c r="G70" s="23"/>
      <c r="H70" s="23"/>
      <c r="I70" s="23"/>
      <c r="J70" s="23"/>
      <c r="K70" s="23"/>
      <c r="L70" s="23"/>
      <c r="M70" s="23"/>
      <c r="N70" s="23"/>
      <c r="O70" s="23"/>
      <c r="P70" s="23"/>
      <c r="Q70" s="23"/>
    </row>
    <row r="71" spans="1:17">
      <c r="A71" s="23"/>
      <c r="B71" s="23"/>
      <c r="C71" s="23"/>
      <c r="D71" s="23"/>
      <c r="E71" s="23"/>
      <c r="F71" s="23"/>
      <c r="G71" s="23"/>
      <c r="H71" s="23"/>
      <c r="I71" s="23"/>
      <c r="J71" s="23"/>
      <c r="K71" s="23"/>
      <c r="L71" s="23"/>
      <c r="M71" s="23"/>
      <c r="N71" s="23"/>
      <c r="O71" s="23"/>
      <c r="P71" s="23"/>
      <c r="Q71" s="23"/>
    </row>
    <row r="72" spans="1:17">
      <c r="A72" s="23"/>
      <c r="B72" s="23"/>
      <c r="C72" s="23"/>
      <c r="D72" s="23"/>
      <c r="E72" s="23"/>
      <c r="F72" s="23"/>
      <c r="G72" s="23"/>
      <c r="H72" s="23"/>
      <c r="I72" s="23"/>
      <c r="J72" s="23"/>
      <c r="K72" s="23"/>
      <c r="L72" s="23"/>
      <c r="M72" s="23"/>
      <c r="N72" s="23"/>
      <c r="O72" s="23"/>
      <c r="P72" s="23"/>
      <c r="Q72" s="23"/>
    </row>
    <row r="73" spans="1:17">
      <c r="A73" s="23"/>
      <c r="B73" s="23"/>
      <c r="C73" s="23"/>
      <c r="D73" s="23"/>
      <c r="E73" s="23"/>
      <c r="F73" s="23"/>
      <c r="G73" s="23"/>
      <c r="H73" s="23"/>
      <c r="I73" s="23"/>
      <c r="J73" s="23"/>
      <c r="K73" s="23"/>
      <c r="L73" s="23"/>
      <c r="M73" s="23"/>
      <c r="N73" s="23"/>
      <c r="O73" s="23"/>
      <c r="P73" s="23"/>
      <c r="Q73" s="23"/>
    </row>
    <row r="74" spans="1:17">
      <c r="A74" s="23"/>
      <c r="B74" s="23"/>
      <c r="C74" s="23"/>
      <c r="D74" s="23"/>
      <c r="E74" s="23"/>
      <c r="F74" s="23"/>
      <c r="G74" s="23"/>
      <c r="H74" s="23"/>
      <c r="I74" s="23"/>
      <c r="J74" s="23"/>
      <c r="K74" s="23"/>
      <c r="L74" s="23"/>
      <c r="M74" s="23"/>
      <c r="N74" s="23"/>
      <c r="O74" s="23"/>
      <c r="P74" s="23"/>
      <c r="Q74" s="23"/>
    </row>
    <row r="75" spans="1:17">
      <c r="A75" s="23"/>
      <c r="B75" s="23"/>
      <c r="C75" s="23"/>
      <c r="D75" s="23"/>
      <c r="E75" s="23"/>
      <c r="F75" s="23"/>
      <c r="G75" s="23"/>
      <c r="H75" s="23"/>
      <c r="I75" s="23"/>
      <c r="J75" s="23"/>
      <c r="K75" s="23"/>
      <c r="L75" s="23"/>
      <c r="M75" s="23"/>
      <c r="N75" s="23"/>
      <c r="O75" s="23"/>
      <c r="P75" s="23"/>
      <c r="Q75" s="23"/>
    </row>
    <row r="76" spans="1:17">
      <c r="A76" s="23"/>
      <c r="B76" s="23"/>
      <c r="C76" s="23"/>
      <c r="D76" s="23"/>
      <c r="E76" s="23"/>
      <c r="F76" s="23"/>
      <c r="G76" s="23"/>
      <c r="H76" s="23"/>
      <c r="I76" s="23"/>
      <c r="J76" s="23"/>
      <c r="K76" s="23"/>
      <c r="L76" s="23"/>
      <c r="M76" s="23"/>
      <c r="N76" s="23"/>
      <c r="O76" s="23"/>
      <c r="P76" s="23"/>
      <c r="Q76" s="23"/>
    </row>
    <row r="77" spans="1:17">
      <c r="A77" s="23"/>
      <c r="B77" s="23"/>
      <c r="C77" s="23"/>
      <c r="D77" s="23"/>
      <c r="E77" s="23"/>
      <c r="F77" s="23"/>
      <c r="G77" s="23"/>
      <c r="H77" s="23"/>
      <c r="I77" s="23"/>
      <c r="J77" s="23"/>
      <c r="K77" s="23"/>
      <c r="L77" s="23"/>
      <c r="M77" s="23"/>
      <c r="N77" s="23"/>
      <c r="O77" s="23"/>
      <c r="P77" s="23"/>
      <c r="Q77" s="23"/>
    </row>
    <row r="78" spans="1:17">
      <c r="A78" s="23"/>
      <c r="B78" s="23"/>
      <c r="C78" s="23"/>
      <c r="D78" s="23"/>
      <c r="E78" s="23"/>
      <c r="F78" s="23"/>
      <c r="G78" s="23"/>
      <c r="H78" s="23"/>
      <c r="I78" s="23"/>
      <c r="J78" s="23"/>
      <c r="K78" s="23"/>
      <c r="L78" s="23"/>
      <c r="M78" s="23"/>
      <c r="N78" s="23"/>
      <c r="O78" s="23"/>
      <c r="P78" s="23"/>
      <c r="Q78" s="23"/>
    </row>
    <row r="79" spans="1:17">
      <c r="A79" s="23"/>
      <c r="B79" s="23"/>
      <c r="C79" s="23"/>
      <c r="D79" s="23"/>
      <c r="E79" s="23"/>
      <c r="F79" s="23"/>
      <c r="G79" s="23"/>
      <c r="H79" s="23"/>
      <c r="I79" s="23"/>
      <c r="J79" s="23"/>
      <c r="K79" s="23"/>
      <c r="L79" s="23"/>
      <c r="M79" s="23"/>
      <c r="N79" s="23"/>
      <c r="O79" s="23"/>
      <c r="P79" s="23"/>
      <c r="Q79" s="23"/>
    </row>
    <row r="80" spans="1:17">
      <c r="A80" s="23"/>
      <c r="B80" s="23"/>
      <c r="C80" s="23"/>
      <c r="D80" s="23"/>
      <c r="E80" s="23"/>
      <c r="F80" s="23"/>
      <c r="G80" s="23"/>
      <c r="H80" s="23"/>
      <c r="I80" s="23"/>
      <c r="J80" s="23"/>
      <c r="K80" s="23"/>
      <c r="L80" s="23"/>
      <c r="M80" s="23"/>
      <c r="N80" s="23"/>
      <c r="O80" s="23"/>
      <c r="P80" s="23"/>
      <c r="Q80" s="23"/>
    </row>
    <row r="81" spans="1:17">
      <c r="A81" s="23"/>
      <c r="B81" s="23"/>
      <c r="C81" s="23"/>
      <c r="D81" s="23"/>
      <c r="E81" s="23"/>
      <c r="F81" s="23"/>
      <c r="G81" s="23"/>
      <c r="H81" s="23"/>
      <c r="I81" s="23"/>
      <c r="J81" s="23"/>
      <c r="K81" s="23"/>
      <c r="L81" s="23"/>
      <c r="M81" s="23"/>
      <c r="N81" s="23"/>
      <c r="O81" s="23"/>
      <c r="P81" s="23"/>
      <c r="Q81" s="23"/>
    </row>
    <row r="82" spans="1:17">
      <c r="A82" s="23"/>
      <c r="B82" s="23"/>
      <c r="C82" s="23"/>
      <c r="D82" s="23"/>
      <c r="E82" s="23"/>
      <c r="F82" s="23"/>
      <c r="G82" s="23"/>
      <c r="H82" s="23"/>
      <c r="I82" s="23"/>
      <c r="J82" s="23"/>
      <c r="K82" s="23"/>
      <c r="L82" s="23"/>
      <c r="M82" s="23"/>
      <c r="N82" s="23"/>
      <c r="O82" s="23"/>
      <c r="P82" s="23"/>
      <c r="Q82" s="23"/>
    </row>
    <row r="83" spans="1:17">
      <c r="A83" s="23"/>
      <c r="B83" s="23"/>
      <c r="C83" s="23"/>
      <c r="D83" s="23"/>
      <c r="E83" s="23"/>
      <c r="F83" s="23"/>
      <c r="G83" s="23"/>
      <c r="H83" s="23"/>
      <c r="I83" s="23"/>
      <c r="J83" s="23"/>
      <c r="K83" s="23"/>
      <c r="L83" s="23"/>
      <c r="M83" s="23"/>
      <c r="N83" s="23"/>
      <c r="O83" s="23"/>
      <c r="P83" s="23"/>
      <c r="Q83" s="23"/>
    </row>
    <row r="84" spans="1:17">
      <c r="A84" s="23"/>
      <c r="B84" s="23"/>
      <c r="C84" s="23"/>
      <c r="D84" s="23"/>
      <c r="E84" s="23"/>
      <c r="F84" s="23"/>
      <c r="G84" s="23"/>
      <c r="H84" s="23"/>
      <c r="I84" s="23"/>
      <c r="J84" s="23"/>
      <c r="K84" s="23"/>
      <c r="L84" s="23"/>
      <c r="M84" s="23"/>
      <c r="N84" s="23"/>
      <c r="O84" s="23"/>
      <c r="P84" s="23"/>
      <c r="Q84" s="23"/>
    </row>
    <row r="85" spans="1:17">
      <c r="A85" s="23"/>
      <c r="B85" s="23"/>
      <c r="C85" s="23"/>
      <c r="D85" s="23"/>
      <c r="E85" s="23"/>
      <c r="F85" s="23"/>
      <c r="G85" s="23"/>
      <c r="H85" s="23"/>
      <c r="I85" s="23"/>
      <c r="J85" s="23"/>
      <c r="K85" s="23"/>
      <c r="L85" s="23"/>
      <c r="M85" s="23"/>
      <c r="N85" s="23"/>
      <c r="O85" s="23"/>
      <c r="P85" s="23"/>
      <c r="Q85" s="23"/>
    </row>
    <row r="86" spans="1:17">
      <c r="A86" s="23"/>
      <c r="B86" s="23"/>
      <c r="C86" s="23"/>
      <c r="D86" s="23"/>
      <c r="E86" s="23"/>
      <c r="F86" s="23"/>
      <c r="G86" s="23"/>
      <c r="H86" s="23"/>
      <c r="I86" s="23"/>
      <c r="J86" s="23"/>
      <c r="K86" s="23"/>
      <c r="L86" s="23"/>
      <c r="M86" s="23"/>
      <c r="N86" s="23"/>
      <c r="O86" s="23"/>
      <c r="P86" s="23"/>
      <c r="Q86" s="23"/>
    </row>
    <row r="87" spans="1:17">
      <c r="A87" s="23"/>
      <c r="B87" s="23"/>
      <c r="C87" s="23"/>
      <c r="D87" s="23"/>
      <c r="E87" s="23"/>
      <c r="F87" s="23"/>
      <c r="G87" s="23"/>
      <c r="H87" s="23"/>
      <c r="I87" s="23"/>
      <c r="J87" s="23"/>
      <c r="K87" s="23"/>
      <c r="L87" s="23"/>
      <c r="M87" s="23"/>
      <c r="N87" s="23"/>
      <c r="O87" s="23"/>
      <c r="P87" s="23"/>
      <c r="Q87" s="23"/>
    </row>
    <row r="88" spans="1:17">
      <c r="A88" s="23"/>
      <c r="B88" s="23"/>
      <c r="C88" s="23"/>
      <c r="D88" s="23"/>
      <c r="E88" s="23"/>
      <c r="F88" s="23"/>
      <c r="G88" s="23"/>
      <c r="H88" s="23"/>
      <c r="I88" s="23"/>
      <c r="J88" s="23"/>
      <c r="K88" s="23"/>
      <c r="L88" s="23"/>
      <c r="M88" s="23"/>
      <c r="N88" s="23"/>
      <c r="O88" s="23"/>
      <c r="P88" s="23"/>
      <c r="Q88" s="23"/>
    </row>
    <row r="89" spans="1:17">
      <c r="A89" s="23"/>
      <c r="B89" s="23"/>
      <c r="C89" s="23"/>
      <c r="D89" s="23"/>
      <c r="E89" s="23"/>
      <c r="F89" s="23"/>
      <c r="G89" s="23"/>
      <c r="H89" s="23"/>
      <c r="I89" s="23"/>
      <c r="J89" s="23"/>
      <c r="K89" s="23"/>
      <c r="L89" s="23"/>
      <c r="M89" s="23"/>
      <c r="N89" s="23"/>
      <c r="O89" s="23"/>
      <c r="P89" s="23"/>
      <c r="Q89" s="23"/>
    </row>
    <row r="90" spans="1:17">
      <c r="A90" s="23"/>
      <c r="B90" s="23"/>
      <c r="C90" s="23"/>
      <c r="D90" s="23"/>
      <c r="E90" s="23"/>
      <c r="F90" s="23"/>
      <c r="G90" s="23"/>
      <c r="H90" s="23"/>
      <c r="I90" s="23"/>
      <c r="J90" s="23"/>
      <c r="K90" s="23"/>
      <c r="L90" s="23"/>
      <c r="M90" s="23"/>
      <c r="N90" s="23"/>
      <c r="O90" s="23"/>
      <c r="P90" s="23"/>
      <c r="Q90" s="23"/>
    </row>
    <row r="91" spans="1:17">
      <c r="A91" s="23"/>
      <c r="B91" s="23"/>
      <c r="C91" s="23"/>
      <c r="D91" s="23"/>
      <c r="E91" s="23"/>
      <c r="F91" s="23"/>
      <c r="G91" s="23"/>
      <c r="H91" s="23"/>
      <c r="I91" s="23"/>
      <c r="J91" s="23"/>
      <c r="K91" s="23"/>
      <c r="L91" s="23"/>
      <c r="M91" s="23"/>
      <c r="N91" s="23"/>
      <c r="O91" s="23"/>
      <c r="P91" s="23"/>
      <c r="Q91" s="23"/>
    </row>
    <row r="92" spans="1:17">
      <c r="A92" s="23"/>
      <c r="B92" s="23"/>
      <c r="C92" s="23"/>
      <c r="D92" s="23"/>
      <c r="E92" s="23"/>
      <c r="F92" s="23"/>
      <c r="G92" s="23"/>
      <c r="H92" s="23"/>
      <c r="I92" s="23"/>
      <c r="J92" s="23"/>
      <c r="K92" s="23"/>
      <c r="L92" s="23"/>
      <c r="M92" s="23"/>
      <c r="N92" s="23"/>
      <c r="O92" s="23"/>
      <c r="P92" s="23"/>
      <c r="Q92" s="23"/>
    </row>
    <row r="93" spans="1:17">
      <c r="A93" s="23"/>
      <c r="B93" s="23"/>
      <c r="C93" s="23"/>
      <c r="D93" s="23"/>
      <c r="E93" s="23"/>
      <c r="F93" s="23"/>
      <c r="G93" s="23"/>
      <c r="H93" s="23"/>
      <c r="I93" s="23"/>
      <c r="J93" s="23"/>
      <c r="K93" s="23"/>
      <c r="L93" s="23"/>
      <c r="M93" s="23"/>
      <c r="N93" s="23"/>
      <c r="O93" s="23"/>
      <c r="P93" s="23"/>
      <c r="Q93" s="23"/>
    </row>
    <row r="94" spans="1:17">
      <c r="A94" s="23"/>
      <c r="B94" s="23"/>
      <c r="C94" s="23"/>
      <c r="D94" s="23"/>
      <c r="E94" s="23"/>
      <c r="F94" s="23"/>
      <c r="G94" s="23"/>
      <c r="H94" s="23"/>
      <c r="I94" s="23"/>
      <c r="J94" s="23"/>
      <c r="K94" s="23"/>
      <c r="L94" s="23"/>
      <c r="M94" s="23"/>
      <c r="N94" s="23"/>
      <c r="O94" s="23"/>
      <c r="P94" s="23"/>
      <c r="Q94" s="23"/>
    </row>
    <row r="95" spans="1:17">
      <c r="A95" s="23"/>
      <c r="B95" s="23"/>
      <c r="C95" s="23"/>
      <c r="D95" s="23"/>
      <c r="E95" s="23"/>
      <c r="F95" s="23"/>
      <c r="G95" s="23"/>
      <c r="H95" s="23"/>
      <c r="I95" s="23"/>
      <c r="J95" s="23"/>
      <c r="K95" s="23"/>
      <c r="L95" s="23"/>
      <c r="M95" s="23"/>
      <c r="N95" s="23"/>
      <c r="O95" s="23"/>
      <c r="P95" s="23"/>
      <c r="Q95" s="23"/>
    </row>
    <row r="96" spans="1:17">
      <c r="A96" s="23"/>
      <c r="B96" s="23"/>
      <c r="C96" s="23"/>
      <c r="D96" s="23"/>
      <c r="E96" s="23"/>
      <c r="F96" s="23"/>
      <c r="G96" s="23"/>
      <c r="H96" s="23"/>
      <c r="I96" s="23"/>
      <c r="J96" s="23"/>
      <c r="K96" s="23"/>
      <c r="L96" s="23"/>
      <c r="M96" s="23"/>
      <c r="N96" s="23"/>
      <c r="O96" s="23"/>
      <c r="P96" s="23"/>
      <c r="Q96" s="23"/>
    </row>
    <row r="97" spans="1:17">
      <c r="A97" s="23"/>
      <c r="B97" s="23"/>
      <c r="C97" s="23"/>
      <c r="D97" s="23"/>
      <c r="E97" s="23"/>
      <c r="F97" s="23"/>
      <c r="G97" s="23"/>
      <c r="H97" s="23"/>
      <c r="I97" s="23"/>
      <c r="J97" s="23"/>
      <c r="K97" s="23"/>
      <c r="L97" s="23"/>
      <c r="M97" s="23"/>
      <c r="N97" s="23"/>
      <c r="O97" s="23"/>
      <c r="P97" s="23"/>
      <c r="Q97" s="23"/>
    </row>
    <row r="98" spans="1:17">
      <c r="A98" s="23"/>
      <c r="B98" s="23"/>
      <c r="C98" s="23"/>
      <c r="D98" s="23"/>
      <c r="E98" s="23"/>
      <c r="F98" s="23"/>
      <c r="G98" s="23"/>
      <c r="H98" s="23"/>
      <c r="I98" s="23"/>
      <c r="J98" s="23"/>
      <c r="K98" s="23"/>
      <c r="L98" s="23"/>
      <c r="M98" s="23"/>
      <c r="N98" s="23"/>
      <c r="O98" s="23"/>
      <c r="P98" s="23"/>
      <c r="Q98" s="23"/>
    </row>
    <row r="99" spans="1:17">
      <c r="A99" s="23"/>
      <c r="B99" s="23"/>
      <c r="C99" s="23"/>
      <c r="D99" s="23"/>
      <c r="E99" s="23"/>
      <c r="F99" s="23"/>
      <c r="G99" s="23"/>
      <c r="H99" s="23"/>
      <c r="I99" s="23"/>
      <c r="J99" s="23"/>
      <c r="K99" s="23"/>
      <c r="L99" s="23"/>
      <c r="M99" s="23"/>
      <c r="N99" s="23"/>
      <c r="O99" s="23"/>
      <c r="P99" s="23"/>
      <c r="Q99" s="23"/>
    </row>
    <row r="100" spans="1:17">
      <c r="A100" s="23"/>
      <c r="B100" s="23"/>
      <c r="C100" s="23"/>
      <c r="D100" s="23"/>
      <c r="E100" s="23"/>
      <c r="F100" s="23"/>
      <c r="G100" s="23"/>
      <c r="H100" s="23"/>
      <c r="I100" s="23"/>
      <c r="J100" s="23"/>
      <c r="K100" s="23"/>
      <c r="L100" s="23"/>
      <c r="M100" s="23"/>
      <c r="N100" s="23"/>
      <c r="O100" s="23"/>
      <c r="P100" s="23"/>
      <c r="Q100" s="23"/>
    </row>
    <row r="101" spans="1:17">
      <c r="A101" s="23"/>
      <c r="B101" s="23"/>
      <c r="C101" s="23"/>
      <c r="D101" s="23"/>
      <c r="E101" s="23"/>
      <c r="F101" s="23"/>
      <c r="G101" s="23"/>
      <c r="H101" s="23"/>
      <c r="I101" s="23"/>
      <c r="J101" s="23"/>
      <c r="K101" s="23"/>
      <c r="L101" s="23"/>
      <c r="M101" s="23"/>
      <c r="N101" s="23"/>
      <c r="O101" s="23"/>
      <c r="P101" s="23"/>
      <c r="Q101" s="23"/>
    </row>
    <row r="102" spans="1:17">
      <c r="A102" s="23"/>
      <c r="B102" s="23"/>
      <c r="C102" s="23"/>
      <c r="D102" s="23"/>
      <c r="E102" s="23"/>
      <c r="F102" s="23"/>
      <c r="G102" s="23"/>
      <c r="H102" s="23"/>
      <c r="I102" s="23"/>
      <c r="J102" s="23"/>
      <c r="K102" s="23"/>
      <c r="L102" s="23"/>
      <c r="M102" s="23"/>
      <c r="N102" s="23"/>
      <c r="O102" s="23"/>
      <c r="P102" s="23"/>
      <c r="Q102" s="23"/>
    </row>
    <row r="103" spans="1:17">
      <c r="A103" s="23"/>
      <c r="B103" s="23"/>
      <c r="C103" s="23"/>
      <c r="D103" s="23"/>
      <c r="E103" s="23"/>
      <c r="F103" s="23"/>
      <c r="G103" s="23"/>
      <c r="H103" s="23"/>
      <c r="I103" s="23"/>
      <c r="J103" s="23"/>
      <c r="K103" s="23"/>
      <c r="L103" s="23"/>
      <c r="M103" s="23"/>
      <c r="N103" s="23"/>
      <c r="O103" s="23"/>
      <c r="P103" s="23"/>
      <c r="Q103" s="23"/>
    </row>
    <row r="104" spans="1:17">
      <c r="A104" s="23"/>
      <c r="B104" s="23"/>
      <c r="C104" s="23"/>
      <c r="D104" s="23"/>
      <c r="E104" s="23"/>
      <c r="F104" s="23"/>
      <c r="G104" s="23"/>
      <c r="H104" s="23"/>
      <c r="I104" s="23"/>
      <c r="J104" s="23"/>
      <c r="K104" s="23"/>
      <c r="L104" s="23"/>
      <c r="M104" s="23"/>
      <c r="N104" s="23"/>
      <c r="O104" s="23"/>
      <c r="P104" s="23"/>
      <c r="Q104" s="23"/>
    </row>
    <row r="105" spans="1:17">
      <c r="A105" s="23"/>
      <c r="B105" s="23"/>
      <c r="C105" s="23"/>
      <c r="D105" s="23"/>
      <c r="E105" s="23"/>
      <c r="F105" s="23"/>
      <c r="G105" s="23"/>
      <c r="H105" s="23"/>
      <c r="I105" s="23"/>
      <c r="J105" s="23"/>
      <c r="K105" s="23"/>
      <c r="L105" s="23"/>
      <c r="M105" s="23"/>
      <c r="N105" s="23"/>
      <c r="O105" s="23"/>
      <c r="P105" s="23"/>
      <c r="Q105" s="23"/>
    </row>
    <row r="106" spans="1:17">
      <c r="A106" s="23"/>
      <c r="B106" s="23"/>
      <c r="C106" s="23"/>
      <c r="D106" s="23"/>
      <c r="E106" s="23"/>
      <c r="F106" s="23"/>
      <c r="G106" s="23"/>
      <c r="H106" s="23"/>
      <c r="I106" s="23"/>
      <c r="J106" s="23"/>
      <c r="K106" s="23"/>
      <c r="L106" s="23"/>
      <c r="M106" s="23"/>
      <c r="N106" s="23"/>
      <c r="O106" s="23"/>
      <c r="P106" s="23"/>
      <c r="Q106" s="23"/>
    </row>
    <row r="107" spans="1:17">
      <c r="A107" s="23"/>
      <c r="B107" s="23"/>
      <c r="C107" s="23"/>
      <c r="D107" s="23"/>
      <c r="E107" s="23"/>
      <c r="F107" s="23"/>
      <c r="G107" s="23"/>
      <c r="H107" s="23"/>
      <c r="I107" s="23"/>
      <c r="J107" s="23"/>
      <c r="K107" s="23"/>
      <c r="L107" s="23"/>
      <c r="M107" s="23"/>
      <c r="N107" s="23"/>
      <c r="O107" s="23"/>
      <c r="P107" s="23"/>
      <c r="Q107" s="23"/>
    </row>
    <row r="108" spans="1:17">
      <c r="A108" s="23"/>
      <c r="B108" s="23"/>
      <c r="C108" s="23"/>
      <c r="D108" s="23"/>
      <c r="E108" s="23"/>
      <c r="F108" s="23"/>
      <c r="G108" s="23"/>
      <c r="H108" s="23"/>
      <c r="I108" s="23"/>
      <c r="J108" s="23"/>
      <c r="K108" s="23"/>
      <c r="L108" s="23"/>
      <c r="M108" s="23"/>
      <c r="N108" s="23"/>
      <c r="O108" s="23"/>
      <c r="P108" s="23"/>
      <c r="Q108" s="23"/>
    </row>
    <row r="109" spans="1:17">
      <c r="A109" s="23"/>
      <c r="B109" s="23"/>
      <c r="C109" s="23"/>
      <c r="D109" s="23"/>
      <c r="E109" s="23"/>
      <c r="F109" s="23"/>
      <c r="G109" s="23"/>
      <c r="H109" s="23"/>
      <c r="I109" s="23"/>
      <c r="J109" s="23"/>
      <c r="K109" s="23"/>
      <c r="L109" s="23"/>
      <c r="M109" s="23"/>
      <c r="N109" s="23"/>
      <c r="O109" s="23"/>
      <c r="P109" s="23"/>
      <c r="Q109" s="23"/>
    </row>
    <row r="110" spans="1:17">
      <c r="A110" s="23"/>
      <c r="B110" s="23"/>
      <c r="C110" s="23"/>
      <c r="D110" s="23"/>
      <c r="E110" s="23"/>
      <c r="F110" s="23"/>
      <c r="G110" s="23"/>
      <c r="H110" s="23"/>
      <c r="I110" s="23"/>
      <c r="J110" s="23"/>
      <c r="K110" s="23"/>
      <c r="L110" s="23"/>
      <c r="M110" s="23"/>
      <c r="N110" s="23"/>
      <c r="O110" s="23"/>
      <c r="P110" s="23"/>
      <c r="Q110" s="23"/>
    </row>
    <row r="111" spans="1:17">
      <c r="A111" s="23"/>
      <c r="B111" s="23"/>
      <c r="C111" s="23"/>
      <c r="D111" s="23"/>
      <c r="E111" s="23"/>
      <c r="F111" s="23"/>
      <c r="G111" s="23"/>
      <c r="H111" s="23"/>
      <c r="I111" s="23"/>
      <c r="J111" s="23"/>
      <c r="K111" s="23"/>
      <c r="L111" s="23"/>
      <c r="M111" s="23"/>
      <c r="N111" s="23"/>
      <c r="O111" s="23"/>
      <c r="P111" s="23"/>
      <c r="Q111" s="23"/>
    </row>
    <row r="112" spans="1:17">
      <c r="A112" s="23"/>
      <c r="B112" s="23"/>
      <c r="C112" s="23"/>
      <c r="D112" s="23"/>
      <c r="E112" s="23"/>
      <c r="F112" s="23"/>
      <c r="G112" s="23"/>
      <c r="H112" s="23"/>
      <c r="I112" s="23"/>
      <c r="J112" s="23"/>
      <c r="K112" s="23"/>
      <c r="L112" s="23"/>
      <c r="M112" s="23"/>
      <c r="N112" s="23"/>
      <c r="O112" s="23"/>
      <c r="P112" s="23"/>
      <c r="Q112" s="23"/>
    </row>
    <row r="113" spans="1:17">
      <c r="A113" s="23"/>
      <c r="B113" s="23"/>
      <c r="C113" s="23"/>
      <c r="D113" s="23"/>
      <c r="E113" s="23"/>
      <c r="F113" s="23"/>
      <c r="G113" s="23"/>
      <c r="H113" s="23"/>
      <c r="I113" s="23"/>
      <c r="J113" s="23"/>
      <c r="K113" s="23"/>
      <c r="L113" s="23"/>
      <c r="M113" s="23"/>
      <c r="N113" s="23"/>
      <c r="O113" s="23"/>
      <c r="P113" s="23"/>
      <c r="Q113" s="23"/>
    </row>
    <row r="114" spans="1:17">
      <c r="A114" s="23"/>
      <c r="B114" s="23"/>
      <c r="C114" s="23"/>
      <c r="D114" s="23"/>
      <c r="E114" s="23"/>
      <c r="F114" s="23"/>
      <c r="G114" s="23"/>
      <c r="H114" s="23"/>
      <c r="I114" s="23"/>
      <c r="J114" s="23"/>
      <c r="K114" s="23"/>
      <c r="L114" s="23"/>
      <c r="M114" s="23"/>
      <c r="N114" s="23"/>
      <c r="O114" s="23"/>
      <c r="P114" s="23"/>
      <c r="Q114" s="23"/>
    </row>
    <row r="115" spans="1:17">
      <c r="A115" s="23"/>
      <c r="B115" s="23"/>
      <c r="C115" s="23"/>
      <c r="D115" s="23"/>
      <c r="E115" s="23"/>
      <c r="F115" s="23"/>
      <c r="G115" s="23"/>
      <c r="H115" s="23"/>
      <c r="I115" s="23"/>
      <c r="J115" s="23"/>
      <c r="K115" s="23"/>
      <c r="L115" s="23"/>
      <c r="M115" s="23"/>
      <c r="N115" s="23"/>
      <c r="O115" s="23"/>
      <c r="P115" s="23"/>
      <c r="Q115" s="23"/>
    </row>
    <row r="116" spans="1:17">
      <c r="A116" s="23"/>
      <c r="B116" s="23"/>
      <c r="C116" s="23"/>
      <c r="D116" s="23"/>
      <c r="E116" s="23"/>
      <c r="F116" s="23"/>
      <c r="G116" s="23"/>
      <c r="H116" s="23"/>
      <c r="I116" s="23"/>
      <c r="J116" s="23"/>
      <c r="K116" s="23"/>
      <c r="L116" s="23"/>
      <c r="M116" s="23"/>
      <c r="N116" s="23"/>
      <c r="O116" s="23"/>
      <c r="P116" s="23"/>
      <c r="Q116" s="23"/>
    </row>
    <row r="117" spans="1:17">
      <c r="A117" s="23"/>
      <c r="B117" s="23"/>
      <c r="C117" s="23"/>
      <c r="D117" s="23"/>
      <c r="E117" s="23"/>
      <c r="F117" s="23"/>
      <c r="G117" s="23"/>
      <c r="H117" s="23"/>
      <c r="I117" s="23"/>
      <c r="J117" s="23"/>
      <c r="K117" s="23"/>
      <c r="L117" s="23"/>
      <c r="M117" s="23"/>
      <c r="N117" s="23"/>
      <c r="O117" s="23"/>
      <c r="P117" s="23"/>
      <c r="Q117" s="23"/>
    </row>
    <row r="118" spans="1:17">
      <c r="A118" s="23"/>
      <c r="B118" s="23"/>
      <c r="C118" s="23"/>
      <c r="D118" s="23"/>
      <c r="E118" s="23"/>
      <c r="F118" s="23"/>
      <c r="G118" s="23"/>
      <c r="H118" s="23"/>
      <c r="I118" s="23"/>
      <c r="J118" s="23"/>
      <c r="K118" s="23"/>
      <c r="L118" s="23"/>
      <c r="M118" s="23"/>
      <c r="N118" s="23"/>
      <c r="O118" s="23"/>
      <c r="P118" s="23"/>
      <c r="Q118" s="23"/>
    </row>
    <row r="119" spans="1:17">
      <c r="A119" s="23"/>
      <c r="B119" s="23"/>
      <c r="C119" s="23"/>
      <c r="D119" s="23"/>
      <c r="E119" s="23"/>
      <c r="F119" s="23"/>
      <c r="G119" s="23"/>
      <c r="H119" s="23"/>
      <c r="I119" s="23"/>
      <c r="J119" s="23"/>
      <c r="K119" s="23"/>
      <c r="L119" s="23"/>
      <c r="M119" s="23"/>
      <c r="N119" s="23"/>
      <c r="O119" s="23"/>
      <c r="P119" s="23"/>
      <c r="Q119" s="23"/>
    </row>
    <row r="120" spans="1:17">
      <c r="A120" s="23"/>
      <c r="B120" s="23"/>
      <c r="C120" s="23"/>
      <c r="D120" s="23"/>
      <c r="E120" s="23"/>
      <c r="F120" s="23"/>
      <c r="G120" s="23"/>
      <c r="H120" s="23"/>
      <c r="I120" s="23"/>
      <c r="J120" s="23"/>
      <c r="K120" s="23"/>
      <c r="L120" s="23"/>
      <c r="M120" s="23"/>
      <c r="N120" s="23"/>
      <c r="O120" s="23"/>
      <c r="P120" s="23"/>
      <c r="Q120" s="23"/>
    </row>
    <row r="121" spans="1:17">
      <c r="A121" s="23"/>
      <c r="B121" s="23"/>
      <c r="C121" s="23"/>
      <c r="D121" s="23"/>
      <c r="E121" s="23"/>
      <c r="F121" s="23"/>
      <c r="G121" s="23"/>
      <c r="H121" s="23"/>
      <c r="I121" s="23"/>
      <c r="J121" s="23"/>
      <c r="K121" s="23"/>
      <c r="L121" s="23"/>
      <c r="M121" s="23"/>
      <c r="N121" s="23"/>
      <c r="O121" s="23"/>
      <c r="P121" s="23"/>
      <c r="Q121" s="23"/>
    </row>
    <row r="122" spans="1:17">
      <c r="A122" s="23"/>
      <c r="B122" s="23"/>
      <c r="C122" s="23"/>
      <c r="D122" s="23"/>
      <c r="E122" s="23"/>
      <c r="F122" s="23"/>
      <c r="G122" s="23"/>
      <c r="H122" s="23"/>
      <c r="I122" s="23"/>
      <c r="J122" s="23"/>
      <c r="K122" s="23"/>
      <c r="L122" s="23"/>
      <c r="M122" s="23"/>
      <c r="N122" s="23"/>
      <c r="O122" s="23"/>
      <c r="P122" s="23"/>
      <c r="Q122" s="23"/>
    </row>
    <row r="123" spans="1:17">
      <c r="A123" s="23"/>
      <c r="B123" s="23"/>
      <c r="C123" s="23"/>
      <c r="D123" s="23"/>
      <c r="E123" s="23"/>
      <c r="F123" s="23"/>
      <c r="G123" s="23"/>
      <c r="H123" s="23"/>
      <c r="I123" s="23"/>
      <c r="J123" s="23"/>
      <c r="K123" s="23"/>
      <c r="L123" s="23"/>
      <c r="M123" s="23"/>
      <c r="N123" s="23"/>
      <c r="O123" s="23"/>
      <c r="P123" s="23"/>
      <c r="Q123" s="23"/>
    </row>
    <row r="124" spans="1:17">
      <c r="A124" s="23"/>
      <c r="B124" s="23"/>
      <c r="C124" s="23"/>
      <c r="D124" s="23"/>
      <c r="E124" s="23"/>
      <c r="F124" s="23"/>
      <c r="G124" s="23"/>
      <c r="H124" s="23"/>
      <c r="I124" s="23"/>
      <c r="J124" s="23"/>
      <c r="K124" s="23"/>
      <c r="L124" s="23"/>
      <c r="M124" s="23"/>
      <c r="N124" s="23"/>
      <c r="O124" s="23"/>
      <c r="P124" s="23"/>
      <c r="Q124" s="23"/>
    </row>
    <row r="125" spans="1:17">
      <c r="A125" s="23"/>
      <c r="B125" s="23"/>
      <c r="C125" s="23"/>
      <c r="D125" s="23"/>
      <c r="E125" s="23"/>
      <c r="F125" s="23"/>
      <c r="G125" s="23"/>
      <c r="H125" s="23"/>
      <c r="I125" s="23"/>
      <c r="J125" s="23"/>
      <c r="K125" s="23"/>
      <c r="L125" s="23"/>
      <c r="M125" s="23"/>
      <c r="N125" s="23"/>
      <c r="O125" s="23"/>
      <c r="P125" s="23"/>
      <c r="Q125" s="23"/>
    </row>
    <row r="126" spans="1:17">
      <c r="A126" s="23"/>
      <c r="B126" s="23"/>
      <c r="C126" s="23"/>
      <c r="D126" s="23"/>
      <c r="E126" s="23"/>
      <c r="F126" s="23"/>
      <c r="G126" s="23"/>
      <c r="H126" s="23"/>
      <c r="I126" s="23"/>
      <c r="J126" s="23"/>
      <c r="K126" s="23"/>
      <c r="L126" s="23"/>
      <c r="M126" s="23"/>
      <c r="N126" s="23"/>
      <c r="O126" s="23"/>
      <c r="P126" s="23"/>
      <c r="Q126" s="23"/>
    </row>
    <row r="127" spans="1:17">
      <c r="A127" s="23"/>
      <c r="B127" s="23"/>
      <c r="C127" s="23"/>
      <c r="D127" s="23"/>
      <c r="E127" s="23"/>
      <c r="F127" s="23"/>
      <c r="G127" s="23"/>
      <c r="H127" s="23"/>
      <c r="I127" s="23"/>
      <c r="J127" s="23"/>
      <c r="K127" s="23"/>
      <c r="L127" s="23"/>
      <c r="M127" s="23"/>
      <c r="N127" s="23"/>
      <c r="O127" s="23"/>
      <c r="P127" s="23"/>
      <c r="Q127" s="23"/>
    </row>
    <row r="128" spans="1:17">
      <c r="A128" s="23"/>
      <c r="B128" s="23"/>
      <c r="C128" s="23"/>
      <c r="D128" s="23"/>
      <c r="E128" s="23"/>
      <c r="F128" s="23"/>
      <c r="G128" s="23"/>
      <c r="H128" s="23"/>
      <c r="I128" s="23"/>
      <c r="J128" s="23"/>
      <c r="K128" s="23"/>
      <c r="L128" s="23"/>
      <c r="M128" s="23"/>
      <c r="N128" s="23"/>
      <c r="O128" s="23"/>
      <c r="P128" s="23"/>
      <c r="Q128" s="23"/>
    </row>
    <row r="129" spans="1:17">
      <c r="A129" s="23"/>
      <c r="B129" s="23"/>
      <c r="C129" s="23"/>
      <c r="D129" s="23"/>
      <c r="E129" s="23"/>
      <c r="F129" s="23"/>
      <c r="G129" s="23"/>
      <c r="H129" s="23"/>
      <c r="I129" s="23"/>
      <c r="J129" s="23"/>
      <c r="K129" s="23"/>
      <c r="L129" s="23"/>
      <c r="M129" s="23"/>
      <c r="N129" s="23"/>
      <c r="O129" s="23"/>
      <c r="P129" s="23"/>
      <c r="Q129" s="23"/>
    </row>
    <row r="130" spans="1:17">
      <c r="A130" s="23"/>
      <c r="B130" s="23"/>
      <c r="C130" s="23"/>
      <c r="D130" s="23"/>
      <c r="E130" s="23"/>
      <c r="F130" s="23"/>
      <c r="G130" s="23"/>
      <c r="H130" s="23"/>
      <c r="I130" s="23"/>
      <c r="J130" s="23"/>
      <c r="K130" s="23"/>
      <c r="L130" s="23"/>
      <c r="M130" s="23"/>
      <c r="N130" s="23"/>
      <c r="O130" s="23"/>
      <c r="P130" s="23"/>
      <c r="Q130" s="23"/>
    </row>
    <row r="131" spans="1:17">
      <c r="A131" s="23"/>
      <c r="B131" s="23"/>
      <c r="C131" s="23"/>
      <c r="D131" s="23"/>
      <c r="E131" s="23"/>
      <c r="F131" s="23"/>
      <c r="G131" s="23"/>
      <c r="H131" s="23"/>
      <c r="I131" s="23"/>
      <c r="J131" s="23"/>
      <c r="K131" s="23"/>
      <c r="L131" s="23"/>
      <c r="M131" s="23"/>
      <c r="N131" s="23"/>
      <c r="O131" s="23"/>
      <c r="P131" s="23"/>
      <c r="Q131" s="23"/>
    </row>
    <row r="132" spans="1:17">
      <c r="A132" s="23"/>
      <c r="B132" s="23"/>
      <c r="C132" s="23"/>
      <c r="D132" s="23"/>
      <c r="E132" s="23"/>
      <c r="F132" s="23"/>
      <c r="G132" s="23"/>
      <c r="H132" s="23"/>
      <c r="I132" s="23"/>
      <c r="J132" s="23"/>
      <c r="K132" s="23"/>
      <c r="L132" s="23"/>
      <c r="M132" s="23"/>
      <c r="N132" s="23"/>
      <c r="O132" s="23"/>
      <c r="P132" s="23"/>
      <c r="Q132" s="23"/>
    </row>
    <row r="133" spans="1:17">
      <c r="A133" s="23"/>
      <c r="B133" s="23"/>
      <c r="C133" s="23"/>
      <c r="D133" s="23"/>
      <c r="E133" s="23"/>
      <c r="F133" s="23"/>
      <c r="G133" s="23"/>
      <c r="H133" s="23"/>
      <c r="I133" s="23"/>
      <c r="J133" s="23"/>
      <c r="K133" s="23"/>
      <c r="L133" s="23"/>
      <c r="M133" s="23"/>
      <c r="N133" s="23"/>
      <c r="O133" s="23"/>
      <c r="P133" s="23"/>
      <c r="Q133" s="23"/>
    </row>
    <row r="134" spans="1:17">
      <c r="A134" s="23"/>
      <c r="B134" s="23"/>
      <c r="C134" s="23"/>
      <c r="D134" s="23"/>
      <c r="E134" s="23"/>
      <c r="F134" s="23"/>
      <c r="G134" s="23"/>
      <c r="H134" s="23"/>
      <c r="I134" s="23"/>
      <c r="J134" s="23"/>
      <c r="K134" s="23"/>
      <c r="L134" s="23"/>
      <c r="M134" s="23"/>
      <c r="N134" s="23"/>
      <c r="O134" s="23"/>
      <c r="P134" s="23"/>
      <c r="Q134" s="23"/>
    </row>
    <row r="135" spans="1:17">
      <c r="A135" s="23"/>
      <c r="B135" s="23"/>
      <c r="C135" s="23"/>
      <c r="D135" s="23"/>
      <c r="E135" s="23"/>
      <c r="F135" s="23"/>
      <c r="G135" s="23"/>
      <c r="H135" s="23"/>
      <c r="I135" s="23"/>
      <c r="J135" s="23"/>
      <c r="K135" s="23"/>
      <c r="L135" s="23"/>
      <c r="M135" s="23"/>
      <c r="N135" s="23"/>
      <c r="O135" s="23"/>
      <c r="P135" s="23"/>
      <c r="Q135" s="23"/>
    </row>
    <row r="136" spans="1:17">
      <c r="A136" s="23"/>
      <c r="B136" s="23"/>
      <c r="C136" s="23"/>
      <c r="D136" s="23"/>
      <c r="E136" s="23"/>
      <c r="F136" s="23"/>
      <c r="G136" s="23"/>
      <c r="H136" s="23"/>
      <c r="I136" s="23"/>
      <c r="J136" s="23"/>
      <c r="K136" s="23"/>
      <c r="L136" s="23"/>
      <c r="M136" s="23"/>
      <c r="N136" s="23"/>
      <c r="O136" s="23"/>
      <c r="P136" s="23"/>
      <c r="Q136" s="23"/>
    </row>
    <row r="137" spans="1:17">
      <c r="A137" s="23"/>
      <c r="B137" s="23"/>
      <c r="C137" s="23"/>
      <c r="D137" s="23"/>
      <c r="E137" s="23"/>
      <c r="F137" s="23"/>
      <c r="G137" s="23"/>
      <c r="H137" s="23"/>
      <c r="I137" s="23"/>
      <c r="J137" s="23"/>
      <c r="K137" s="23"/>
      <c r="L137" s="23"/>
      <c r="M137" s="23"/>
      <c r="N137" s="23"/>
      <c r="O137" s="23"/>
      <c r="P137" s="23"/>
      <c r="Q137" s="23"/>
    </row>
    <row r="138" spans="1:17">
      <c r="A138" s="23"/>
      <c r="B138" s="23"/>
      <c r="C138" s="23"/>
      <c r="D138" s="23"/>
      <c r="E138" s="23"/>
      <c r="F138" s="23"/>
      <c r="G138" s="23"/>
      <c r="H138" s="23"/>
      <c r="I138" s="23"/>
      <c r="J138" s="23"/>
      <c r="K138" s="23"/>
      <c r="L138" s="23"/>
      <c r="M138" s="23"/>
      <c r="N138" s="23"/>
      <c r="O138" s="23"/>
      <c r="P138" s="23"/>
      <c r="Q138" s="23"/>
    </row>
    <row r="139" spans="1:17">
      <c r="A139" s="23"/>
      <c r="B139" s="23"/>
      <c r="C139" s="23"/>
      <c r="D139" s="23"/>
      <c r="E139" s="23"/>
      <c r="F139" s="23"/>
      <c r="G139" s="23"/>
      <c r="H139" s="23"/>
      <c r="I139" s="23"/>
      <c r="J139" s="23"/>
      <c r="K139" s="23"/>
      <c r="L139" s="23"/>
      <c r="M139" s="23"/>
      <c r="N139" s="23"/>
      <c r="O139" s="23"/>
      <c r="P139" s="23"/>
      <c r="Q139" s="23"/>
    </row>
    <row r="140" spans="1:17">
      <c r="A140" s="23"/>
      <c r="B140" s="23"/>
      <c r="C140" s="23"/>
      <c r="D140" s="23"/>
      <c r="E140" s="23"/>
      <c r="F140" s="23"/>
      <c r="G140" s="23"/>
      <c r="H140" s="23"/>
      <c r="I140" s="23"/>
      <c r="J140" s="23"/>
      <c r="K140" s="23"/>
      <c r="L140" s="23"/>
      <c r="M140" s="23"/>
      <c r="N140" s="23"/>
      <c r="O140" s="23"/>
      <c r="P140" s="23"/>
      <c r="Q140" s="23"/>
    </row>
    <row r="141" spans="1:17">
      <c r="A141" s="23"/>
      <c r="B141" s="23"/>
      <c r="C141" s="23"/>
      <c r="D141" s="23"/>
      <c r="E141" s="23"/>
      <c r="F141" s="23"/>
      <c r="G141" s="23"/>
      <c r="H141" s="23"/>
      <c r="I141" s="23"/>
      <c r="J141" s="23"/>
      <c r="K141" s="23"/>
      <c r="L141" s="23"/>
      <c r="M141" s="23"/>
      <c r="N141" s="23"/>
      <c r="O141" s="23"/>
      <c r="P141" s="23"/>
      <c r="Q141" s="23"/>
    </row>
    <row r="142" spans="1:17">
      <c r="A142" s="23"/>
      <c r="B142" s="23"/>
      <c r="C142" s="23"/>
      <c r="D142" s="23"/>
      <c r="E142" s="23"/>
      <c r="F142" s="23"/>
      <c r="G142" s="23"/>
      <c r="H142" s="23"/>
      <c r="I142" s="23"/>
      <c r="J142" s="23"/>
      <c r="K142" s="23"/>
      <c r="L142" s="23"/>
      <c r="M142" s="23"/>
      <c r="N142" s="23"/>
      <c r="O142" s="23"/>
      <c r="P142" s="23"/>
      <c r="Q142" s="23"/>
    </row>
    <row r="143" spans="1:17">
      <c r="A143" s="23"/>
      <c r="B143" s="23"/>
      <c r="C143" s="23"/>
      <c r="D143" s="23"/>
      <c r="E143" s="23"/>
      <c r="F143" s="23"/>
      <c r="G143" s="23"/>
      <c r="H143" s="23"/>
      <c r="I143" s="23"/>
      <c r="J143" s="23"/>
      <c r="K143" s="23"/>
      <c r="L143" s="23"/>
      <c r="M143" s="23"/>
      <c r="N143" s="23"/>
      <c r="O143" s="23"/>
      <c r="P143" s="23"/>
      <c r="Q143" s="23"/>
    </row>
    <row r="144" spans="1:17">
      <c r="A144" s="23"/>
      <c r="B144" s="23"/>
      <c r="C144" s="23"/>
      <c r="D144" s="23"/>
      <c r="E144" s="23"/>
      <c r="F144" s="23"/>
      <c r="G144" s="23"/>
      <c r="H144" s="23"/>
      <c r="I144" s="23"/>
      <c r="J144" s="23"/>
      <c r="K144" s="23"/>
      <c r="L144" s="23"/>
      <c r="M144" s="23"/>
      <c r="N144" s="23"/>
      <c r="O144" s="23"/>
      <c r="P144" s="23"/>
      <c r="Q144" s="23"/>
    </row>
    <row r="145" spans="1:17">
      <c r="A145" s="23"/>
      <c r="B145" s="23"/>
      <c r="C145" s="23"/>
      <c r="D145" s="23"/>
      <c r="E145" s="23"/>
      <c r="F145" s="23"/>
      <c r="G145" s="23"/>
      <c r="H145" s="23"/>
      <c r="I145" s="23"/>
      <c r="J145" s="23"/>
      <c r="K145" s="23"/>
      <c r="L145" s="23"/>
      <c r="M145" s="23"/>
      <c r="N145" s="23"/>
      <c r="O145" s="23"/>
      <c r="P145" s="23"/>
      <c r="Q145" s="23"/>
    </row>
    <row r="146" spans="1:17">
      <c r="A146" s="23"/>
      <c r="B146" s="23"/>
      <c r="C146" s="23"/>
      <c r="D146" s="23"/>
      <c r="E146" s="23"/>
      <c r="F146" s="23"/>
      <c r="G146" s="23"/>
      <c r="H146" s="23"/>
      <c r="I146" s="23"/>
      <c r="J146" s="23"/>
      <c r="K146" s="23"/>
      <c r="L146" s="23"/>
      <c r="M146" s="23"/>
      <c r="N146" s="23"/>
      <c r="O146" s="23"/>
      <c r="P146" s="23"/>
      <c r="Q146" s="23"/>
    </row>
    <row r="147" spans="1:17">
      <c r="A147" s="23"/>
      <c r="B147" s="23"/>
      <c r="C147" s="23"/>
      <c r="D147" s="23"/>
      <c r="E147" s="23"/>
      <c r="F147" s="23"/>
      <c r="G147" s="23"/>
      <c r="H147" s="23"/>
      <c r="I147" s="23"/>
      <c r="J147" s="23"/>
      <c r="K147" s="23"/>
      <c r="L147" s="23"/>
      <c r="M147" s="23"/>
      <c r="N147" s="23"/>
      <c r="O147" s="23"/>
      <c r="P147" s="23"/>
      <c r="Q147" s="23"/>
    </row>
    <row r="148" spans="1:17">
      <c r="A148" s="23"/>
      <c r="B148" s="23"/>
      <c r="C148" s="23"/>
      <c r="D148" s="23"/>
      <c r="E148" s="23"/>
      <c r="F148" s="23"/>
      <c r="G148" s="23"/>
      <c r="H148" s="23"/>
      <c r="I148" s="23"/>
      <c r="J148" s="23"/>
      <c r="K148" s="23"/>
      <c r="L148" s="23"/>
      <c r="M148" s="23"/>
      <c r="N148" s="23"/>
      <c r="O148" s="23"/>
      <c r="P148" s="23"/>
      <c r="Q148" s="23"/>
    </row>
    <row r="149" spans="1:17">
      <c r="A149" s="23"/>
      <c r="B149" s="23"/>
      <c r="C149" s="23"/>
      <c r="D149" s="23"/>
      <c r="E149" s="23"/>
      <c r="F149" s="23"/>
      <c r="G149" s="23"/>
      <c r="H149" s="23"/>
      <c r="I149" s="23"/>
      <c r="J149" s="23"/>
      <c r="K149" s="23"/>
      <c r="L149" s="23"/>
      <c r="M149" s="23"/>
      <c r="N149" s="23"/>
      <c r="O149" s="23"/>
      <c r="P149" s="23"/>
      <c r="Q149" s="23"/>
    </row>
    <row r="150" spans="1:17">
      <c r="A150" s="23"/>
      <c r="B150" s="23"/>
      <c r="C150" s="23"/>
      <c r="D150" s="23"/>
      <c r="E150" s="23"/>
      <c r="F150" s="23"/>
      <c r="G150" s="23"/>
      <c r="H150" s="23"/>
      <c r="I150" s="23"/>
      <c r="J150" s="23"/>
      <c r="K150" s="23"/>
      <c r="L150" s="23"/>
      <c r="M150" s="23"/>
      <c r="N150" s="23"/>
      <c r="O150" s="23"/>
      <c r="P150" s="23"/>
      <c r="Q150" s="23"/>
    </row>
    <row r="151" spans="1:17">
      <c r="A151" s="23"/>
      <c r="B151" s="23"/>
      <c r="C151" s="23"/>
      <c r="D151" s="23"/>
      <c r="E151" s="23"/>
      <c r="F151" s="23"/>
      <c r="G151" s="23"/>
      <c r="H151" s="23"/>
      <c r="I151" s="23"/>
      <c r="J151" s="23"/>
      <c r="K151" s="23"/>
      <c r="L151" s="23"/>
      <c r="M151" s="23"/>
      <c r="N151" s="23"/>
      <c r="O151" s="23"/>
      <c r="P151" s="23"/>
      <c r="Q151" s="23"/>
    </row>
    <row r="152" spans="1:17">
      <c r="A152" s="23"/>
      <c r="B152" s="23"/>
      <c r="C152" s="23"/>
      <c r="D152" s="23"/>
      <c r="E152" s="23"/>
      <c r="F152" s="23"/>
      <c r="G152" s="23"/>
      <c r="H152" s="23"/>
      <c r="I152" s="23"/>
      <c r="J152" s="23"/>
      <c r="K152" s="23"/>
      <c r="L152" s="23"/>
      <c r="M152" s="23"/>
      <c r="N152" s="23"/>
      <c r="O152" s="23"/>
      <c r="P152" s="23"/>
      <c r="Q152" s="23"/>
    </row>
    <row r="153" spans="1:17">
      <c r="A153" s="23"/>
      <c r="B153" s="23"/>
      <c r="C153" s="23"/>
      <c r="D153" s="23"/>
      <c r="E153" s="23"/>
      <c r="F153" s="23"/>
      <c r="G153" s="23"/>
      <c r="H153" s="23"/>
      <c r="I153" s="23"/>
      <c r="J153" s="23"/>
      <c r="K153" s="23"/>
      <c r="L153" s="23"/>
      <c r="M153" s="23"/>
      <c r="N153" s="23"/>
      <c r="O153" s="23"/>
      <c r="P153" s="23"/>
      <c r="Q153" s="23"/>
    </row>
    <row r="154" spans="1:17">
      <c r="A154" s="23"/>
      <c r="B154" s="23"/>
      <c r="C154" s="23"/>
      <c r="D154" s="23"/>
      <c r="E154" s="23"/>
      <c r="F154" s="23"/>
      <c r="G154" s="23"/>
      <c r="H154" s="23"/>
      <c r="I154" s="23"/>
      <c r="J154" s="23"/>
      <c r="K154" s="23"/>
      <c r="L154" s="23"/>
      <c r="M154" s="23"/>
      <c r="N154" s="23"/>
      <c r="O154" s="23"/>
      <c r="P154" s="23"/>
      <c r="Q154" s="23"/>
    </row>
    <row r="155" spans="1:17">
      <c r="A155" s="23"/>
      <c r="B155" s="23"/>
      <c r="C155" s="23"/>
      <c r="D155" s="23"/>
      <c r="E155" s="23"/>
      <c r="F155" s="23"/>
      <c r="G155" s="23"/>
      <c r="H155" s="23"/>
      <c r="I155" s="23"/>
      <c r="J155" s="23"/>
      <c r="K155" s="23"/>
      <c r="L155" s="23"/>
      <c r="M155" s="23"/>
      <c r="N155" s="23"/>
      <c r="O155" s="23"/>
      <c r="P155" s="23"/>
      <c r="Q155" s="23"/>
    </row>
    <row r="156" spans="1:17">
      <c r="A156" s="23"/>
      <c r="B156" s="23"/>
      <c r="C156" s="23"/>
      <c r="D156" s="23"/>
      <c r="E156" s="23"/>
      <c r="F156" s="23"/>
      <c r="G156" s="23"/>
      <c r="H156" s="23"/>
      <c r="I156" s="23"/>
      <c r="J156" s="23"/>
      <c r="K156" s="23"/>
      <c r="L156" s="23"/>
      <c r="M156" s="23"/>
      <c r="N156" s="23"/>
      <c r="O156" s="23"/>
      <c r="P156" s="23"/>
      <c r="Q156" s="23"/>
    </row>
    <row r="157" spans="1:17">
      <c r="A157" s="23"/>
      <c r="B157" s="23"/>
      <c r="C157" s="23"/>
      <c r="D157" s="23"/>
      <c r="E157" s="23"/>
      <c r="F157" s="23"/>
      <c r="G157" s="23"/>
      <c r="H157" s="23"/>
      <c r="I157" s="23"/>
      <c r="J157" s="23"/>
      <c r="K157" s="23"/>
      <c r="L157" s="23"/>
      <c r="M157" s="23"/>
      <c r="N157" s="23"/>
      <c r="O157" s="23"/>
      <c r="P157" s="23"/>
      <c r="Q157" s="23"/>
    </row>
    <row r="158" spans="1:17">
      <c r="A158" s="23"/>
      <c r="B158" s="23"/>
      <c r="C158" s="23"/>
      <c r="D158" s="23"/>
      <c r="E158" s="23"/>
      <c r="F158" s="23"/>
      <c r="G158" s="23"/>
      <c r="H158" s="23"/>
      <c r="I158" s="23"/>
      <c r="J158" s="23"/>
      <c r="K158" s="23"/>
      <c r="L158" s="23"/>
      <c r="M158" s="23"/>
      <c r="N158" s="23"/>
      <c r="O158" s="23"/>
      <c r="P158" s="23"/>
      <c r="Q158" s="23"/>
    </row>
    <row r="159" spans="1:17">
      <c r="A159" s="23"/>
      <c r="B159" s="23"/>
      <c r="C159" s="23"/>
      <c r="D159" s="23"/>
      <c r="E159" s="23"/>
      <c r="F159" s="23"/>
      <c r="G159" s="23"/>
      <c r="H159" s="23"/>
      <c r="I159" s="23"/>
      <c r="J159" s="23"/>
      <c r="K159" s="23"/>
      <c r="L159" s="23"/>
      <c r="M159" s="23"/>
      <c r="N159" s="23"/>
      <c r="O159" s="23"/>
      <c r="P159" s="23"/>
      <c r="Q159" s="23"/>
    </row>
    <row r="160" spans="1:17">
      <c r="A160" s="23"/>
      <c r="B160" s="23"/>
      <c r="C160" s="23"/>
      <c r="D160" s="23"/>
      <c r="E160" s="23"/>
      <c r="F160" s="23"/>
      <c r="G160" s="23"/>
      <c r="H160" s="23"/>
      <c r="I160" s="23"/>
      <c r="J160" s="23"/>
      <c r="K160" s="23"/>
      <c r="L160" s="23"/>
      <c r="M160" s="23"/>
      <c r="N160" s="23"/>
      <c r="O160" s="23"/>
      <c r="P160" s="23"/>
      <c r="Q160" s="23"/>
    </row>
    <row r="161" spans="1:17">
      <c r="A161" s="23"/>
      <c r="B161" s="23"/>
      <c r="C161" s="23"/>
      <c r="D161" s="23"/>
      <c r="E161" s="23"/>
      <c r="F161" s="23"/>
      <c r="G161" s="23"/>
      <c r="H161" s="23"/>
      <c r="I161" s="23"/>
      <c r="J161" s="23"/>
      <c r="K161" s="23"/>
      <c r="L161" s="23"/>
      <c r="M161" s="23"/>
      <c r="N161" s="23"/>
      <c r="O161" s="23"/>
      <c r="P161" s="23"/>
      <c r="Q161" s="23"/>
    </row>
    <row r="162" spans="1:17">
      <c r="A162" s="23"/>
      <c r="B162" s="23"/>
      <c r="C162" s="23"/>
      <c r="D162" s="23"/>
      <c r="E162" s="23"/>
      <c r="F162" s="23"/>
      <c r="G162" s="23"/>
      <c r="H162" s="23"/>
      <c r="I162" s="23"/>
      <c r="J162" s="23"/>
      <c r="K162" s="23"/>
      <c r="L162" s="23"/>
      <c r="M162" s="23"/>
      <c r="N162" s="23"/>
      <c r="O162" s="23"/>
      <c r="P162" s="23"/>
      <c r="Q162" s="23"/>
    </row>
    <row r="163" spans="1:17">
      <c r="A163" s="23"/>
      <c r="B163" s="23"/>
      <c r="C163" s="23"/>
      <c r="D163" s="23"/>
      <c r="E163" s="23"/>
      <c r="F163" s="23"/>
      <c r="G163" s="23"/>
      <c r="H163" s="23"/>
      <c r="I163" s="23"/>
      <c r="J163" s="23"/>
      <c r="K163" s="23"/>
      <c r="L163" s="23"/>
      <c r="M163" s="23"/>
      <c r="N163" s="23"/>
      <c r="O163" s="23"/>
      <c r="P163" s="23"/>
      <c r="Q163" s="23"/>
    </row>
    <row r="164" spans="1:17">
      <c r="A164" s="23"/>
      <c r="B164" s="23"/>
      <c r="C164" s="23"/>
      <c r="D164" s="23"/>
      <c r="E164" s="23"/>
      <c r="F164" s="23"/>
      <c r="G164" s="23"/>
      <c r="H164" s="23"/>
      <c r="I164" s="23"/>
      <c r="J164" s="23"/>
      <c r="K164" s="23"/>
      <c r="L164" s="23"/>
      <c r="M164" s="23"/>
      <c r="N164" s="23"/>
      <c r="O164" s="23"/>
      <c r="P164" s="23"/>
      <c r="Q164" s="23"/>
    </row>
    <row r="165" spans="1:17">
      <c r="A165" s="23"/>
      <c r="B165" s="23"/>
      <c r="C165" s="23"/>
      <c r="D165" s="23"/>
      <c r="E165" s="23"/>
      <c r="F165" s="23"/>
      <c r="G165" s="23"/>
      <c r="H165" s="23"/>
      <c r="I165" s="23"/>
      <c r="J165" s="23"/>
      <c r="K165" s="23"/>
      <c r="L165" s="23"/>
      <c r="M165" s="23"/>
      <c r="N165" s="23"/>
      <c r="O165" s="23"/>
      <c r="P165" s="23"/>
      <c r="Q165" s="23"/>
    </row>
    <row r="166" spans="1:17">
      <c r="A166" s="23"/>
      <c r="B166" s="23"/>
      <c r="C166" s="23"/>
      <c r="D166" s="23"/>
      <c r="E166" s="23"/>
      <c r="F166" s="23"/>
      <c r="G166" s="23"/>
      <c r="H166" s="23"/>
      <c r="I166" s="23"/>
      <c r="J166" s="23"/>
      <c r="K166" s="23"/>
      <c r="L166" s="23"/>
      <c r="M166" s="23"/>
      <c r="N166" s="23"/>
      <c r="O166" s="23"/>
      <c r="P166" s="23"/>
      <c r="Q166" s="23"/>
    </row>
    <row r="167" spans="1:17">
      <c r="A167" s="23"/>
      <c r="B167" s="23"/>
      <c r="C167" s="23"/>
      <c r="D167" s="23"/>
      <c r="E167" s="23"/>
      <c r="F167" s="23"/>
      <c r="G167" s="23"/>
      <c r="H167" s="23"/>
      <c r="I167" s="23"/>
      <c r="J167" s="23"/>
      <c r="K167" s="23"/>
      <c r="L167" s="23"/>
      <c r="M167" s="23"/>
      <c r="N167" s="23"/>
      <c r="O167" s="23"/>
      <c r="P167" s="23"/>
      <c r="Q167" s="23"/>
    </row>
    <row r="168" spans="1:17">
      <c r="A168" s="23"/>
      <c r="B168" s="23"/>
      <c r="C168" s="23"/>
      <c r="D168" s="23"/>
      <c r="E168" s="23"/>
      <c r="F168" s="23"/>
      <c r="G168" s="23"/>
      <c r="H168" s="23"/>
      <c r="I168" s="23"/>
      <c r="J168" s="23"/>
      <c r="K168" s="23"/>
      <c r="L168" s="23"/>
      <c r="M168" s="23"/>
      <c r="N168" s="23"/>
      <c r="O168" s="23"/>
      <c r="P168" s="23"/>
      <c r="Q168" s="23"/>
    </row>
    <row r="169" spans="1:17">
      <c r="A169" s="23"/>
      <c r="B169" s="23"/>
      <c r="C169" s="23"/>
      <c r="D169" s="23"/>
      <c r="E169" s="23"/>
      <c r="F169" s="23"/>
      <c r="G169" s="23"/>
      <c r="H169" s="23"/>
      <c r="I169" s="23"/>
      <c r="J169" s="23"/>
      <c r="K169" s="23"/>
      <c r="L169" s="23"/>
      <c r="M169" s="23"/>
      <c r="N169" s="23"/>
      <c r="O169" s="23"/>
      <c r="P169" s="23"/>
      <c r="Q169" s="23"/>
    </row>
    <row r="170" spans="1:17">
      <c r="A170" s="23"/>
      <c r="B170" s="23"/>
      <c r="C170" s="23"/>
      <c r="D170" s="23"/>
      <c r="E170" s="23"/>
      <c r="F170" s="23"/>
      <c r="G170" s="23"/>
      <c r="H170" s="23"/>
      <c r="I170" s="23"/>
      <c r="J170" s="23"/>
      <c r="K170" s="23"/>
      <c r="L170" s="23"/>
      <c r="M170" s="23"/>
      <c r="N170" s="23"/>
      <c r="O170" s="23"/>
      <c r="P170" s="23"/>
      <c r="Q170" s="23"/>
    </row>
    <row r="171" spans="1:17">
      <c r="A171" s="23"/>
      <c r="B171" s="23"/>
      <c r="C171" s="23"/>
      <c r="D171" s="23"/>
      <c r="E171" s="23"/>
      <c r="F171" s="23"/>
      <c r="G171" s="23"/>
      <c r="H171" s="23"/>
      <c r="I171" s="23"/>
      <c r="J171" s="23"/>
      <c r="K171" s="23"/>
      <c r="L171" s="23"/>
      <c r="M171" s="23"/>
      <c r="N171" s="23"/>
      <c r="O171" s="23"/>
      <c r="P171" s="23"/>
      <c r="Q171" s="23"/>
    </row>
    <row r="172" spans="1:17">
      <c r="A172" s="23"/>
      <c r="B172" s="23"/>
      <c r="C172" s="23"/>
      <c r="D172" s="23"/>
      <c r="E172" s="23"/>
      <c r="F172" s="23"/>
      <c r="G172" s="23"/>
      <c r="H172" s="23"/>
      <c r="I172" s="23"/>
      <c r="J172" s="23"/>
      <c r="K172" s="23"/>
      <c r="L172" s="23"/>
      <c r="M172" s="23"/>
      <c r="N172" s="23"/>
      <c r="O172" s="23"/>
      <c r="P172" s="23"/>
      <c r="Q172" s="23"/>
    </row>
    <row r="173" spans="1:17">
      <c r="A173" s="23"/>
      <c r="B173" s="23"/>
      <c r="C173" s="23"/>
      <c r="D173" s="23"/>
      <c r="E173" s="23"/>
      <c r="F173" s="23"/>
      <c r="G173" s="23"/>
      <c r="H173" s="23"/>
      <c r="I173" s="23"/>
      <c r="J173" s="23"/>
      <c r="K173" s="23"/>
      <c r="L173" s="23"/>
      <c r="M173" s="23"/>
      <c r="N173" s="23"/>
      <c r="O173" s="23"/>
      <c r="P173" s="23"/>
      <c r="Q173" s="23"/>
    </row>
    <row r="174" spans="1:17">
      <c r="A174" s="23"/>
      <c r="B174" s="23"/>
      <c r="C174" s="23"/>
      <c r="D174" s="23"/>
      <c r="E174" s="23"/>
      <c r="F174" s="23"/>
      <c r="G174" s="23"/>
      <c r="H174" s="23"/>
      <c r="I174" s="23"/>
      <c r="J174" s="23"/>
      <c r="K174" s="23"/>
      <c r="L174" s="23"/>
      <c r="M174" s="23"/>
      <c r="N174" s="23"/>
      <c r="O174" s="23"/>
      <c r="P174" s="23"/>
      <c r="Q174" s="23"/>
    </row>
    <row r="175" spans="1:17">
      <c r="A175" s="23"/>
      <c r="B175" s="23"/>
      <c r="C175" s="23"/>
      <c r="D175" s="23"/>
      <c r="E175" s="23"/>
      <c r="F175" s="23"/>
      <c r="G175" s="23"/>
      <c r="H175" s="23"/>
      <c r="I175" s="23"/>
      <c r="J175" s="23"/>
      <c r="K175" s="23"/>
      <c r="L175" s="23"/>
      <c r="M175" s="23"/>
      <c r="N175" s="23"/>
      <c r="O175" s="23"/>
      <c r="P175" s="23"/>
      <c r="Q175" s="23"/>
    </row>
    <row r="176" spans="1:17">
      <c r="A176" s="23"/>
      <c r="B176" s="23"/>
      <c r="C176" s="23"/>
      <c r="D176" s="23"/>
      <c r="E176" s="23"/>
      <c r="F176" s="23"/>
      <c r="G176" s="23"/>
      <c r="H176" s="23"/>
      <c r="I176" s="23"/>
      <c r="J176" s="23"/>
      <c r="K176" s="23"/>
      <c r="L176" s="23"/>
      <c r="M176" s="23"/>
      <c r="N176" s="23"/>
      <c r="O176" s="23"/>
      <c r="P176" s="23"/>
      <c r="Q176" s="23"/>
    </row>
    <row r="177" spans="1:17">
      <c r="A177" s="23"/>
      <c r="B177" s="23"/>
      <c r="C177" s="23"/>
      <c r="D177" s="23"/>
      <c r="E177" s="23"/>
      <c r="F177" s="23"/>
      <c r="G177" s="23"/>
      <c r="H177" s="23"/>
      <c r="I177" s="23"/>
      <c r="J177" s="23"/>
      <c r="K177" s="23"/>
      <c r="L177" s="23"/>
      <c r="M177" s="23"/>
      <c r="N177" s="23"/>
      <c r="O177" s="23"/>
      <c r="P177" s="23"/>
      <c r="Q177" s="23"/>
    </row>
    <row r="178" spans="1:17">
      <c r="A178" s="23"/>
      <c r="B178" s="23"/>
      <c r="C178" s="23"/>
      <c r="D178" s="23"/>
      <c r="E178" s="23"/>
      <c r="F178" s="23"/>
      <c r="G178" s="23"/>
      <c r="H178" s="23"/>
      <c r="I178" s="23"/>
      <c r="J178" s="23"/>
      <c r="K178" s="23"/>
      <c r="L178" s="23"/>
      <c r="M178" s="23"/>
      <c r="N178" s="23"/>
      <c r="O178" s="23"/>
      <c r="P178" s="23"/>
      <c r="Q178" s="23"/>
    </row>
    <row r="179" spans="1:17">
      <c r="A179" s="23"/>
      <c r="B179" s="23"/>
      <c r="C179" s="23"/>
      <c r="D179" s="23"/>
      <c r="E179" s="23"/>
      <c r="F179" s="23"/>
      <c r="G179" s="23"/>
      <c r="H179" s="23"/>
      <c r="I179" s="23"/>
      <c r="J179" s="23"/>
      <c r="K179" s="23"/>
      <c r="L179" s="23"/>
      <c r="M179" s="23"/>
      <c r="N179" s="23"/>
      <c r="O179" s="23"/>
      <c r="P179" s="23"/>
      <c r="Q179" s="23"/>
    </row>
    <row r="180" spans="1:17">
      <c r="A180" s="23"/>
      <c r="B180" s="23"/>
      <c r="C180" s="23"/>
      <c r="D180" s="23"/>
      <c r="E180" s="23"/>
      <c r="F180" s="23"/>
      <c r="G180" s="23"/>
      <c r="H180" s="23"/>
      <c r="I180" s="23"/>
      <c r="J180" s="23"/>
      <c r="K180" s="23"/>
      <c r="L180" s="23"/>
      <c r="M180" s="23"/>
      <c r="N180" s="23"/>
      <c r="O180" s="23"/>
      <c r="P180" s="23"/>
      <c r="Q180" s="23"/>
    </row>
    <row r="181" spans="1:17">
      <c r="A181" s="23"/>
      <c r="B181" s="23"/>
      <c r="C181" s="23"/>
      <c r="D181" s="23"/>
      <c r="E181" s="23"/>
      <c r="F181" s="23"/>
      <c r="G181" s="23"/>
      <c r="H181" s="23"/>
      <c r="I181" s="23"/>
      <c r="J181" s="23"/>
      <c r="K181" s="23"/>
      <c r="L181" s="23"/>
      <c r="M181" s="23"/>
      <c r="N181" s="23"/>
      <c r="O181" s="23"/>
      <c r="P181" s="23"/>
      <c r="Q181" s="23"/>
    </row>
    <row r="182" spans="1:17">
      <c r="A182" s="23"/>
      <c r="B182" s="23"/>
      <c r="C182" s="23"/>
      <c r="D182" s="23"/>
      <c r="E182" s="23"/>
      <c r="F182" s="23"/>
      <c r="G182" s="23"/>
      <c r="H182" s="23"/>
      <c r="I182" s="23"/>
      <c r="J182" s="23"/>
      <c r="K182" s="23"/>
      <c r="L182" s="23"/>
      <c r="M182" s="23"/>
      <c r="N182" s="23"/>
      <c r="O182" s="23"/>
      <c r="P182" s="23"/>
      <c r="Q182" s="23"/>
    </row>
    <row r="183" spans="1:17">
      <c r="A183" s="23"/>
      <c r="B183" s="23"/>
      <c r="C183" s="23"/>
      <c r="D183" s="23"/>
      <c r="E183" s="23"/>
      <c r="F183" s="23"/>
      <c r="G183" s="23"/>
      <c r="H183" s="23"/>
      <c r="I183" s="23"/>
      <c r="J183" s="23"/>
      <c r="K183" s="23"/>
      <c r="L183" s="23"/>
      <c r="M183" s="23"/>
      <c r="N183" s="23"/>
      <c r="O183" s="23"/>
      <c r="P183" s="23"/>
      <c r="Q183" s="23"/>
    </row>
    <row r="184" spans="1:17">
      <c r="A184" s="23"/>
      <c r="B184" s="23"/>
      <c r="C184" s="23"/>
      <c r="D184" s="23"/>
      <c r="E184" s="23"/>
      <c r="F184" s="23"/>
      <c r="G184" s="23"/>
      <c r="H184" s="23"/>
      <c r="I184" s="23"/>
      <c r="J184" s="23"/>
      <c r="K184" s="23"/>
      <c r="L184" s="23"/>
      <c r="M184" s="23"/>
      <c r="N184" s="23"/>
      <c r="O184" s="23"/>
      <c r="P184" s="23"/>
      <c r="Q184" s="23"/>
    </row>
    <row r="185" spans="1:17">
      <c r="A185" s="23"/>
      <c r="B185" s="23"/>
      <c r="C185" s="23"/>
      <c r="D185" s="23"/>
      <c r="E185" s="23"/>
      <c r="F185" s="23"/>
      <c r="G185" s="23"/>
      <c r="H185" s="23"/>
      <c r="I185" s="23"/>
      <c r="J185" s="23"/>
      <c r="K185" s="23"/>
      <c r="L185" s="23"/>
      <c r="M185" s="23"/>
      <c r="N185" s="23"/>
      <c r="O185" s="23"/>
      <c r="P185" s="23"/>
      <c r="Q185" s="23"/>
    </row>
    <row r="186" spans="1:17">
      <c r="A186" s="23"/>
      <c r="B186" s="23"/>
      <c r="C186" s="23"/>
      <c r="D186" s="23"/>
      <c r="E186" s="23"/>
      <c r="F186" s="23"/>
      <c r="G186" s="23"/>
      <c r="H186" s="23"/>
      <c r="I186" s="23"/>
      <c r="J186" s="23"/>
      <c r="K186" s="23"/>
      <c r="L186" s="23"/>
      <c r="M186" s="23"/>
      <c r="N186" s="23"/>
      <c r="O186" s="23"/>
      <c r="P186" s="23"/>
      <c r="Q186" s="23"/>
    </row>
    <row r="187" spans="1:17">
      <c r="A187" s="23"/>
      <c r="B187" s="23"/>
      <c r="C187" s="23"/>
      <c r="D187" s="23"/>
      <c r="E187" s="23"/>
      <c r="F187" s="23"/>
      <c r="G187" s="23"/>
      <c r="H187" s="23"/>
      <c r="I187" s="23"/>
      <c r="J187" s="23"/>
      <c r="K187" s="23"/>
      <c r="L187" s="23"/>
      <c r="M187" s="23"/>
      <c r="N187" s="23"/>
      <c r="O187" s="23"/>
      <c r="P187" s="23"/>
      <c r="Q187" s="23"/>
    </row>
    <row r="188" spans="1:17">
      <c r="A188" s="23"/>
      <c r="B188" s="23"/>
      <c r="C188" s="23"/>
      <c r="D188" s="23"/>
      <c r="E188" s="23"/>
      <c r="F188" s="23"/>
      <c r="G188" s="23"/>
      <c r="H188" s="23"/>
      <c r="I188" s="23"/>
      <c r="J188" s="23"/>
      <c r="K188" s="23"/>
      <c r="L188" s="23"/>
      <c r="M188" s="23"/>
      <c r="N188" s="23"/>
      <c r="O188" s="23"/>
      <c r="P188" s="23"/>
      <c r="Q188" s="23"/>
    </row>
    <row r="189" spans="1:17">
      <c r="A189" s="23"/>
      <c r="B189" s="23"/>
      <c r="C189" s="23"/>
      <c r="D189" s="23"/>
      <c r="E189" s="23"/>
      <c r="F189" s="23"/>
      <c r="G189" s="23"/>
      <c r="H189" s="23"/>
      <c r="I189" s="23"/>
      <c r="J189" s="23"/>
      <c r="K189" s="23"/>
      <c r="L189" s="23"/>
      <c r="M189" s="23"/>
      <c r="N189" s="23"/>
      <c r="O189" s="23"/>
      <c r="P189" s="23"/>
      <c r="Q189" s="23"/>
    </row>
    <row r="190" spans="1:17">
      <c r="A190" s="23"/>
      <c r="B190" s="23"/>
      <c r="C190" s="23"/>
      <c r="D190" s="23"/>
      <c r="E190" s="23"/>
      <c r="F190" s="23"/>
      <c r="G190" s="23"/>
      <c r="H190" s="23"/>
      <c r="I190" s="23"/>
      <c r="J190" s="23"/>
      <c r="K190" s="23"/>
      <c r="L190" s="23"/>
      <c r="M190" s="23"/>
      <c r="N190" s="23"/>
      <c r="O190" s="23"/>
      <c r="P190" s="23"/>
      <c r="Q190" s="23"/>
    </row>
    <row r="191" spans="1:17">
      <c r="A191" s="23"/>
      <c r="B191" s="23"/>
      <c r="C191" s="23"/>
      <c r="D191" s="23"/>
      <c r="E191" s="23"/>
      <c r="F191" s="23"/>
      <c r="G191" s="23"/>
      <c r="H191" s="23"/>
      <c r="I191" s="23"/>
      <c r="J191" s="23"/>
      <c r="K191" s="23"/>
      <c r="L191" s="23"/>
      <c r="M191" s="23"/>
      <c r="N191" s="23"/>
      <c r="O191" s="23"/>
      <c r="P191" s="23"/>
      <c r="Q191" s="23"/>
    </row>
    <row r="192" spans="1:17">
      <c r="A192" s="23"/>
      <c r="B192" s="23"/>
      <c r="C192" s="23"/>
      <c r="D192" s="23"/>
      <c r="E192" s="23"/>
      <c r="F192" s="23"/>
      <c r="G192" s="23"/>
      <c r="H192" s="23"/>
      <c r="I192" s="23"/>
      <c r="J192" s="23"/>
      <c r="K192" s="23"/>
      <c r="L192" s="23"/>
      <c r="M192" s="23"/>
      <c r="N192" s="23"/>
      <c r="O192" s="23"/>
      <c r="P192" s="23"/>
      <c r="Q192" s="23"/>
    </row>
    <row r="193" spans="1:17">
      <c r="A193" s="23"/>
      <c r="B193" s="23"/>
      <c r="C193" s="23"/>
      <c r="D193" s="23"/>
      <c r="E193" s="23"/>
      <c r="F193" s="23"/>
      <c r="G193" s="23"/>
      <c r="H193" s="23"/>
      <c r="I193" s="23"/>
      <c r="J193" s="23"/>
      <c r="K193" s="23"/>
      <c r="L193" s="23"/>
      <c r="M193" s="23"/>
      <c r="N193" s="23"/>
      <c r="O193" s="23"/>
      <c r="P193" s="23"/>
      <c r="Q193" s="23"/>
    </row>
    <row r="194" spans="1:17">
      <c r="A194" s="23"/>
      <c r="B194" s="23"/>
      <c r="C194" s="23"/>
      <c r="D194" s="23"/>
      <c r="E194" s="23"/>
      <c r="F194" s="23"/>
      <c r="G194" s="23"/>
      <c r="H194" s="23"/>
      <c r="I194" s="23"/>
      <c r="J194" s="23"/>
      <c r="K194" s="23"/>
      <c r="L194" s="23"/>
      <c r="M194" s="23"/>
      <c r="N194" s="23"/>
      <c r="O194" s="23"/>
      <c r="P194" s="23"/>
      <c r="Q194" s="23"/>
    </row>
    <row r="195" spans="1:17">
      <c r="A195" s="23"/>
      <c r="B195" s="23"/>
      <c r="C195" s="23"/>
      <c r="D195" s="23"/>
      <c r="E195" s="23"/>
      <c r="F195" s="23"/>
      <c r="G195" s="23"/>
      <c r="H195" s="23"/>
      <c r="I195" s="23"/>
      <c r="J195" s="23"/>
      <c r="K195" s="23"/>
      <c r="L195" s="23"/>
      <c r="M195" s="23"/>
      <c r="N195" s="23"/>
      <c r="O195" s="23"/>
      <c r="P195" s="23"/>
      <c r="Q195" s="23"/>
    </row>
    <row r="196" spans="1:17">
      <c r="A196" s="23"/>
      <c r="B196" s="23"/>
      <c r="C196" s="23"/>
      <c r="D196" s="23"/>
      <c r="E196" s="23"/>
      <c r="F196" s="23"/>
      <c r="G196" s="23"/>
      <c r="H196" s="23"/>
      <c r="I196" s="23"/>
      <c r="J196" s="23"/>
      <c r="K196" s="23"/>
      <c r="L196" s="23"/>
      <c r="M196" s="23"/>
      <c r="N196" s="23"/>
      <c r="O196" s="23"/>
      <c r="P196" s="23"/>
      <c r="Q196" s="23"/>
    </row>
    <row r="197" spans="1:17">
      <c r="A197" s="23"/>
      <c r="B197" s="23"/>
      <c r="C197" s="23"/>
      <c r="D197" s="23"/>
      <c r="E197" s="23"/>
      <c r="F197" s="23"/>
      <c r="G197" s="23"/>
      <c r="H197" s="23"/>
      <c r="I197" s="23"/>
      <c r="J197" s="23"/>
      <c r="K197" s="23"/>
      <c r="L197" s="23"/>
      <c r="M197" s="23"/>
      <c r="N197" s="23"/>
      <c r="O197" s="23"/>
      <c r="P197" s="23"/>
      <c r="Q197" s="23"/>
    </row>
    <row r="198" spans="1:17">
      <c r="A198" s="23"/>
      <c r="B198" s="23"/>
      <c r="C198" s="23"/>
      <c r="D198" s="23"/>
      <c r="E198" s="23"/>
      <c r="F198" s="23"/>
      <c r="G198" s="23"/>
      <c r="H198" s="23"/>
      <c r="I198" s="23"/>
      <c r="J198" s="23"/>
      <c r="K198" s="23"/>
      <c r="L198" s="23"/>
      <c r="M198" s="23"/>
      <c r="N198" s="23"/>
      <c r="O198" s="23"/>
      <c r="P198" s="23"/>
      <c r="Q198" s="23"/>
    </row>
    <row r="199" spans="1:17">
      <c r="A199" s="23"/>
      <c r="B199" s="23"/>
      <c r="C199" s="23"/>
      <c r="D199" s="23"/>
      <c r="E199" s="23"/>
      <c r="F199" s="23"/>
      <c r="G199" s="23"/>
      <c r="H199" s="23"/>
      <c r="I199" s="23"/>
      <c r="J199" s="23"/>
      <c r="K199" s="23"/>
      <c r="L199" s="23"/>
      <c r="M199" s="23"/>
      <c r="N199" s="23"/>
      <c r="O199" s="23"/>
      <c r="P199" s="23"/>
      <c r="Q199" s="23"/>
    </row>
    <row r="200" spans="1:17">
      <c r="A200" s="23"/>
      <c r="B200" s="23"/>
      <c r="C200" s="23"/>
      <c r="D200" s="23"/>
      <c r="E200" s="23"/>
      <c r="F200" s="23"/>
      <c r="G200" s="23"/>
      <c r="H200" s="23"/>
      <c r="I200" s="23"/>
      <c r="J200" s="23"/>
      <c r="K200" s="23"/>
      <c r="L200" s="23"/>
      <c r="M200" s="23"/>
      <c r="N200" s="23"/>
      <c r="O200" s="23"/>
      <c r="P200" s="23"/>
      <c r="Q200" s="23"/>
    </row>
    <row r="201" spans="1:17">
      <c r="A201" s="23"/>
      <c r="B201" s="23"/>
      <c r="C201" s="23"/>
      <c r="D201" s="23"/>
      <c r="E201" s="23"/>
      <c r="F201" s="23"/>
      <c r="G201" s="23"/>
      <c r="H201" s="23"/>
      <c r="I201" s="23"/>
      <c r="J201" s="23"/>
      <c r="K201" s="23"/>
      <c r="L201" s="23"/>
      <c r="M201" s="23"/>
      <c r="N201" s="23"/>
      <c r="O201" s="23"/>
      <c r="P201" s="23"/>
      <c r="Q201" s="23"/>
    </row>
    <row r="202" spans="1:17">
      <c r="A202" s="23"/>
      <c r="B202" s="23"/>
      <c r="C202" s="23"/>
      <c r="D202" s="23"/>
      <c r="E202" s="23"/>
      <c r="F202" s="23"/>
      <c r="G202" s="23"/>
      <c r="H202" s="23"/>
      <c r="I202" s="23"/>
      <c r="J202" s="23"/>
      <c r="K202" s="23"/>
      <c r="L202" s="23"/>
      <c r="M202" s="23"/>
      <c r="N202" s="23"/>
      <c r="O202" s="23"/>
      <c r="P202" s="23"/>
      <c r="Q202" s="23"/>
    </row>
    <row r="203" spans="1:17">
      <c r="A203" s="23"/>
      <c r="B203" s="23"/>
      <c r="C203" s="23"/>
      <c r="D203" s="23"/>
      <c r="E203" s="23"/>
      <c r="F203" s="23"/>
      <c r="G203" s="23"/>
      <c r="H203" s="23"/>
      <c r="I203" s="23"/>
      <c r="J203" s="23"/>
      <c r="K203" s="23"/>
      <c r="L203" s="23"/>
      <c r="M203" s="23"/>
      <c r="N203" s="23"/>
      <c r="O203" s="23"/>
      <c r="P203" s="23"/>
      <c r="Q203" s="23"/>
    </row>
    <row r="204" spans="1:17">
      <c r="A204" s="23"/>
      <c r="B204" s="23"/>
      <c r="C204" s="23"/>
      <c r="D204" s="23"/>
      <c r="E204" s="23"/>
      <c r="F204" s="23"/>
      <c r="G204" s="23"/>
      <c r="H204" s="23"/>
      <c r="I204" s="23"/>
      <c r="J204" s="23"/>
      <c r="K204" s="23"/>
      <c r="L204" s="23"/>
      <c r="M204" s="23"/>
      <c r="N204" s="23"/>
      <c r="O204" s="23"/>
      <c r="P204" s="23"/>
      <c r="Q204" s="23"/>
    </row>
    <row r="205" spans="1:17">
      <c r="A205" s="23"/>
      <c r="B205" s="23"/>
      <c r="C205" s="23"/>
      <c r="D205" s="23"/>
      <c r="E205" s="23"/>
      <c r="F205" s="23"/>
      <c r="G205" s="23"/>
      <c r="H205" s="23"/>
      <c r="I205" s="23"/>
      <c r="J205" s="23"/>
      <c r="K205" s="23"/>
      <c r="L205" s="23"/>
      <c r="M205" s="23"/>
      <c r="N205" s="23"/>
      <c r="O205" s="23"/>
      <c r="P205" s="23"/>
      <c r="Q205" s="23"/>
    </row>
    <row r="206" spans="1:17">
      <c r="A206" s="23"/>
      <c r="B206" s="23"/>
      <c r="C206" s="23"/>
      <c r="D206" s="23"/>
      <c r="E206" s="23"/>
      <c r="F206" s="23"/>
      <c r="G206" s="23"/>
      <c r="H206" s="23"/>
      <c r="I206" s="23"/>
      <c r="J206" s="23"/>
      <c r="K206" s="23"/>
      <c r="L206" s="23"/>
      <c r="M206" s="23"/>
      <c r="N206" s="23"/>
      <c r="O206" s="23"/>
      <c r="P206" s="23"/>
      <c r="Q206" s="23"/>
    </row>
    <row r="207" spans="1:17">
      <c r="A207" s="23"/>
      <c r="B207" s="23"/>
      <c r="C207" s="23"/>
      <c r="D207" s="23"/>
      <c r="E207" s="23"/>
      <c r="F207" s="23"/>
      <c r="G207" s="23"/>
      <c r="H207" s="23"/>
      <c r="I207" s="23"/>
      <c r="J207" s="23"/>
      <c r="K207" s="23"/>
      <c r="L207" s="23"/>
      <c r="M207" s="23"/>
      <c r="N207" s="23"/>
      <c r="O207" s="23"/>
      <c r="P207" s="23"/>
      <c r="Q207" s="23"/>
    </row>
    <row r="208" spans="1:17">
      <c r="A208" s="23"/>
      <c r="B208" s="23"/>
      <c r="C208" s="23"/>
      <c r="D208" s="23"/>
      <c r="E208" s="23"/>
      <c r="F208" s="23"/>
      <c r="G208" s="23"/>
      <c r="H208" s="23"/>
      <c r="I208" s="23"/>
      <c r="J208" s="23"/>
      <c r="K208" s="23"/>
      <c r="L208" s="23"/>
      <c r="M208" s="23"/>
      <c r="N208" s="23"/>
      <c r="O208" s="23"/>
      <c r="P208" s="23"/>
      <c r="Q208" s="23"/>
    </row>
    <row r="209" spans="1:17">
      <c r="A209" s="23"/>
      <c r="B209" s="23"/>
      <c r="C209" s="23"/>
      <c r="D209" s="23"/>
      <c r="E209" s="23"/>
      <c r="F209" s="23"/>
      <c r="G209" s="23"/>
      <c r="H209" s="23"/>
      <c r="I209" s="23"/>
      <c r="J209" s="23"/>
      <c r="K209" s="23"/>
      <c r="L209" s="23"/>
      <c r="M209" s="23"/>
      <c r="N209" s="23"/>
      <c r="O209" s="23"/>
      <c r="P209" s="23"/>
      <c r="Q209" s="23"/>
    </row>
    <row r="210" spans="1:17">
      <c r="A210" s="23"/>
      <c r="B210" s="23"/>
      <c r="C210" s="23"/>
      <c r="D210" s="23"/>
      <c r="E210" s="23"/>
      <c r="F210" s="23"/>
      <c r="G210" s="23"/>
      <c r="H210" s="23"/>
      <c r="I210" s="23"/>
      <c r="J210" s="23"/>
      <c r="K210" s="23"/>
      <c r="L210" s="23"/>
      <c r="M210" s="23"/>
      <c r="N210" s="23"/>
      <c r="O210" s="23"/>
      <c r="P210" s="23"/>
      <c r="Q210" s="23"/>
    </row>
    <row r="211" spans="1:17">
      <c r="A211" s="23"/>
      <c r="B211" s="23"/>
      <c r="C211" s="23"/>
      <c r="D211" s="23"/>
      <c r="E211" s="23"/>
      <c r="F211" s="23"/>
      <c r="G211" s="23"/>
      <c r="H211" s="23"/>
      <c r="I211" s="23"/>
      <c r="J211" s="23"/>
      <c r="K211" s="23"/>
      <c r="L211" s="23"/>
      <c r="M211" s="23"/>
      <c r="N211" s="23"/>
      <c r="O211" s="23"/>
      <c r="P211" s="23"/>
      <c r="Q211" s="23"/>
    </row>
    <row r="212" spans="1:17">
      <c r="A212" s="23"/>
      <c r="B212" s="23"/>
      <c r="C212" s="23"/>
      <c r="D212" s="23"/>
      <c r="E212" s="23"/>
      <c r="F212" s="23"/>
      <c r="G212" s="23"/>
      <c r="H212" s="23"/>
      <c r="I212" s="23"/>
      <c r="J212" s="23"/>
      <c r="K212" s="23"/>
      <c r="L212" s="23"/>
      <c r="M212" s="23"/>
      <c r="N212" s="23"/>
      <c r="O212" s="23"/>
      <c r="P212" s="23"/>
      <c r="Q212" s="23"/>
    </row>
    <row r="213" spans="1:17">
      <c r="A213" s="23"/>
      <c r="B213" s="23"/>
      <c r="C213" s="23"/>
      <c r="D213" s="23"/>
      <c r="E213" s="23"/>
      <c r="F213" s="23"/>
      <c r="G213" s="23"/>
      <c r="H213" s="23"/>
      <c r="I213" s="23"/>
      <c r="J213" s="23"/>
      <c r="K213" s="23"/>
      <c r="L213" s="23"/>
      <c r="M213" s="23"/>
      <c r="N213" s="23"/>
      <c r="O213" s="23"/>
      <c r="P213" s="23"/>
      <c r="Q213" s="23"/>
    </row>
    <row r="214" spans="1:17">
      <c r="A214" s="23"/>
      <c r="B214" s="23"/>
      <c r="C214" s="23"/>
      <c r="D214" s="23"/>
      <c r="E214" s="23"/>
      <c r="F214" s="23"/>
      <c r="G214" s="23"/>
      <c r="H214" s="23"/>
      <c r="I214" s="23"/>
      <c r="J214" s="23"/>
      <c r="K214" s="23"/>
      <c r="L214" s="23"/>
      <c r="M214" s="23"/>
      <c r="N214" s="23"/>
      <c r="O214" s="23"/>
      <c r="P214" s="23"/>
      <c r="Q214" s="23"/>
    </row>
    <row r="215" spans="1:17">
      <c r="A215" s="23"/>
      <c r="B215" s="23"/>
      <c r="C215" s="23"/>
      <c r="D215" s="23"/>
      <c r="E215" s="23"/>
      <c r="F215" s="23"/>
      <c r="G215" s="23"/>
      <c r="H215" s="23"/>
      <c r="I215" s="23"/>
      <c r="J215" s="23"/>
      <c r="K215" s="23"/>
      <c r="L215" s="23"/>
      <c r="M215" s="23"/>
      <c r="N215" s="23"/>
      <c r="O215" s="23"/>
      <c r="P215" s="23"/>
      <c r="Q215" s="23"/>
    </row>
    <row r="216" spans="1:17">
      <c r="A216" s="23"/>
      <c r="B216" s="23"/>
      <c r="C216" s="23"/>
      <c r="D216" s="23"/>
      <c r="E216" s="23"/>
      <c r="F216" s="23"/>
      <c r="G216" s="23"/>
      <c r="H216" s="23"/>
      <c r="I216" s="23"/>
      <c r="J216" s="23"/>
      <c r="K216" s="23"/>
      <c r="L216" s="23"/>
      <c r="M216" s="23"/>
      <c r="N216" s="23"/>
      <c r="O216" s="23"/>
      <c r="P216" s="23"/>
      <c r="Q216" s="23"/>
    </row>
    <row r="217" spans="1:17">
      <c r="A217" s="23"/>
      <c r="B217" s="23"/>
      <c r="C217" s="23"/>
      <c r="D217" s="23"/>
      <c r="E217" s="23"/>
      <c r="F217" s="23"/>
      <c r="G217" s="23"/>
      <c r="H217" s="23"/>
      <c r="I217" s="23"/>
      <c r="J217" s="23"/>
      <c r="K217" s="23"/>
      <c r="L217" s="23"/>
      <c r="M217" s="23"/>
      <c r="N217" s="23"/>
      <c r="O217" s="23"/>
      <c r="P217" s="23"/>
      <c r="Q217" s="23"/>
    </row>
    <row r="218" spans="1:17">
      <c r="A218" s="23"/>
      <c r="B218" s="23"/>
      <c r="C218" s="23"/>
      <c r="D218" s="23"/>
      <c r="E218" s="23"/>
      <c r="F218" s="23"/>
      <c r="G218" s="23"/>
      <c r="H218" s="23"/>
      <c r="I218" s="23"/>
      <c r="J218" s="23"/>
      <c r="K218" s="23"/>
      <c r="L218" s="23"/>
      <c r="M218" s="23"/>
      <c r="N218" s="23"/>
      <c r="O218" s="23"/>
      <c r="P218" s="23"/>
      <c r="Q218" s="23"/>
    </row>
    <row r="219" spans="1:17">
      <c r="A219" s="23"/>
      <c r="B219" s="23"/>
      <c r="C219" s="23"/>
      <c r="D219" s="23"/>
      <c r="E219" s="23"/>
      <c r="F219" s="23"/>
      <c r="G219" s="23"/>
      <c r="H219" s="23"/>
      <c r="I219" s="23"/>
      <c r="J219" s="23"/>
      <c r="K219" s="23"/>
      <c r="L219" s="23"/>
      <c r="M219" s="23"/>
      <c r="N219" s="23"/>
      <c r="O219" s="23"/>
      <c r="P219" s="23"/>
      <c r="Q219" s="23"/>
    </row>
    <row r="220" spans="1:17">
      <c r="A220" s="23"/>
      <c r="B220" s="23"/>
      <c r="C220" s="23"/>
      <c r="D220" s="23"/>
      <c r="E220" s="23"/>
      <c r="F220" s="23"/>
      <c r="G220" s="23"/>
      <c r="H220" s="23"/>
      <c r="I220" s="23"/>
      <c r="J220" s="23"/>
      <c r="K220" s="23"/>
      <c r="L220" s="23"/>
      <c r="M220" s="23"/>
      <c r="N220" s="23"/>
      <c r="O220" s="23"/>
      <c r="P220" s="23"/>
      <c r="Q220" s="23"/>
    </row>
    <row r="221" spans="1:17">
      <c r="A221" s="23"/>
      <c r="B221" s="23"/>
      <c r="C221" s="23"/>
      <c r="D221" s="23"/>
      <c r="E221" s="23"/>
      <c r="F221" s="23"/>
      <c r="G221" s="23"/>
      <c r="H221" s="23"/>
      <c r="I221" s="23"/>
      <c r="J221" s="23"/>
      <c r="K221" s="23"/>
      <c r="L221" s="23"/>
      <c r="M221" s="23"/>
      <c r="N221" s="23"/>
      <c r="O221" s="23"/>
      <c r="P221" s="23"/>
      <c r="Q221" s="23"/>
    </row>
    <row r="222" spans="1:17">
      <c r="A222" s="23"/>
      <c r="B222" s="23"/>
      <c r="C222" s="23"/>
      <c r="D222" s="23"/>
      <c r="E222" s="23"/>
      <c r="F222" s="23"/>
      <c r="G222" s="23"/>
      <c r="H222" s="23"/>
      <c r="I222" s="23"/>
      <c r="J222" s="23"/>
      <c r="K222" s="23"/>
      <c r="L222" s="23"/>
      <c r="M222" s="23"/>
      <c r="N222" s="23"/>
      <c r="O222" s="23"/>
      <c r="P222" s="23"/>
      <c r="Q222" s="23"/>
    </row>
    <row r="223" spans="1:17">
      <c r="A223" s="23"/>
      <c r="B223" s="23"/>
      <c r="C223" s="23"/>
      <c r="D223" s="23"/>
      <c r="E223" s="23"/>
      <c r="F223" s="23"/>
      <c r="G223" s="23"/>
      <c r="H223" s="23"/>
      <c r="I223" s="23"/>
      <c r="J223" s="23"/>
      <c r="K223" s="23"/>
      <c r="L223" s="23"/>
      <c r="M223" s="23"/>
      <c r="N223" s="23"/>
      <c r="O223" s="23"/>
      <c r="P223" s="23"/>
      <c r="Q223" s="23"/>
    </row>
    <row r="224" spans="1:17">
      <c r="A224" s="23"/>
      <c r="B224" s="23"/>
      <c r="C224" s="23"/>
      <c r="D224" s="23"/>
      <c r="E224" s="23"/>
      <c r="F224" s="23"/>
      <c r="G224" s="23"/>
      <c r="H224" s="23"/>
      <c r="I224" s="23"/>
      <c r="J224" s="23"/>
      <c r="K224" s="23"/>
      <c r="L224" s="23"/>
      <c r="M224" s="23"/>
      <c r="N224" s="23"/>
      <c r="O224" s="23"/>
      <c r="P224" s="23"/>
      <c r="Q224" s="23"/>
    </row>
    <row r="225" spans="1:17">
      <c r="A225" s="23"/>
      <c r="B225" s="23"/>
      <c r="C225" s="23"/>
      <c r="D225" s="23"/>
      <c r="E225" s="23"/>
      <c r="F225" s="23"/>
      <c r="G225" s="23"/>
      <c r="H225" s="23"/>
      <c r="I225" s="23"/>
      <c r="J225" s="23"/>
      <c r="K225" s="23"/>
      <c r="L225" s="23"/>
      <c r="M225" s="23"/>
      <c r="N225" s="23"/>
      <c r="O225" s="23"/>
      <c r="P225" s="23"/>
      <c r="Q225" s="23"/>
    </row>
    <row r="226" spans="1:17">
      <c r="A226" s="23"/>
      <c r="B226" s="23"/>
      <c r="C226" s="23"/>
      <c r="D226" s="23"/>
      <c r="E226" s="23"/>
      <c r="F226" s="23"/>
      <c r="G226" s="23"/>
      <c r="H226" s="23"/>
      <c r="I226" s="23"/>
      <c r="J226" s="23"/>
      <c r="K226" s="23"/>
      <c r="L226" s="23"/>
      <c r="M226" s="23"/>
      <c r="N226" s="23"/>
      <c r="O226" s="23"/>
      <c r="P226" s="23"/>
      <c r="Q226" s="23"/>
    </row>
    <row r="227" spans="1:17">
      <c r="A227" s="23"/>
      <c r="B227" s="23"/>
      <c r="C227" s="23"/>
      <c r="D227" s="23"/>
      <c r="E227" s="23"/>
      <c r="F227" s="23"/>
      <c r="G227" s="23"/>
      <c r="H227" s="23"/>
      <c r="I227" s="23"/>
      <c r="J227" s="23"/>
      <c r="K227" s="23"/>
      <c r="L227" s="23"/>
      <c r="M227" s="23"/>
      <c r="N227" s="23"/>
      <c r="O227" s="23"/>
      <c r="P227" s="23"/>
      <c r="Q227" s="23"/>
    </row>
    <row r="228" spans="1:17">
      <c r="A228" s="23"/>
      <c r="B228" s="23"/>
      <c r="C228" s="23"/>
      <c r="D228" s="23"/>
      <c r="E228" s="23"/>
      <c r="F228" s="23"/>
      <c r="G228" s="23"/>
      <c r="H228" s="23"/>
      <c r="I228" s="23"/>
      <c r="J228" s="23"/>
      <c r="K228" s="23"/>
      <c r="L228" s="23"/>
      <c r="M228" s="23"/>
      <c r="N228" s="23"/>
      <c r="O228" s="23"/>
      <c r="P228" s="23"/>
      <c r="Q228" s="23"/>
    </row>
    <row r="229" spans="1:17">
      <c r="A229" s="23"/>
      <c r="B229" s="23"/>
      <c r="C229" s="23"/>
      <c r="D229" s="23"/>
      <c r="E229" s="23"/>
      <c r="F229" s="23"/>
      <c r="G229" s="23"/>
      <c r="H229" s="23"/>
      <c r="I229" s="23"/>
      <c r="J229" s="23"/>
      <c r="K229" s="23"/>
      <c r="L229" s="23"/>
      <c r="M229" s="23"/>
      <c r="N229" s="23"/>
      <c r="O229" s="23"/>
      <c r="P229" s="23"/>
      <c r="Q229" s="23"/>
    </row>
    <row r="230" spans="1:17">
      <c r="A230" s="23"/>
      <c r="B230" s="23"/>
      <c r="C230" s="23"/>
      <c r="D230" s="23"/>
      <c r="E230" s="23"/>
      <c r="F230" s="23"/>
      <c r="G230" s="23"/>
      <c r="H230" s="23"/>
      <c r="I230" s="23"/>
      <c r="J230" s="23"/>
      <c r="K230" s="23"/>
      <c r="L230" s="23"/>
      <c r="M230" s="23"/>
      <c r="N230" s="23"/>
      <c r="O230" s="23"/>
      <c r="P230" s="23"/>
      <c r="Q230" s="23"/>
    </row>
    <row r="231" spans="1:17">
      <c r="A231" s="23"/>
      <c r="B231" s="23"/>
      <c r="C231" s="23"/>
      <c r="D231" s="23"/>
      <c r="E231" s="23"/>
      <c r="F231" s="23"/>
      <c r="G231" s="23"/>
      <c r="H231" s="23"/>
      <c r="I231" s="23"/>
      <c r="J231" s="23"/>
      <c r="K231" s="23"/>
      <c r="L231" s="23"/>
      <c r="M231" s="23"/>
      <c r="N231" s="23"/>
      <c r="O231" s="23"/>
      <c r="P231" s="23"/>
      <c r="Q231" s="23"/>
    </row>
    <row r="232" spans="1:17">
      <c r="A232" s="23"/>
      <c r="B232" s="23"/>
      <c r="C232" s="23"/>
      <c r="D232" s="23"/>
      <c r="E232" s="23"/>
      <c r="F232" s="23"/>
      <c r="G232" s="23"/>
      <c r="H232" s="23"/>
      <c r="I232" s="23"/>
      <c r="J232" s="23"/>
      <c r="K232" s="23"/>
      <c r="L232" s="23"/>
      <c r="M232" s="23"/>
      <c r="N232" s="23"/>
      <c r="O232" s="23"/>
      <c r="P232" s="23"/>
      <c r="Q232" s="23"/>
    </row>
    <row r="233" spans="1:17">
      <c r="A233" s="23"/>
      <c r="B233" s="23"/>
      <c r="C233" s="23"/>
      <c r="D233" s="23"/>
      <c r="E233" s="23"/>
      <c r="F233" s="23"/>
      <c r="G233" s="23"/>
      <c r="H233" s="23"/>
      <c r="I233" s="23"/>
      <c r="J233" s="23"/>
      <c r="K233" s="23"/>
      <c r="L233" s="23"/>
      <c r="M233" s="23"/>
      <c r="N233" s="23"/>
      <c r="O233" s="23"/>
      <c r="P233" s="23"/>
      <c r="Q233" s="23"/>
    </row>
    <row r="234" spans="1:17">
      <c r="A234" s="23"/>
      <c r="B234" s="23"/>
      <c r="C234" s="23"/>
      <c r="D234" s="23"/>
      <c r="E234" s="23"/>
      <c r="F234" s="23"/>
      <c r="G234" s="23"/>
      <c r="H234" s="23"/>
      <c r="I234" s="23"/>
      <c r="J234" s="23"/>
      <c r="K234" s="23"/>
      <c r="L234" s="23"/>
      <c r="M234" s="23"/>
      <c r="N234" s="23"/>
      <c r="O234" s="23"/>
      <c r="P234" s="23"/>
      <c r="Q234" s="23"/>
    </row>
    <row r="235" spans="1:17">
      <c r="A235" s="23"/>
      <c r="B235" s="23"/>
      <c r="C235" s="23"/>
      <c r="D235" s="23"/>
      <c r="E235" s="23"/>
      <c r="F235" s="23"/>
      <c r="G235" s="23"/>
      <c r="H235" s="23"/>
      <c r="I235" s="23"/>
      <c r="J235" s="23"/>
      <c r="K235" s="23"/>
      <c r="L235" s="23"/>
      <c r="M235" s="23"/>
      <c r="N235" s="23"/>
      <c r="O235" s="23"/>
      <c r="P235" s="23"/>
      <c r="Q235" s="23"/>
    </row>
    <row r="236" spans="1:17">
      <c r="A236" s="23"/>
      <c r="B236" s="23"/>
      <c r="C236" s="23"/>
      <c r="D236" s="23"/>
      <c r="E236" s="23"/>
      <c r="F236" s="23"/>
      <c r="G236" s="23"/>
      <c r="H236" s="23"/>
      <c r="I236" s="23"/>
      <c r="J236" s="23"/>
      <c r="K236" s="23"/>
      <c r="L236" s="23"/>
      <c r="M236" s="23"/>
      <c r="N236" s="23"/>
      <c r="O236" s="23"/>
      <c r="P236" s="23"/>
      <c r="Q236" s="23"/>
    </row>
    <row r="237" spans="1:17">
      <c r="A237" s="23"/>
      <c r="B237" s="23"/>
      <c r="C237" s="23"/>
      <c r="D237" s="23"/>
      <c r="E237" s="23"/>
      <c r="F237" s="23"/>
      <c r="G237" s="23"/>
      <c r="H237" s="23"/>
      <c r="I237" s="23"/>
      <c r="J237" s="23"/>
      <c r="K237" s="23"/>
      <c r="L237" s="23"/>
      <c r="M237" s="23"/>
      <c r="N237" s="23"/>
      <c r="O237" s="23"/>
      <c r="P237" s="23"/>
      <c r="Q237" s="23"/>
    </row>
    <row r="238" spans="1:17">
      <c r="A238" s="23"/>
      <c r="B238" s="23"/>
      <c r="C238" s="23"/>
      <c r="D238" s="23"/>
      <c r="E238" s="23"/>
      <c r="F238" s="23"/>
      <c r="G238" s="23"/>
      <c r="H238" s="23"/>
      <c r="I238" s="23"/>
      <c r="J238" s="23"/>
      <c r="K238" s="23"/>
      <c r="L238" s="23"/>
      <c r="M238" s="23"/>
      <c r="N238" s="23"/>
      <c r="O238" s="23"/>
      <c r="P238" s="23"/>
      <c r="Q238" s="23"/>
    </row>
    <row r="239" spans="1:17">
      <c r="A239" s="23"/>
      <c r="B239" s="23"/>
      <c r="C239" s="23"/>
      <c r="D239" s="23"/>
      <c r="E239" s="23"/>
      <c r="F239" s="23"/>
      <c r="G239" s="23"/>
      <c r="H239" s="23"/>
      <c r="I239" s="23"/>
      <c r="J239" s="23"/>
      <c r="K239" s="23"/>
      <c r="L239" s="23"/>
      <c r="M239" s="23"/>
      <c r="N239" s="23"/>
      <c r="O239" s="23"/>
      <c r="P239" s="23"/>
      <c r="Q239" s="23"/>
    </row>
    <row r="240" spans="1:17">
      <c r="A240" s="23"/>
      <c r="B240" s="23"/>
      <c r="C240" s="23"/>
      <c r="D240" s="23"/>
      <c r="E240" s="23"/>
      <c r="F240" s="23"/>
      <c r="G240" s="23"/>
      <c r="H240" s="23"/>
      <c r="I240" s="23"/>
      <c r="J240" s="23"/>
      <c r="K240" s="23"/>
      <c r="L240" s="23"/>
      <c r="M240" s="23"/>
      <c r="N240" s="23"/>
      <c r="O240" s="23"/>
      <c r="P240" s="23"/>
      <c r="Q240" s="23"/>
    </row>
    <row r="241" spans="1:17">
      <c r="A241" s="23"/>
      <c r="B241" s="23"/>
      <c r="C241" s="23"/>
      <c r="D241" s="23"/>
      <c r="E241" s="23"/>
      <c r="F241" s="23"/>
      <c r="G241" s="23"/>
      <c r="H241" s="23"/>
      <c r="I241" s="23"/>
      <c r="J241" s="23"/>
      <c r="K241" s="23"/>
      <c r="L241" s="23"/>
      <c r="M241" s="23"/>
      <c r="N241" s="23"/>
      <c r="O241" s="23"/>
      <c r="P241" s="23"/>
      <c r="Q241" s="23"/>
    </row>
    <row r="242" spans="1:17">
      <c r="A242" s="23"/>
      <c r="B242" s="23"/>
      <c r="C242" s="23"/>
      <c r="D242" s="23"/>
      <c r="E242" s="23"/>
      <c r="F242" s="23"/>
      <c r="G242" s="23"/>
      <c r="H242" s="23"/>
      <c r="I242" s="23"/>
      <c r="J242" s="23"/>
      <c r="K242" s="23"/>
      <c r="L242" s="23"/>
      <c r="M242" s="23"/>
      <c r="N242" s="23"/>
      <c r="O242" s="23"/>
      <c r="P242" s="23"/>
      <c r="Q242" s="23"/>
    </row>
    <row r="243" spans="1:17">
      <c r="A243" s="23"/>
      <c r="B243" s="23"/>
      <c r="C243" s="23"/>
      <c r="D243" s="23"/>
      <c r="E243" s="23"/>
      <c r="F243" s="23"/>
      <c r="G243" s="23"/>
      <c r="H243" s="23"/>
      <c r="I243" s="23"/>
      <c r="J243" s="23"/>
      <c r="K243" s="23"/>
      <c r="L243" s="23"/>
      <c r="M243" s="23"/>
      <c r="N243" s="23"/>
      <c r="O243" s="23"/>
      <c r="P243" s="23"/>
      <c r="Q243" s="23"/>
    </row>
    <row r="244" spans="1:17">
      <c r="A244" s="23"/>
      <c r="B244" s="23"/>
      <c r="C244" s="23"/>
      <c r="D244" s="23"/>
      <c r="E244" s="23"/>
      <c r="F244" s="23"/>
      <c r="G244" s="23"/>
      <c r="H244" s="23"/>
      <c r="I244" s="23"/>
      <c r="J244" s="23"/>
      <c r="K244" s="23"/>
      <c r="L244" s="23"/>
      <c r="M244" s="23"/>
      <c r="N244" s="23"/>
      <c r="O244" s="23"/>
      <c r="P244" s="23"/>
      <c r="Q244" s="23"/>
    </row>
    <row r="245" spans="1:17">
      <c r="A245" s="23"/>
      <c r="B245" s="23"/>
      <c r="C245" s="23"/>
      <c r="D245" s="23"/>
      <c r="E245" s="23"/>
      <c r="F245" s="23"/>
      <c r="G245" s="23"/>
      <c r="H245" s="23"/>
      <c r="I245" s="23"/>
      <c r="J245" s="23"/>
      <c r="K245" s="23"/>
      <c r="L245" s="23"/>
      <c r="M245" s="23"/>
      <c r="N245" s="23"/>
      <c r="O245" s="23"/>
      <c r="P245" s="23"/>
      <c r="Q245" s="23"/>
    </row>
    <row r="246" spans="1:17">
      <c r="A246" s="23"/>
      <c r="B246" s="23"/>
      <c r="C246" s="23"/>
      <c r="D246" s="23"/>
      <c r="E246" s="23"/>
      <c r="F246" s="23"/>
      <c r="G246" s="23"/>
      <c r="H246" s="23"/>
      <c r="I246" s="23"/>
      <c r="J246" s="23"/>
      <c r="K246" s="23"/>
      <c r="L246" s="23"/>
      <c r="M246" s="23"/>
      <c r="N246" s="23"/>
      <c r="O246" s="23"/>
      <c r="P246" s="23"/>
      <c r="Q246" s="23"/>
    </row>
    <row r="247" spans="1:17">
      <c r="A247" s="23"/>
      <c r="B247" s="23"/>
      <c r="C247" s="23"/>
      <c r="D247" s="23"/>
      <c r="E247" s="23"/>
      <c r="F247" s="23"/>
      <c r="G247" s="23"/>
      <c r="H247" s="23"/>
      <c r="I247" s="23"/>
      <c r="J247" s="23"/>
      <c r="K247" s="23"/>
      <c r="L247" s="23"/>
      <c r="M247" s="23"/>
      <c r="N247" s="23"/>
      <c r="O247" s="23"/>
      <c r="P247" s="23"/>
      <c r="Q247" s="23"/>
    </row>
    <row r="248" spans="1:17">
      <c r="A248" s="23"/>
      <c r="B248" s="23"/>
      <c r="C248" s="23"/>
      <c r="D248" s="23"/>
      <c r="E248" s="23"/>
      <c r="F248" s="23"/>
      <c r="G248" s="23"/>
      <c r="H248" s="23"/>
      <c r="I248" s="23"/>
      <c r="J248" s="23"/>
      <c r="K248" s="23"/>
      <c r="L248" s="23"/>
      <c r="M248" s="23"/>
      <c r="N248" s="23"/>
      <c r="O248" s="23"/>
      <c r="P248" s="23"/>
      <c r="Q248" s="23"/>
    </row>
    <row r="249" spans="1:17">
      <c r="A249" s="23"/>
      <c r="B249" s="23"/>
      <c r="C249" s="23"/>
      <c r="D249" s="23"/>
      <c r="E249" s="23"/>
      <c r="F249" s="23"/>
      <c r="G249" s="23"/>
      <c r="H249" s="23"/>
      <c r="I249" s="23"/>
      <c r="J249" s="23"/>
      <c r="K249" s="23"/>
      <c r="L249" s="23"/>
      <c r="M249" s="23"/>
      <c r="N249" s="23"/>
      <c r="O249" s="23"/>
      <c r="P249" s="23"/>
      <c r="Q249" s="23"/>
    </row>
    <row r="250" spans="1:17">
      <c r="A250" s="23"/>
      <c r="B250" s="23"/>
      <c r="C250" s="23"/>
      <c r="D250" s="23"/>
      <c r="E250" s="23"/>
      <c r="F250" s="23"/>
      <c r="G250" s="23"/>
      <c r="H250" s="23"/>
      <c r="I250" s="23"/>
      <c r="J250" s="23"/>
      <c r="K250" s="23"/>
      <c r="L250" s="23"/>
      <c r="M250" s="23"/>
      <c r="N250" s="23"/>
      <c r="O250" s="23"/>
      <c r="P250" s="23"/>
      <c r="Q250" s="23"/>
    </row>
    <row r="251" spans="1:17">
      <c r="A251" s="23"/>
      <c r="B251" s="23"/>
      <c r="C251" s="23"/>
      <c r="D251" s="23"/>
      <c r="E251" s="23"/>
      <c r="F251" s="23"/>
      <c r="G251" s="23"/>
      <c r="H251" s="23"/>
      <c r="I251" s="23"/>
      <c r="J251" s="23"/>
      <c r="K251" s="23"/>
      <c r="L251" s="23"/>
      <c r="M251" s="23"/>
      <c r="N251" s="23"/>
      <c r="O251" s="23"/>
      <c r="P251" s="23"/>
      <c r="Q251" s="23"/>
    </row>
    <row r="252" spans="1:17">
      <c r="A252" s="23"/>
      <c r="B252" s="23"/>
      <c r="C252" s="23"/>
      <c r="D252" s="23"/>
      <c r="E252" s="23"/>
      <c r="F252" s="23"/>
      <c r="G252" s="23"/>
      <c r="H252" s="23"/>
      <c r="I252" s="23"/>
      <c r="J252" s="23"/>
      <c r="K252" s="23"/>
      <c r="L252" s="23"/>
      <c r="M252" s="23"/>
      <c r="N252" s="23"/>
      <c r="O252" s="23"/>
      <c r="P252" s="23"/>
      <c r="Q252" s="23"/>
    </row>
    <row r="253" spans="1:17">
      <c r="A253" s="23"/>
      <c r="B253" s="23"/>
      <c r="C253" s="23"/>
      <c r="D253" s="23"/>
      <c r="E253" s="23"/>
      <c r="F253" s="23"/>
      <c r="G253" s="23"/>
      <c r="H253" s="23"/>
      <c r="I253" s="23"/>
      <c r="J253" s="23"/>
      <c r="K253" s="23"/>
      <c r="L253" s="23"/>
      <c r="M253" s="23"/>
      <c r="N253" s="23"/>
      <c r="O253" s="23"/>
      <c r="P253" s="23"/>
      <c r="Q253" s="23"/>
    </row>
    <row r="254" spans="1:17">
      <c r="A254" s="23"/>
      <c r="B254" s="23"/>
      <c r="C254" s="23"/>
      <c r="D254" s="23"/>
      <c r="E254" s="23"/>
      <c r="F254" s="23"/>
      <c r="G254" s="23"/>
      <c r="H254" s="23"/>
      <c r="I254" s="23"/>
      <c r="J254" s="23"/>
      <c r="K254" s="23"/>
      <c r="L254" s="23"/>
      <c r="M254" s="23"/>
      <c r="N254" s="23"/>
      <c r="O254" s="23"/>
      <c r="P254" s="23"/>
      <c r="Q254" s="23"/>
    </row>
    <row r="255" spans="1:17">
      <c r="A255" s="23"/>
      <c r="B255" s="23"/>
      <c r="C255" s="23"/>
      <c r="D255" s="23"/>
      <c r="E255" s="23"/>
      <c r="F255" s="23"/>
      <c r="G255" s="23"/>
      <c r="H255" s="23"/>
      <c r="I255" s="23"/>
      <c r="J255" s="23"/>
      <c r="K255" s="23"/>
      <c r="L255" s="23"/>
      <c r="M255" s="23"/>
      <c r="N255" s="23"/>
      <c r="O255" s="23"/>
      <c r="P255" s="23"/>
      <c r="Q255" s="23"/>
    </row>
    <row r="256" spans="1:17">
      <c r="A256" s="23"/>
      <c r="B256" s="23"/>
      <c r="C256" s="23"/>
      <c r="D256" s="23"/>
      <c r="E256" s="23"/>
      <c r="F256" s="23"/>
      <c r="G256" s="23"/>
      <c r="H256" s="23"/>
      <c r="I256" s="23"/>
      <c r="J256" s="23"/>
      <c r="K256" s="23"/>
      <c r="L256" s="23"/>
      <c r="M256" s="23"/>
      <c r="N256" s="23"/>
      <c r="O256" s="23"/>
      <c r="P256" s="23"/>
      <c r="Q256" s="23"/>
    </row>
    <row r="257" spans="1:17">
      <c r="A257" s="23"/>
      <c r="B257" s="23"/>
      <c r="C257" s="23"/>
      <c r="D257" s="23"/>
      <c r="E257" s="23"/>
      <c r="F257" s="23"/>
      <c r="G257" s="23"/>
      <c r="H257" s="23"/>
      <c r="I257" s="23"/>
      <c r="J257" s="23"/>
      <c r="K257" s="23"/>
      <c r="L257" s="23"/>
      <c r="M257" s="23"/>
      <c r="N257" s="23"/>
      <c r="O257" s="23"/>
      <c r="P257" s="23"/>
      <c r="Q257" s="23"/>
    </row>
    <row r="258" spans="1:17">
      <c r="A258" s="23"/>
      <c r="B258" s="23"/>
      <c r="C258" s="23"/>
      <c r="D258" s="23"/>
      <c r="E258" s="23"/>
      <c r="F258" s="23"/>
      <c r="G258" s="23"/>
      <c r="H258" s="23"/>
      <c r="I258" s="23"/>
      <c r="J258" s="23"/>
      <c r="K258" s="23"/>
      <c r="L258" s="23"/>
      <c r="M258" s="23"/>
      <c r="N258" s="23"/>
      <c r="O258" s="23"/>
      <c r="P258" s="23"/>
      <c r="Q258" s="23"/>
    </row>
    <row r="259" spans="1:17">
      <c r="A259" s="23"/>
      <c r="B259" s="23"/>
      <c r="C259" s="23"/>
      <c r="D259" s="23"/>
      <c r="E259" s="23"/>
      <c r="F259" s="23"/>
      <c r="G259" s="23"/>
      <c r="H259" s="23"/>
      <c r="I259" s="23"/>
      <c r="J259" s="23"/>
      <c r="K259" s="23"/>
      <c r="L259" s="23"/>
      <c r="M259" s="23"/>
      <c r="N259" s="23"/>
      <c r="O259" s="23"/>
      <c r="P259" s="23"/>
      <c r="Q259" s="23"/>
    </row>
    <row r="260" spans="1:17">
      <c r="A260" s="23"/>
      <c r="B260" s="23"/>
      <c r="C260" s="23"/>
      <c r="D260" s="23"/>
      <c r="E260" s="23"/>
      <c r="F260" s="23"/>
      <c r="G260" s="23"/>
      <c r="H260" s="23"/>
      <c r="I260" s="23"/>
      <c r="J260" s="23"/>
      <c r="K260" s="23"/>
      <c r="L260" s="23"/>
      <c r="M260" s="23"/>
      <c r="N260" s="23"/>
      <c r="O260" s="23"/>
      <c r="P260" s="23"/>
      <c r="Q260" s="23"/>
    </row>
    <row r="261" spans="1:17">
      <c r="A261" s="23"/>
      <c r="B261" s="23"/>
      <c r="C261" s="23"/>
      <c r="D261" s="23"/>
      <c r="E261" s="23"/>
      <c r="F261" s="23"/>
      <c r="G261" s="23"/>
      <c r="H261" s="23"/>
      <c r="I261" s="23"/>
      <c r="J261" s="23"/>
      <c r="K261" s="23"/>
      <c r="L261" s="23"/>
      <c r="M261" s="23"/>
      <c r="N261" s="23"/>
      <c r="O261" s="23"/>
      <c r="P261" s="23"/>
      <c r="Q261" s="23"/>
    </row>
    <row r="262" spans="1:17">
      <c r="A262" s="23"/>
      <c r="B262" s="23"/>
      <c r="C262" s="23"/>
      <c r="D262" s="23"/>
      <c r="E262" s="23"/>
      <c r="F262" s="23"/>
      <c r="G262" s="23"/>
      <c r="H262" s="23"/>
      <c r="I262" s="23"/>
      <c r="J262" s="23"/>
      <c r="K262" s="23"/>
      <c r="L262" s="23"/>
      <c r="M262" s="23"/>
      <c r="N262" s="23"/>
      <c r="O262" s="23"/>
      <c r="P262" s="23"/>
      <c r="Q262" s="23"/>
    </row>
    <row r="263" spans="1:17">
      <c r="A263" s="23"/>
      <c r="B263" s="23"/>
      <c r="C263" s="23"/>
      <c r="D263" s="23"/>
      <c r="E263" s="23"/>
      <c r="F263" s="23"/>
      <c r="G263" s="23"/>
      <c r="H263" s="23"/>
      <c r="I263" s="23"/>
      <c r="J263" s="23"/>
      <c r="K263" s="23"/>
      <c r="L263" s="23"/>
      <c r="M263" s="23"/>
      <c r="N263" s="23"/>
      <c r="O263" s="23"/>
      <c r="P263" s="23"/>
      <c r="Q263" s="23"/>
    </row>
    <row r="264" spans="1:17">
      <c r="A264" s="23"/>
      <c r="B264" s="23"/>
      <c r="C264" s="23"/>
      <c r="D264" s="23"/>
      <c r="E264" s="23"/>
      <c r="F264" s="23"/>
      <c r="G264" s="23"/>
      <c r="H264" s="23"/>
      <c r="I264" s="23"/>
      <c r="J264" s="23"/>
      <c r="K264" s="23"/>
      <c r="L264" s="23"/>
      <c r="M264" s="23"/>
      <c r="N264" s="23"/>
      <c r="O264" s="23"/>
      <c r="P264" s="23"/>
      <c r="Q264" s="23"/>
    </row>
    <row r="265" spans="1:17">
      <c r="A265" s="23"/>
      <c r="B265" s="23"/>
      <c r="C265" s="23"/>
      <c r="D265" s="23"/>
      <c r="E265" s="23"/>
      <c r="F265" s="23"/>
      <c r="G265" s="23"/>
      <c r="H265" s="23"/>
      <c r="I265" s="23"/>
      <c r="J265" s="23"/>
      <c r="K265" s="23"/>
      <c r="L265" s="23"/>
      <c r="M265" s="23"/>
      <c r="N265" s="23"/>
      <c r="O265" s="23"/>
      <c r="P265" s="23"/>
      <c r="Q265" s="23"/>
    </row>
    <row r="266" spans="1:17">
      <c r="A266" s="23"/>
      <c r="B266" s="23"/>
      <c r="C266" s="23"/>
      <c r="D266" s="23"/>
      <c r="E266" s="23"/>
      <c r="F266" s="23"/>
      <c r="G266" s="23"/>
      <c r="H266" s="23"/>
      <c r="I266" s="23"/>
      <c r="J266" s="23"/>
      <c r="K266" s="23"/>
      <c r="L266" s="23"/>
      <c r="M266" s="23"/>
      <c r="N266" s="23"/>
      <c r="O266" s="23"/>
      <c r="P266" s="23"/>
      <c r="Q266" s="23"/>
    </row>
    <row r="267" spans="1:17">
      <c r="A267" s="23"/>
      <c r="B267" s="23"/>
      <c r="C267" s="23"/>
      <c r="D267" s="23"/>
      <c r="E267" s="23"/>
      <c r="F267" s="23"/>
      <c r="G267" s="23"/>
      <c r="H267" s="23"/>
      <c r="I267" s="23"/>
      <c r="J267" s="23"/>
      <c r="K267" s="23"/>
      <c r="L267" s="23"/>
      <c r="M267" s="23"/>
      <c r="N267" s="23"/>
      <c r="O267" s="23"/>
      <c r="P267" s="23"/>
      <c r="Q267" s="23"/>
    </row>
    <row r="268" spans="1:17">
      <c r="A268" s="23"/>
      <c r="B268" s="23"/>
      <c r="C268" s="23"/>
      <c r="D268" s="23"/>
      <c r="E268" s="23"/>
      <c r="F268" s="23"/>
      <c r="G268" s="23"/>
      <c r="H268" s="23"/>
      <c r="I268" s="23"/>
      <c r="J268" s="23"/>
      <c r="K268" s="23"/>
      <c r="L268" s="23"/>
      <c r="M268" s="23"/>
      <c r="N268" s="23"/>
      <c r="O268" s="23"/>
      <c r="P268" s="23"/>
      <c r="Q268" s="23"/>
    </row>
    <row r="269" spans="1:17">
      <c r="A269" s="23"/>
      <c r="B269" s="23"/>
      <c r="C269" s="23"/>
      <c r="D269" s="23"/>
      <c r="E269" s="23"/>
      <c r="F269" s="23"/>
      <c r="G269" s="23"/>
      <c r="H269" s="23"/>
      <c r="I269" s="23"/>
      <c r="J269" s="23"/>
      <c r="K269" s="23"/>
      <c r="L269" s="23"/>
      <c r="M269" s="23"/>
      <c r="N269" s="23"/>
      <c r="O269" s="23"/>
      <c r="P269" s="23"/>
      <c r="Q269" s="23"/>
    </row>
    <row r="270" spans="1:17">
      <c r="A270" s="23"/>
      <c r="B270" s="23"/>
      <c r="C270" s="23"/>
      <c r="D270" s="23"/>
      <c r="E270" s="23"/>
      <c r="F270" s="23"/>
      <c r="G270" s="23"/>
      <c r="H270" s="23"/>
      <c r="I270" s="23"/>
      <c r="J270" s="23"/>
      <c r="K270" s="23"/>
      <c r="L270" s="23"/>
      <c r="M270" s="23"/>
      <c r="N270" s="23"/>
      <c r="O270" s="23"/>
      <c r="P270" s="23"/>
      <c r="Q270" s="23"/>
    </row>
    <row r="271" spans="1:17">
      <c r="A271" s="23"/>
      <c r="B271" s="23"/>
      <c r="C271" s="23"/>
      <c r="D271" s="23"/>
      <c r="E271" s="23"/>
      <c r="F271" s="23"/>
      <c r="G271" s="23"/>
      <c r="H271" s="23"/>
      <c r="I271" s="23"/>
      <c r="J271" s="23"/>
      <c r="K271" s="23"/>
      <c r="L271" s="23"/>
      <c r="M271" s="23"/>
      <c r="N271" s="23"/>
      <c r="O271" s="23"/>
      <c r="P271" s="23"/>
      <c r="Q271" s="23"/>
    </row>
    <row r="272" spans="1:17">
      <c r="A272" s="23"/>
      <c r="B272" s="23"/>
      <c r="C272" s="23"/>
      <c r="D272" s="23"/>
      <c r="E272" s="23"/>
      <c r="F272" s="23"/>
      <c r="G272" s="23"/>
      <c r="H272" s="23"/>
      <c r="I272" s="23"/>
      <c r="J272" s="23"/>
      <c r="K272" s="23"/>
      <c r="L272" s="23"/>
      <c r="M272" s="23"/>
      <c r="N272" s="23"/>
      <c r="O272" s="23"/>
      <c r="P272" s="23"/>
      <c r="Q272" s="23"/>
    </row>
    <row r="273" spans="1:17">
      <c r="A273" s="23"/>
      <c r="B273" s="23"/>
      <c r="C273" s="23"/>
      <c r="D273" s="23"/>
      <c r="E273" s="23"/>
      <c r="F273" s="23"/>
      <c r="G273" s="23"/>
      <c r="H273" s="23"/>
      <c r="I273" s="23"/>
      <c r="J273" s="23"/>
      <c r="K273" s="23"/>
      <c r="L273" s="23"/>
      <c r="M273" s="23"/>
      <c r="N273" s="23"/>
      <c r="O273" s="23"/>
      <c r="P273" s="23"/>
      <c r="Q273" s="23"/>
    </row>
    <row r="274" spans="1:17">
      <c r="A274" s="23"/>
      <c r="B274" s="23"/>
      <c r="C274" s="23"/>
      <c r="D274" s="23"/>
      <c r="E274" s="23"/>
      <c r="F274" s="23"/>
      <c r="G274" s="23"/>
      <c r="H274" s="23"/>
      <c r="I274" s="23"/>
      <c r="J274" s="23"/>
      <c r="K274" s="23"/>
      <c r="L274" s="23"/>
      <c r="M274" s="23"/>
      <c r="N274" s="23"/>
      <c r="O274" s="23"/>
      <c r="P274" s="23"/>
      <c r="Q274" s="23"/>
    </row>
    <row r="275" spans="1:17">
      <c r="A275" s="23"/>
      <c r="B275" s="23"/>
      <c r="C275" s="23"/>
      <c r="D275" s="23"/>
      <c r="E275" s="23"/>
      <c r="F275" s="23"/>
      <c r="G275" s="23"/>
      <c r="H275" s="23"/>
      <c r="I275" s="23"/>
      <c r="J275" s="23"/>
      <c r="K275" s="23"/>
      <c r="L275" s="23"/>
      <c r="M275" s="23"/>
      <c r="N275" s="23"/>
      <c r="O275" s="23"/>
      <c r="P275" s="23"/>
      <c r="Q275" s="23"/>
    </row>
    <row r="276" spans="1:17">
      <c r="A276" s="23"/>
      <c r="B276" s="23"/>
      <c r="C276" s="23"/>
      <c r="D276" s="23"/>
      <c r="E276" s="23"/>
      <c r="F276" s="23"/>
      <c r="G276" s="23"/>
      <c r="H276" s="23"/>
      <c r="I276" s="23"/>
      <c r="J276" s="23"/>
      <c r="K276" s="23"/>
      <c r="L276" s="23"/>
      <c r="M276" s="23"/>
      <c r="N276" s="23"/>
      <c r="O276" s="23"/>
      <c r="P276" s="23"/>
      <c r="Q276" s="23"/>
    </row>
    <row r="277" spans="1:17">
      <c r="A277" s="23"/>
      <c r="B277" s="23"/>
      <c r="C277" s="23"/>
      <c r="D277" s="23"/>
      <c r="E277" s="23"/>
      <c r="F277" s="23"/>
      <c r="G277" s="23"/>
      <c r="H277" s="23"/>
      <c r="I277" s="23"/>
      <c r="J277" s="23"/>
      <c r="K277" s="23"/>
      <c r="L277" s="23"/>
      <c r="M277" s="23"/>
      <c r="N277" s="23"/>
      <c r="O277" s="23"/>
      <c r="P277" s="23"/>
      <c r="Q277" s="23"/>
    </row>
    <row r="278" spans="1:17">
      <c r="A278" s="23"/>
      <c r="B278" s="23"/>
      <c r="C278" s="23"/>
      <c r="D278" s="23"/>
      <c r="E278" s="23"/>
      <c r="F278" s="23"/>
      <c r="G278" s="23"/>
      <c r="H278" s="23"/>
      <c r="I278" s="23"/>
      <c r="J278" s="23"/>
      <c r="K278" s="23"/>
      <c r="L278" s="23"/>
      <c r="M278" s="23"/>
      <c r="N278" s="23"/>
      <c r="O278" s="23"/>
      <c r="P278" s="23"/>
      <c r="Q278" s="23"/>
    </row>
    <row r="279" spans="1:17">
      <c r="A279" s="23"/>
      <c r="B279" s="23"/>
      <c r="C279" s="23"/>
      <c r="D279" s="23"/>
      <c r="E279" s="23"/>
      <c r="F279" s="23"/>
      <c r="G279" s="23"/>
      <c r="H279" s="23"/>
      <c r="I279" s="23"/>
      <c r="J279" s="23"/>
      <c r="K279" s="23"/>
      <c r="L279" s="23"/>
      <c r="M279" s="23"/>
      <c r="N279" s="23"/>
      <c r="O279" s="23"/>
      <c r="P279" s="23"/>
      <c r="Q279" s="23"/>
    </row>
    <row r="280" spans="1:17">
      <c r="A280" s="23"/>
      <c r="B280" s="23"/>
      <c r="C280" s="23"/>
      <c r="D280" s="23"/>
      <c r="E280" s="23"/>
      <c r="F280" s="23"/>
      <c r="G280" s="23"/>
      <c r="H280" s="23"/>
      <c r="I280" s="23"/>
      <c r="J280" s="23"/>
      <c r="K280" s="23"/>
      <c r="L280" s="23"/>
      <c r="M280" s="23"/>
      <c r="N280" s="23"/>
      <c r="O280" s="23"/>
      <c r="P280" s="23"/>
      <c r="Q280" s="23"/>
    </row>
    <row r="281" spans="1:17">
      <c r="A281" s="23"/>
      <c r="B281" s="23"/>
      <c r="C281" s="23"/>
      <c r="D281" s="23"/>
      <c r="E281" s="23"/>
      <c r="F281" s="23"/>
      <c r="G281" s="23"/>
      <c r="H281" s="23"/>
      <c r="I281" s="23"/>
      <c r="J281" s="23"/>
      <c r="K281" s="23"/>
      <c r="L281" s="23"/>
      <c r="M281" s="23"/>
      <c r="N281" s="23"/>
      <c r="O281" s="23"/>
      <c r="P281" s="23"/>
      <c r="Q281" s="23"/>
    </row>
    <row r="282" spans="1:17">
      <c r="A282" s="23"/>
      <c r="B282" s="23"/>
      <c r="C282" s="23"/>
      <c r="D282" s="23"/>
      <c r="E282" s="23"/>
      <c r="F282" s="23"/>
      <c r="G282" s="23"/>
      <c r="H282" s="23"/>
      <c r="I282" s="23"/>
      <c r="J282" s="23"/>
      <c r="K282" s="23"/>
      <c r="L282" s="23"/>
      <c r="M282" s="23"/>
      <c r="N282" s="23"/>
      <c r="O282" s="23"/>
      <c r="P282" s="23"/>
      <c r="Q282" s="23"/>
    </row>
    <row r="283" spans="1:17">
      <c r="A283" s="23"/>
      <c r="B283" s="23"/>
      <c r="C283" s="23"/>
      <c r="D283" s="23"/>
      <c r="E283" s="23"/>
      <c r="F283" s="23"/>
      <c r="G283" s="23"/>
      <c r="H283" s="23"/>
      <c r="I283" s="23"/>
      <c r="J283" s="23"/>
      <c r="K283" s="23"/>
      <c r="L283" s="23"/>
      <c r="M283" s="23"/>
      <c r="N283" s="23"/>
      <c r="O283" s="23"/>
      <c r="P283" s="23"/>
      <c r="Q283" s="23"/>
    </row>
    <row r="284" spans="1:17">
      <c r="A284" s="23"/>
      <c r="B284" s="23"/>
      <c r="C284" s="23"/>
      <c r="D284" s="23"/>
      <c r="E284" s="23"/>
      <c r="F284" s="23"/>
      <c r="G284" s="23"/>
      <c r="H284" s="23"/>
      <c r="I284" s="23"/>
      <c r="J284" s="23"/>
      <c r="K284" s="23"/>
      <c r="L284" s="23"/>
      <c r="M284" s="23"/>
      <c r="N284" s="23"/>
      <c r="O284" s="23"/>
      <c r="P284" s="23"/>
      <c r="Q284" s="23"/>
    </row>
    <row r="285" spans="1:17">
      <c r="A285" s="23"/>
      <c r="B285" s="23"/>
      <c r="C285" s="23"/>
      <c r="D285" s="23"/>
      <c r="E285" s="23"/>
      <c r="F285" s="23"/>
      <c r="G285" s="23"/>
      <c r="H285" s="23"/>
      <c r="I285" s="23"/>
      <c r="J285" s="23"/>
      <c r="K285" s="23"/>
      <c r="L285" s="23"/>
      <c r="M285" s="23"/>
      <c r="N285" s="23"/>
      <c r="O285" s="23"/>
      <c r="P285" s="23"/>
      <c r="Q285" s="23"/>
    </row>
    <row r="286" spans="1:17">
      <c r="A286" s="23"/>
      <c r="B286" s="23"/>
      <c r="C286" s="23"/>
      <c r="D286" s="23"/>
      <c r="E286" s="23"/>
      <c r="F286" s="23"/>
      <c r="G286" s="23"/>
      <c r="H286" s="23"/>
      <c r="I286" s="23"/>
      <c r="J286" s="23"/>
      <c r="K286" s="23"/>
      <c r="L286" s="23"/>
      <c r="M286" s="23"/>
      <c r="N286" s="23"/>
      <c r="O286" s="23"/>
      <c r="P286" s="23"/>
      <c r="Q286" s="23"/>
    </row>
    <row r="287" spans="1:17">
      <c r="A287" s="23"/>
      <c r="B287" s="23"/>
      <c r="C287" s="23"/>
      <c r="D287" s="23"/>
      <c r="E287" s="23"/>
      <c r="F287" s="23"/>
      <c r="G287" s="23"/>
      <c r="H287" s="23"/>
      <c r="I287" s="23"/>
      <c r="J287" s="23"/>
      <c r="K287" s="23"/>
      <c r="L287" s="23"/>
      <c r="M287" s="23"/>
      <c r="N287" s="23"/>
      <c r="O287" s="23"/>
      <c r="P287" s="23"/>
      <c r="Q287" s="23"/>
    </row>
    <row r="288" spans="1:17">
      <c r="A288" s="23"/>
      <c r="B288" s="23"/>
      <c r="C288" s="23"/>
      <c r="D288" s="23"/>
      <c r="E288" s="23"/>
      <c r="F288" s="23"/>
      <c r="G288" s="23"/>
      <c r="H288" s="23"/>
      <c r="I288" s="23"/>
      <c r="J288" s="23"/>
      <c r="K288" s="23"/>
      <c r="L288" s="23"/>
      <c r="M288" s="23"/>
      <c r="N288" s="23"/>
      <c r="O288" s="23"/>
      <c r="P288" s="23"/>
      <c r="Q288" s="23"/>
    </row>
    <row r="289" spans="1:17">
      <c r="A289" s="23"/>
      <c r="B289" s="23"/>
      <c r="C289" s="23"/>
      <c r="D289" s="23"/>
      <c r="E289" s="23"/>
      <c r="F289" s="23"/>
      <c r="G289" s="23"/>
      <c r="H289" s="23"/>
      <c r="I289" s="23"/>
      <c r="J289" s="23"/>
      <c r="K289" s="23"/>
      <c r="L289" s="23"/>
      <c r="M289" s="23"/>
      <c r="N289" s="23"/>
      <c r="O289" s="23"/>
      <c r="P289" s="23"/>
      <c r="Q289" s="23"/>
    </row>
    <row r="290" spans="1:17">
      <c r="A290" s="23"/>
      <c r="B290" s="23"/>
      <c r="C290" s="23"/>
      <c r="D290" s="23"/>
      <c r="E290" s="23"/>
      <c r="F290" s="23"/>
      <c r="G290" s="23"/>
      <c r="H290" s="23"/>
      <c r="I290" s="23"/>
      <c r="J290" s="23"/>
      <c r="K290" s="23"/>
      <c r="L290" s="23"/>
      <c r="M290" s="23"/>
      <c r="N290" s="23"/>
      <c r="O290" s="23"/>
      <c r="P290" s="23"/>
      <c r="Q290" s="23"/>
    </row>
    <row r="291" spans="1:17">
      <c r="A291" s="23"/>
      <c r="B291" s="23"/>
      <c r="C291" s="23"/>
      <c r="D291" s="23"/>
      <c r="E291" s="23"/>
      <c r="F291" s="23"/>
      <c r="G291" s="23"/>
      <c r="H291" s="23"/>
      <c r="I291" s="23"/>
      <c r="J291" s="23"/>
      <c r="K291" s="23"/>
      <c r="L291" s="23"/>
      <c r="M291" s="23"/>
      <c r="N291" s="23"/>
      <c r="O291" s="23"/>
      <c r="P291" s="23"/>
      <c r="Q291" s="23"/>
    </row>
    <row r="292" spans="1:17">
      <c r="A292" s="23"/>
      <c r="B292" s="23"/>
      <c r="C292" s="23"/>
      <c r="D292" s="23"/>
      <c r="E292" s="23"/>
      <c r="F292" s="23"/>
      <c r="G292" s="23"/>
      <c r="H292" s="23"/>
      <c r="I292" s="23"/>
      <c r="J292" s="23"/>
      <c r="K292" s="23"/>
      <c r="L292" s="23"/>
      <c r="M292" s="23"/>
      <c r="N292" s="23"/>
      <c r="O292" s="23"/>
      <c r="P292" s="23"/>
      <c r="Q292" s="23"/>
    </row>
    <row r="293" spans="1:17">
      <c r="A293" s="23"/>
      <c r="B293" s="23"/>
      <c r="C293" s="23"/>
      <c r="D293" s="23"/>
      <c r="E293" s="23"/>
      <c r="F293" s="23"/>
      <c r="G293" s="23"/>
      <c r="H293" s="23"/>
      <c r="I293" s="23"/>
      <c r="J293" s="23"/>
      <c r="K293" s="23"/>
      <c r="L293" s="23"/>
      <c r="M293" s="23"/>
      <c r="N293" s="23"/>
      <c r="O293" s="23"/>
      <c r="P293" s="23"/>
      <c r="Q293" s="23"/>
    </row>
    <row r="294" spans="1:17">
      <c r="A294" s="23"/>
      <c r="B294" s="23"/>
      <c r="C294" s="23"/>
      <c r="D294" s="23"/>
      <c r="E294" s="23"/>
      <c r="F294" s="23"/>
      <c r="G294" s="23"/>
      <c r="H294" s="23"/>
      <c r="I294" s="23"/>
      <c r="J294" s="23"/>
      <c r="K294" s="23"/>
      <c r="L294" s="23"/>
      <c r="M294" s="23"/>
      <c r="N294" s="23"/>
      <c r="O294" s="23"/>
      <c r="P294" s="23"/>
      <c r="Q294" s="23"/>
    </row>
    <row r="295" spans="1:17">
      <c r="A295" s="23"/>
      <c r="B295" s="23"/>
      <c r="C295" s="23"/>
      <c r="D295" s="23"/>
      <c r="E295" s="23"/>
      <c r="F295" s="23"/>
      <c r="G295" s="23"/>
      <c r="H295" s="23"/>
      <c r="I295" s="23"/>
      <c r="J295" s="23"/>
      <c r="K295" s="23"/>
      <c r="L295" s="23"/>
      <c r="M295" s="23"/>
      <c r="N295" s="23"/>
      <c r="O295" s="23"/>
      <c r="P295" s="23"/>
      <c r="Q295" s="23"/>
    </row>
    <row r="296" spans="1:17">
      <c r="A296" s="23"/>
      <c r="B296" s="23"/>
      <c r="C296" s="23"/>
      <c r="D296" s="23"/>
      <c r="E296" s="23"/>
      <c r="F296" s="23"/>
      <c r="G296" s="23"/>
      <c r="H296" s="23"/>
      <c r="I296" s="23"/>
      <c r="J296" s="23"/>
      <c r="K296" s="23"/>
      <c r="L296" s="23"/>
      <c r="M296" s="23"/>
      <c r="N296" s="23"/>
      <c r="O296" s="23"/>
      <c r="P296" s="23"/>
      <c r="Q296" s="23"/>
    </row>
    <row r="297" spans="1:17">
      <c r="A297" s="23"/>
      <c r="B297" s="23"/>
      <c r="C297" s="23"/>
      <c r="D297" s="23"/>
      <c r="E297" s="23"/>
      <c r="F297" s="23"/>
      <c r="G297" s="23"/>
      <c r="H297" s="23"/>
      <c r="I297" s="23"/>
      <c r="J297" s="23"/>
      <c r="K297" s="23"/>
      <c r="L297" s="23"/>
      <c r="M297" s="23"/>
      <c r="N297" s="23"/>
      <c r="O297" s="23"/>
      <c r="P297" s="23"/>
      <c r="Q297" s="23"/>
    </row>
    <row r="298" spans="1:17">
      <c r="A298" s="23"/>
      <c r="B298" s="23"/>
      <c r="C298" s="23"/>
      <c r="D298" s="23"/>
      <c r="E298" s="23"/>
      <c r="F298" s="23"/>
      <c r="G298" s="23"/>
      <c r="H298" s="23"/>
      <c r="I298" s="23"/>
      <c r="J298" s="23"/>
      <c r="K298" s="23"/>
      <c r="L298" s="23"/>
      <c r="M298" s="23"/>
      <c r="N298" s="23"/>
      <c r="O298" s="23"/>
      <c r="P298" s="23"/>
      <c r="Q298" s="23"/>
    </row>
    <row r="299" spans="1:17">
      <c r="A299" s="23"/>
      <c r="B299" s="23"/>
      <c r="C299" s="23"/>
      <c r="D299" s="23"/>
      <c r="E299" s="23"/>
      <c r="F299" s="23"/>
      <c r="G299" s="23"/>
      <c r="H299" s="23"/>
      <c r="I299" s="23"/>
      <c r="J299" s="23"/>
      <c r="K299" s="23"/>
      <c r="L299" s="23"/>
      <c r="M299" s="23"/>
      <c r="N299" s="23"/>
      <c r="O299" s="23"/>
      <c r="P299" s="23"/>
      <c r="Q299" s="23"/>
    </row>
    <row r="300" spans="1:17">
      <c r="A300" s="23"/>
      <c r="B300" s="23"/>
      <c r="C300" s="23"/>
      <c r="D300" s="23"/>
      <c r="E300" s="23"/>
      <c r="F300" s="23"/>
      <c r="G300" s="23"/>
      <c r="H300" s="23"/>
      <c r="I300" s="23"/>
      <c r="J300" s="23"/>
      <c r="K300" s="23"/>
      <c r="L300" s="23"/>
      <c r="M300" s="23"/>
      <c r="N300" s="23"/>
      <c r="O300" s="23"/>
      <c r="P300" s="23"/>
      <c r="Q300" s="23"/>
    </row>
    <row r="301" spans="1:17">
      <c r="A301" s="23"/>
      <c r="B301" s="23"/>
      <c r="C301" s="23"/>
      <c r="D301" s="23"/>
      <c r="E301" s="23"/>
      <c r="F301" s="23"/>
      <c r="G301" s="23"/>
      <c r="H301" s="23"/>
      <c r="I301" s="23"/>
      <c r="J301" s="23"/>
      <c r="K301" s="23"/>
      <c r="L301" s="23"/>
      <c r="M301" s="23"/>
      <c r="N301" s="23"/>
      <c r="O301" s="23"/>
      <c r="P301" s="23"/>
      <c r="Q301" s="23"/>
    </row>
    <row r="302" spans="1:17">
      <c r="A302" s="23"/>
      <c r="B302" s="23"/>
      <c r="C302" s="23"/>
      <c r="D302" s="23"/>
      <c r="E302" s="23"/>
      <c r="F302" s="23"/>
      <c r="G302" s="23"/>
      <c r="H302" s="23"/>
      <c r="I302" s="23"/>
      <c r="J302" s="23"/>
      <c r="K302" s="23"/>
      <c r="L302" s="23"/>
      <c r="M302" s="23"/>
      <c r="N302" s="23"/>
      <c r="O302" s="23"/>
      <c r="P302" s="23"/>
      <c r="Q302" s="23"/>
    </row>
    <row r="303" spans="1:17">
      <c r="A303" s="23"/>
      <c r="B303" s="23"/>
      <c r="C303" s="23"/>
      <c r="D303" s="23"/>
      <c r="E303" s="23"/>
      <c r="F303" s="23"/>
      <c r="G303" s="23"/>
      <c r="H303" s="23"/>
      <c r="I303" s="23"/>
      <c r="J303" s="23"/>
      <c r="K303" s="23"/>
      <c r="L303" s="23"/>
      <c r="M303" s="23"/>
      <c r="N303" s="23"/>
      <c r="O303" s="23"/>
      <c r="P303" s="23"/>
      <c r="Q303" s="23"/>
    </row>
    <row r="304" spans="1:17">
      <c r="A304" s="23"/>
      <c r="B304" s="23"/>
      <c r="C304" s="23"/>
      <c r="D304" s="23"/>
      <c r="E304" s="23"/>
      <c r="F304" s="23"/>
      <c r="G304" s="23"/>
      <c r="H304" s="23"/>
      <c r="I304" s="23"/>
      <c r="J304" s="23"/>
      <c r="K304" s="23"/>
      <c r="L304" s="23"/>
      <c r="M304" s="23"/>
      <c r="N304" s="23"/>
      <c r="O304" s="23"/>
      <c r="P304" s="23"/>
      <c r="Q304" s="23"/>
    </row>
    <row r="305" spans="1:17">
      <c r="A305" s="23"/>
      <c r="B305" s="23"/>
      <c r="C305" s="23"/>
      <c r="D305" s="23"/>
      <c r="E305" s="23"/>
      <c r="F305" s="23"/>
      <c r="G305" s="23"/>
      <c r="H305" s="23"/>
      <c r="I305" s="23"/>
      <c r="J305" s="23"/>
      <c r="K305" s="23"/>
      <c r="L305" s="23"/>
      <c r="M305" s="23"/>
      <c r="N305" s="23"/>
      <c r="O305" s="23"/>
      <c r="P305" s="23"/>
      <c r="Q305" s="23"/>
    </row>
    <row r="306" spans="1:17">
      <c r="A306" s="23"/>
      <c r="B306" s="23"/>
      <c r="C306" s="23"/>
      <c r="D306" s="23"/>
      <c r="E306" s="23"/>
      <c r="F306" s="23"/>
      <c r="G306" s="23"/>
      <c r="H306" s="23"/>
      <c r="I306" s="23"/>
      <c r="J306" s="23"/>
      <c r="K306" s="23"/>
      <c r="L306" s="23"/>
      <c r="M306" s="23"/>
      <c r="N306" s="23"/>
      <c r="O306" s="23"/>
      <c r="P306" s="23"/>
      <c r="Q306" s="23"/>
    </row>
    <row r="307" spans="1:17">
      <c r="A307" s="23"/>
      <c r="B307" s="23"/>
      <c r="C307" s="23"/>
      <c r="D307" s="23"/>
      <c r="E307" s="23"/>
      <c r="F307" s="23"/>
      <c r="G307" s="23"/>
      <c r="H307" s="23"/>
      <c r="I307" s="23"/>
      <c r="J307" s="23"/>
      <c r="K307" s="23"/>
      <c r="L307" s="23"/>
      <c r="M307" s="23"/>
      <c r="N307" s="23"/>
      <c r="O307" s="23"/>
      <c r="P307" s="23"/>
      <c r="Q307" s="23"/>
    </row>
    <row r="308" spans="1:17">
      <c r="A308" s="23"/>
      <c r="B308" s="23"/>
      <c r="C308" s="23"/>
      <c r="D308" s="23"/>
      <c r="E308" s="23"/>
      <c r="F308" s="23"/>
      <c r="G308" s="23"/>
      <c r="H308" s="23"/>
      <c r="I308" s="23"/>
      <c r="J308" s="23"/>
      <c r="K308" s="23"/>
      <c r="L308" s="23"/>
      <c r="M308" s="23"/>
      <c r="N308" s="23"/>
      <c r="O308" s="23"/>
      <c r="P308" s="23"/>
      <c r="Q308" s="23"/>
    </row>
    <row r="309" spans="1:17">
      <c r="A309" s="23"/>
      <c r="B309" s="23"/>
      <c r="C309" s="23"/>
      <c r="D309" s="23"/>
      <c r="E309" s="23"/>
      <c r="F309" s="23"/>
      <c r="G309" s="23"/>
      <c r="H309" s="23"/>
      <c r="I309" s="23"/>
      <c r="J309" s="23"/>
      <c r="K309" s="23"/>
      <c r="L309" s="23"/>
      <c r="M309" s="23"/>
      <c r="N309" s="23"/>
      <c r="O309" s="23"/>
      <c r="P309" s="23"/>
      <c r="Q309" s="23"/>
    </row>
    <row r="310" spans="1:17">
      <c r="A310" s="23"/>
      <c r="B310" s="23"/>
      <c r="C310" s="23"/>
      <c r="D310" s="23"/>
      <c r="E310" s="23"/>
      <c r="F310" s="23"/>
      <c r="G310" s="23"/>
      <c r="H310" s="23"/>
      <c r="I310" s="23"/>
      <c r="J310" s="23"/>
      <c r="K310" s="23"/>
      <c r="L310" s="23"/>
      <c r="M310" s="23"/>
      <c r="N310" s="23"/>
      <c r="O310" s="23"/>
      <c r="P310" s="23"/>
      <c r="Q310" s="23"/>
    </row>
    <row r="311" spans="1:17">
      <c r="A311" s="23"/>
      <c r="B311" s="23"/>
      <c r="C311" s="23"/>
      <c r="D311" s="23"/>
      <c r="E311" s="23"/>
      <c r="F311" s="23"/>
      <c r="G311" s="23"/>
      <c r="H311" s="23"/>
      <c r="I311" s="23"/>
      <c r="J311" s="23"/>
      <c r="K311" s="23"/>
      <c r="L311" s="23"/>
      <c r="M311" s="23"/>
      <c r="N311" s="23"/>
      <c r="O311" s="23"/>
      <c r="P311" s="23"/>
      <c r="Q311" s="23"/>
    </row>
    <row r="312" spans="1:17">
      <c r="A312" s="23"/>
      <c r="B312" s="23"/>
      <c r="C312" s="23"/>
      <c r="D312" s="23"/>
      <c r="E312" s="23"/>
      <c r="F312" s="23"/>
      <c r="G312" s="23"/>
      <c r="H312" s="23"/>
      <c r="I312" s="23"/>
      <c r="J312" s="23"/>
      <c r="K312" s="23"/>
      <c r="L312" s="23"/>
      <c r="M312" s="23"/>
      <c r="N312" s="23"/>
      <c r="O312" s="23"/>
      <c r="P312" s="23"/>
      <c r="Q312" s="23"/>
    </row>
    <row r="313" spans="1:17">
      <c r="A313" s="23"/>
      <c r="B313" s="23"/>
      <c r="C313" s="23"/>
      <c r="D313" s="23"/>
      <c r="E313" s="23"/>
      <c r="F313" s="23"/>
      <c r="G313" s="23"/>
      <c r="H313" s="23"/>
      <c r="I313" s="23"/>
      <c r="J313" s="23"/>
      <c r="K313" s="23"/>
      <c r="L313" s="23"/>
      <c r="M313" s="23"/>
      <c r="N313" s="23"/>
      <c r="O313" s="23"/>
      <c r="P313" s="23"/>
      <c r="Q313" s="23"/>
    </row>
    <row r="314" spans="1:17">
      <c r="A314" s="23"/>
      <c r="B314" s="23"/>
      <c r="C314" s="23"/>
      <c r="D314" s="23"/>
      <c r="E314" s="23"/>
      <c r="F314" s="23"/>
      <c r="G314" s="23"/>
      <c r="H314" s="23"/>
      <c r="I314" s="23"/>
      <c r="J314" s="23"/>
      <c r="K314" s="23"/>
      <c r="L314" s="23"/>
      <c r="M314" s="23"/>
      <c r="N314" s="23"/>
      <c r="O314" s="23"/>
      <c r="P314" s="23"/>
      <c r="Q314" s="23"/>
    </row>
    <row r="315" spans="1:17">
      <c r="A315" s="23"/>
      <c r="B315" s="23"/>
      <c r="C315" s="23"/>
      <c r="D315" s="23"/>
      <c r="E315" s="23"/>
      <c r="F315" s="23"/>
      <c r="G315" s="23"/>
      <c r="H315" s="23"/>
      <c r="I315" s="23"/>
      <c r="J315" s="23"/>
      <c r="K315" s="23"/>
      <c r="L315" s="23"/>
      <c r="M315" s="23"/>
      <c r="N315" s="23"/>
      <c r="O315" s="23"/>
      <c r="P315" s="23"/>
      <c r="Q315" s="23"/>
    </row>
    <row r="316" spans="1:17">
      <c r="A316" s="23"/>
      <c r="B316" s="23"/>
      <c r="C316" s="23"/>
      <c r="D316" s="23"/>
      <c r="E316" s="23"/>
      <c r="F316" s="23"/>
      <c r="G316" s="23"/>
      <c r="H316" s="23"/>
      <c r="I316" s="23"/>
      <c r="J316" s="23"/>
      <c r="K316" s="23"/>
      <c r="L316" s="23"/>
      <c r="M316" s="23"/>
      <c r="N316" s="23"/>
      <c r="O316" s="23"/>
      <c r="P316" s="23"/>
      <c r="Q316" s="23"/>
    </row>
    <row r="317" spans="1:17">
      <c r="A317" s="23"/>
      <c r="B317" s="23"/>
      <c r="C317" s="23"/>
      <c r="D317" s="23"/>
      <c r="E317" s="23"/>
      <c r="F317" s="23"/>
      <c r="G317" s="23"/>
      <c r="H317" s="23"/>
      <c r="I317" s="23"/>
      <c r="J317" s="23"/>
      <c r="K317" s="23"/>
      <c r="L317" s="23"/>
      <c r="M317" s="23"/>
      <c r="N317" s="23"/>
      <c r="O317" s="23"/>
      <c r="P317" s="23"/>
      <c r="Q317" s="23"/>
    </row>
    <row r="318" spans="1:17">
      <c r="A318" s="23"/>
      <c r="B318" s="23"/>
      <c r="C318" s="23"/>
      <c r="D318" s="23"/>
      <c r="E318" s="23"/>
      <c r="F318" s="23"/>
      <c r="G318" s="23"/>
      <c r="H318" s="23"/>
      <c r="I318" s="23"/>
      <c r="J318" s="23"/>
      <c r="K318" s="23"/>
      <c r="L318" s="23"/>
      <c r="M318" s="23"/>
      <c r="N318" s="23"/>
      <c r="O318" s="23"/>
      <c r="P318" s="23"/>
      <c r="Q318" s="23"/>
    </row>
    <row r="319" spans="1:17">
      <c r="A319" s="23"/>
      <c r="B319" s="23"/>
      <c r="C319" s="23"/>
      <c r="D319" s="23"/>
      <c r="E319" s="23"/>
      <c r="F319" s="23"/>
      <c r="G319" s="23"/>
      <c r="H319" s="23"/>
      <c r="I319" s="23"/>
      <c r="J319" s="23"/>
      <c r="K319" s="23"/>
      <c r="L319" s="23"/>
      <c r="M319" s="23"/>
      <c r="N319" s="23"/>
      <c r="O319" s="23"/>
      <c r="P319" s="23"/>
      <c r="Q319" s="23"/>
    </row>
    <row r="320" spans="1:17">
      <c r="A320" s="23"/>
      <c r="B320" s="23"/>
      <c r="C320" s="23"/>
      <c r="D320" s="23"/>
      <c r="E320" s="23"/>
      <c r="F320" s="23"/>
      <c r="G320" s="23"/>
      <c r="H320" s="23"/>
      <c r="I320" s="23"/>
      <c r="J320" s="23"/>
      <c r="K320" s="23"/>
      <c r="L320" s="23"/>
      <c r="M320" s="23"/>
      <c r="N320" s="23"/>
      <c r="O320" s="23"/>
      <c r="P320" s="23"/>
      <c r="Q320" s="23"/>
    </row>
    <row r="321" spans="1:17">
      <c r="A321" s="23"/>
      <c r="B321" s="23"/>
      <c r="C321" s="23"/>
      <c r="D321" s="23"/>
      <c r="E321" s="23"/>
      <c r="F321" s="23"/>
      <c r="G321" s="23"/>
      <c r="H321" s="23"/>
      <c r="I321" s="23"/>
      <c r="J321" s="23"/>
      <c r="K321" s="23"/>
      <c r="L321" s="23"/>
      <c r="M321" s="23"/>
      <c r="N321" s="23"/>
      <c r="O321" s="23"/>
      <c r="P321" s="23"/>
      <c r="Q321" s="23"/>
    </row>
    <row r="322" spans="1:17">
      <c r="A322" s="23"/>
      <c r="B322" s="23"/>
      <c r="C322" s="23"/>
      <c r="D322" s="23"/>
      <c r="E322" s="23"/>
      <c r="F322" s="23"/>
      <c r="G322" s="23"/>
      <c r="H322" s="23"/>
      <c r="I322" s="23"/>
      <c r="J322" s="23"/>
      <c r="K322" s="23"/>
      <c r="L322" s="23"/>
      <c r="M322" s="23"/>
      <c r="N322" s="23"/>
      <c r="O322" s="23"/>
      <c r="P322" s="23"/>
      <c r="Q322" s="23"/>
    </row>
    <row r="323" spans="1:17">
      <c r="A323" s="23"/>
      <c r="B323" s="23"/>
      <c r="C323" s="23"/>
      <c r="D323" s="23"/>
      <c r="E323" s="23"/>
      <c r="F323" s="23"/>
      <c r="G323" s="23"/>
      <c r="H323" s="23"/>
      <c r="I323" s="23"/>
      <c r="J323" s="23"/>
      <c r="K323" s="23"/>
      <c r="L323" s="23"/>
      <c r="M323" s="23"/>
      <c r="N323" s="23"/>
      <c r="O323" s="23"/>
      <c r="P323" s="23"/>
      <c r="Q323" s="23"/>
    </row>
    <row r="324" spans="1:17">
      <c r="A324" s="23"/>
      <c r="B324" s="23"/>
      <c r="C324" s="23"/>
      <c r="D324" s="23"/>
      <c r="E324" s="23"/>
      <c r="F324" s="23"/>
      <c r="G324" s="23"/>
      <c r="H324" s="23"/>
      <c r="I324" s="23"/>
      <c r="J324" s="23"/>
      <c r="K324" s="23"/>
      <c r="L324" s="23"/>
      <c r="M324" s="23"/>
      <c r="N324" s="23"/>
      <c r="O324" s="23"/>
      <c r="P324" s="23"/>
      <c r="Q324" s="23"/>
    </row>
    <row r="325" spans="1:17">
      <c r="A325" s="23"/>
      <c r="B325" s="23"/>
      <c r="C325" s="23"/>
      <c r="D325" s="23"/>
      <c r="E325" s="23"/>
      <c r="F325" s="23"/>
      <c r="G325" s="23"/>
      <c r="H325" s="23"/>
      <c r="I325" s="23"/>
      <c r="J325" s="23"/>
      <c r="K325" s="23"/>
      <c r="L325" s="23"/>
      <c r="M325" s="23"/>
      <c r="N325" s="23"/>
      <c r="O325" s="23"/>
      <c r="P325" s="23"/>
      <c r="Q325" s="23"/>
    </row>
    <row r="326" spans="1:17">
      <c r="A326" s="23"/>
      <c r="B326" s="23"/>
      <c r="C326" s="23"/>
      <c r="D326" s="23"/>
      <c r="E326" s="23"/>
      <c r="F326" s="23"/>
      <c r="G326" s="23"/>
      <c r="H326" s="23"/>
      <c r="I326" s="23"/>
      <c r="J326" s="23"/>
      <c r="K326" s="23"/>
      <c r="L326" s="23"/>
      <c r="M326" s="23"/>
      <c r="N326" s="23"/>
      <c r="O326" s="23"/>
      <c r="P326" s="23"/>
      <c r="Q326" s="23"/>
    </row>
    <row r="327" spans="1:17">
      <c r="A327" s="23"/>
      <c r="B327" s="23"/>
      <c r="C327" s="23"/>
      <c r="D327" s="23"/>
      <c r="E327" s="23"/>
      <c r="F327" s="23"/>
      <c r="G327" s="23"/>
      <c r="H327" s="23"/>
      <c r="I327" s="23"/>
      <c r="J327" s="23"/>
      <c r="K327" s="23"/>
      <c r="L327" s="23"/>
      <c r="M327" s="23"/>
      <c r="N327" s="23"/>
      <c r="O327" s="23"/>
      <c r="P327" s="23"/>
      <c r="Q327" s="23"/>
    </row>
    <row r="328" spans="1:17">
      <c r="A328" s="23"/>
      <c r="B328" s="23"/>
      <c r="C328" s="23"/>
      <c r="D328" s="23"/>
      <c r="E328" s="23"/>
      <c r="F328" s="23"/>
      <c r="G328" s="23"/>
      <c r="H328" s="23"/>
      <c r="I328" s="23"/>
      <c r="J328" s="23"/>
      <c r="K328" s="23"/>
      <c r="L328" s="23"/>
      <c r="M328" s="23"/>
      <c r="N328" s="23"/>
      <c r="O328" s="23"/>
      <c r="P328" s="23"/>
      <c r="Q328" s="23"/>
    </row>
    <row r="329" spans="1:17">
      <c r="A329" s="23"/>
      <c r="B329" s="23"/>
      <c r="C329" s="23"/>
      <c r="D329" s="23"/>
      <c r="E329" s="23"/>
      <c r="F329" s="23"/>
      <c r="G329" s="23"/>
      <c r="H329" s="23"/>
      <c r="I329" s="23"/>
      <c r="J329" s="23"/>
      <c r="K329" s="23"/>
      <c r="L329" s="23"/>
      <c r="M329" s="23"/>
      <c r="N329" s="23"/>
      <c r="O329" s="23"/>
      <c r="P329" s="23"/>
      <c r="Q329" s="23"/>
    </row>
    <row r="330" spans="1:17">
      <c r="A330" s="23"/>
      <c r="B330" s="23"/>
      <c r="C330" s="23"/>
      <c r="D330" s="23"/>
      <c r="E330" s="23"/>
      <c r="F330" s="23"/>
      <c r="G330" s="23"/>
      <c r="H330" s="23"/>
      <c r="I330" s="23"/>
      <c r="J330" s="23"/>
      <c r="K330" s="23"/>
      <c r="L330" s="23"/>
      <c r="M330" s="23"/>
      <c r="N330" s="23"/>
      <c r="O330" s="23"/>
      <c r="P330" s="23"/>
      <c r="Q330" s="23"/>
    </row>
    <row r="331" spans="1:17">
      <c r="A331" s="23"/>
      <c r="B331" s="23"/>
      <c r="C331" s="23"/>
      <c r="D331" s="23"/>
      <c r="E331" s="23"/>
      <c r="F331" s="23"/>
      <c r="G331" s="23"/>
      <c r="H331" s="23"/>
      <c r="I331" s="23"/>
      <c r="J331" s="23"/>
      <c r="K331" s="23"/>
      <c r="L331" s="23"/>
      <c r="M331" s="23"/>
      <c r="N331" s="23"/>
      <c r="O331" s="23"/>
      <c r="P331" s="23"/>
      <c r="Q331" s="23"/>
    </row>
    <row r="332" spans="1:17">
      <c r="A332" s="23"/>
      <c r="B332" s="23"/>
      <c r="C332" s="23"/>
      <c r="D332" s="23"/>
      <c r="E332" s="23"/>
      <c r="F332" s="23"/>
      <c r="G332" s="23"/>
      <c r="H332" s="23"/>
      <c r="I332" s="23"/>
      <c r="J332" s="23"/>
      <c r="K332" s="23"/>
      <c r="L332" s="23"/>
      <c r="M332" s="23"/>
      <c r="N332" s="23"/>
      <c r="O332" s="23"/>
      <c r="P332" s="23"/>
      <c r="Q332" s="23"/>
    </row>
    <row r="333" spans="1:17">
      <c r="A333" s="23"/>
      <c r="B333" s="23"/>
      <c r="C333" s="23"/>
      <c r="D333" s="23"/>
      <c r="E333" s="23"/>
      <c r="F333" s="23"/>
      <c r="G333" s="23"/>
      <c r="H333" s="23"/>
      <c r="I333" s="23"/>
      <c r="J333" s="23"/>
      <c r="K333" s="23"/>
      <c r="L333" s="23"/>
      <c r="M333" s="23"/>
      <c r="N333" s="23"/>
      <c r="O333" s="23"/>
      <c r="P333" s="23"/>
      <c r="Q333" s="23"/>
    </row>
    <row r="334" spans="1:17">
      <c r="A334" s="23"/>
      <c r="B334" s="23"/>
      <c r="C334" s="23"/>
      <c r="D334" s="23"/>
      <c r="E334" s="23"/>
      <c r="F334" s="23"/>
      <c r="G334" s="23"/>
      <c r="H334" s="23"/>
      <c r="I334" s="23"/>
      <c r="J334" s="23"/>
      <c r="K334" s="23"/>
      <c r="L334" s="23"/>
      <c r="M334" s="23"/>
      <c r="N334" s="23"/>
      <c r="O334" s="23"/>
      <c r="P334" s="23"/>
      <c r="Q334" s="23"/>
    </row>
    <row r="335" spans="1:17">
      <c r="A335" s="23"/>
      <c r="B335" s="23"/>
      <c r="C335" s="23"/>
      <c r="D335" s="23"/>
      <c r="E335" s="23"/>
      <c r="F335" s="23"/>
      <c r="G335" s="23"/>
      <c r="H335" s="23"/>
      <c r="I335" s="23"/>
      <c r="J335" s="23"/>
      <c r="K335" s="23"/>
      <c r="L335" s="23"/>
      <c r="M335" s="23"/>
      <c r="N335" s="23"/>
      <c r="O335" s="23"/>
      <c r="P335" s="23"/>
      <c r="Q335" s="23"/>
    </row>
    <row r="336" spans="1:17">
      <c r="A336" s="23"/>
      <c r="B336" s="23"/>
      <c r="C336" s="23"/>
      <c r="D336" s="23"/>
      <c r="E336" s="23"/>
      <c r="F336" s="23"/>
      <c r="G336" s="23"/>
      <c r="H336" s="23"/>
      <c r="I336" s="23"/>
      <c r="J336" s="23"/>
      <c r="K336" s="23"/>
      <c r="L336" s="23"/>
      <c r="M336" s="23"/>
      <c r="N336" s="23"/>
      <c r="O336" s="23"/>
      <c r="P336" s="23"/>
      <c r="Q336" s="23"/>
    </row>
    <row r="337" spans="1:17">
      <c r="A337" s="23"/>
      <c r="B337" s="23"/>
      <c r="C337" s="23"/>
      <c r="D337" s="23"/>
      <c r="E337" s="23"/>
      <c r="F337" s="23"/>
      <c r="G337" s="23"/>
      <c r="H337" s="23"/>
      <c r="I337" s="23"/>
      <c r="J337" s="23"/>
      <c r="K337" s="23"/>
      <c r="L337" s="23"/>
      <c r="M337" s="23"/>
      <c r="N337" s="23"/>
      <c r="O337" s="23"/>
      <c r="P337" s="23"/>
      <c r="Q337" s="23"/>
    </row>
    <row r="338" spans="1:17">
      <c r="A338" s="23"/>
      <c r="B338" s="23"/>
      <c r="C338" s="23"/>
      <c r="D338" s="23"/>
      <c r="E338" s="23"/>
      <c r="F338" s="23"/>
      <c r="G338" s="23"/>
      <c r="H338" s="23"/>
      <c r="I338" s="23"/>
      <c r="J338" s="23"/>
      <c r="K338" s="23"/>
      <c r="L338" s="23"/>
      <c r="M338" s="23"/>
      <c r="N338" s="23"/>
      <c r="O338" s="23"/>
      <c r="P338" s="23"/>
      <c r="Q338" s="23"/>
    </row>
    <row r="339" spans="1:17">
      <c r="A339" s="23"/>
      <c r="B339" s="23"/>
      <c r="C339" s="23"/>
      <c r="D339" s="23"/>
      <c r="E339" s="23"/>
      <c r="F339" s="23"/>
      <c r="G339" s="23"/>
      <c r="H339" s="23"/>
      <c r="I339" s="23"/>
      <c r="J339" s="23"/>
      <c r="K339" s="23"/>
      <c r="L339" s="23"/>
      <c r="M339" s="23"/>
      <c r="N339" s="23"/>
      <c r="O339" s="23"/>
      <c r="P339" s="23"/>
      <c r="Q339" s="23"/>
    </row>
    <row r="340" spans="1:17">
      <c r="A340" s="23"/>
      <c r="B340" s="23"/>
      <c r="C340" s="23"/>
      <c r="D340" s="23"/>
      <c r="E340" s="23"/>
      <c r="F340" s="23"/>
      <c r="G340" s="23"/>
      <c r="H340" s="23"/>
      <c r="I340" s="23"/>
      <c r="J340" s="23"/>
      <c r="K340" s="23"/>
      <c r="L340" s="23"/>
      <c r="M340" s="23"/>
      <c r="N340" s="23"/>
      <c r="O340" s="23"/>
      <c r="P340" s="23"/>
      <c r="Q340" s="23"/>
    </row>
    <row r="341" spans="1:17">
      <c r="A341" s="23"/>
      <c r="B341" s="23"/>
      <c r="C341" s="23"/>
      <c r="D341" s="23"/>
      <c r="E341" s="23"/>
      <c r="F341" s="23"/>
      <c r="G341" s="23"/>
      <c r="H341" s="23"/>
      <c r="I341" s="23"/>
      <c r="J341" s="23"/>
      <c r="K341" s="23"/>
      <c r="L341" s="23"/>
      <c r="M341" s="23"/>
      <c r="N341" s="23"/>
      <c r="O341" s="23"/>
      <c r="P341" s="23"/>
      <c r="Q341" s="23"/>
    </row>
    <row r="342" spans="1:17">
      <c r="A342" s="23"/>
      <c r="B342" s="23"/>
      <c r="C342" s="23"/>
      <c r="D342" s="23"/>
      <c r="E342" s="23"/>
      <c r="F342" s="23"/>
      <c r="G342" s="23"/>
      <c r="H342" s="23"/>
      <c r="I342" s="23"/>
      <c r="J342" s="23"/>
      <c r="K342" s="23"/>
      <c r="L342" s="23"/>
      <c r="M342" s="23"/>
      <c r="N342" s="23"/>
      <c r="O342" s="23"/>
      <c r="P342" s="23"/>
      <c r="Q342" s="23"/>
    </row>
    <row r="343" spans="1:17">
      <c r="A343" s="23"/>
      <c r="B343" s="23"/>
      <c r="C343" s="23"/>
      <c r="D343" s="23"/>
      <c r="E343" s="23"/>
      <c r="F343" s="23"/>
      <c r="G343" s="23"/>
      <c r="H343" s="23"/>
      <c r="I343" s="23"/>
      <c r="J343" s="23"/>
      <c r="K343" s="23"/>
      <c r="L343" s="23"/>
      <c r="M343" s="23"/>
      <c r="N343" s="23"/>
      <c r="O343" s="23"/>
      <c r="P343" s="23"/>
      <c r="Q343" s="23"/>
    </row>
    <row r="344" spans="1:17">
      <c r="A344" s="23"/>
      <c r="B344" s="23"/>
      <c r="C344" s="23"/>
      <c r="D344" s="23"/>
      <c r="E344" s="23"/>
      <c r="F344" s="23"/>
      <c r="G344" s="23"/>
      <c r="H344" s="23"/>
      <c r="I344" s="23"/>
      <c r="J344" s="23"/>
      <c r="K344" s="23"/>
      <c r="L344" s="23"/>
      <c r="M344" s="23"/>
      <c r="N344" s="23"/>
      <c r="O344" s="23"/>
      <c r="P344" s="23"/>
      <c r="Q344" s="23"/>
    </row>
    <row r="345" spans="1:17">
      <c r="A345" s="23"/>
      <c r="B345" s="23"/>
      <c r="C345" s="23"/>
      <c r="D345" s="23"/>
      <c r="E345" s="23"/>
      <c r="F345" s="23"/>
      <c r="G345" s="23"/>
      <c r="H345" s="23"/>
      <c r="I345" s="23"/>
      <c r="J345" s="23"/>
      <c r="K345" s="23"/>
      <c r="L345" s="23"/>
      <c r="M345" s="23"/>
      <c r="N345" s="23"/>
      <c r="O345" s="23"/>
      <c r="P345" s="23"/>
      <c r="Q345" s="23"/>
    </row>
    <row r="346" spans="1:17">
      <c r="A346" s="23"/>
      <c r="B346" s="23"/>
      <c r="C346" s="23"/>
      <c r="D346" s="23"/>
      <c r="E346" s="23"/>
      <c r="F346" s="23"/>
      <c r="G346" s="23"/>
      <c r="H346" s="23"/>
      <c r="I346" s="23"/>
      <c r="J346" s="23"/>
      <c r="K346" s="23"/>
      <c r="L346" s="23"/>
      <c r="M346" s="23"/>
      <c r="N346" s="23"/>
      <c r="O346" s="23"/>
      <c r="P346" s="23"/>
      <c r="Q346" s="23"/>
    </row>
    <row r="347" spans="1:17">
      <c r="A347" s="23"/>
      <c r="B347" s="23"/>
      <c r="C347" s="23"/>
      <c r="D347" s="23"/>
      <c r="E347" s="23"/>
      <c r="F347" s="23"/>
      <c r="G347" s="23"/>
      <c r="H347" s="23"/>
      <c r="I347" s="23"/>
      <c r="J347" s="23"/>
      <c r="K347" s="23"/>
      <c r="L347" s="23"/>
      <c r="M347" s="23"/>
      <c r="N347" s="23"/>
      <c r="O347" s="23"/>
      <c r="P347" s="23"/>
      <c r="Q347" s="23"/>
    </row>
    <row r="348" spans="1:17">
      <c r="A348" s="23"/>
      <c r="B348" s="23"/>
      <c r="C348" s="23"/>
      <c r="D348" s="23"/>
      <c r="E348" s="23"/>
      <c r="F348" s="23"/>
      <c r="G348" s="23"/>
      <c r="H348" s="23"/>
      <c r="I348" s="23"/>
      <c r="J348" s="23"/>
      <c r="K348" s="23"/>
      <c r="L348" s="23"/>
      <c r="M348" s="23"/>
      <c r="N348" s="23"/>
      <c r="O348" s="23"/>
      <c r="P348" s="23"/>
      <c r="Q348" s="23"/>
    </row>
    <row r="349" spans="1:17">
      <c r="A349" s="23"/>
      <c r="B349" s="23"/>
      <c r="C349" s="23"/>
      <c r="D349" s="23"/>
      <c r="E349" s="23"/>
      <c r="F349" s="23"/>
      <c r="G349" s="23"/>
      <c r="H349" s="23"/>
      <c r="I349" s="23"/>
      <c r="J349" s="23"/>
      <c r="K349" s="23"/>
      <c r="L349" s="23"/>
      <c r="M349" s="23"/>
      <c r="N349" s="23"/>
      <c r="O349" s="23"/>
      <c r="P349" s="23"/>
      <c r="Q349" s="23"/>
    </row>
    <row r="350" spans="1:17">
      <c r="A350" s="23"/>
      <c r="B350" s="23"/>
      <c r="C350" s="23"/>
      <c r="D350" s="23"/>
      <c r="E350" s="23"/>
      <c r="F350" s="23"/>
      <c r="G350" s="23"/>
      <c r="H350" s="23"/>
      <c r="I350" s="23"/>
      <c r="J350" s="23"/>
      <c r="K350" s="23"/>
      <c r="L350" s="23"/>
      <c r="M350" s="23"/>
      <c r="N350" s="23"/>
      <c r="O350" s="23"/>
      <c r="P350" s="23"/>
      <c r="Q350" s="23"/>
    </row>
    <row r="351" spans="1:17">
      <c r="A351" s="23"/>
      <c r="B351" s="23"/>
      <c r="C351" s="23"/>
      <c r="D351" s="23"/>
      <c r="E351" s="23"/>
      <c r="F351" s="23"/>
      <c r="G351" s="23"/>
      <c r="H351" s="23"/>
      <c r="I351" s="23"/>
      <c r="J351" s="23"/>
      <c r="K351" s="23"/>
      <c r="L351" s="23"/>
      <c r="M351" s="23"/>
      <c r="N351" s="23"/>
      <c r="O351" s="23"/>
      <c r="P351" s="23"/>
      <c r="Q351" s="23"/>
    </row>
    <row r="352" spans="1:17">
      <c r="A352" s="23"/>
      <c r="B352" s="23"/>
      <c r="C352" s="23"/>
      <c r="D352" s="23"/>
      <c r="E352" s="23"/>
      <c r="F352" s="23"/>
      <c r="G352" s="23"/>
      <c r="H352" s="23"/>
      <c r="I352" s="23"/>
      <c r="J352" s="23"/>
      <c r="K352" s="23"/>
      <c r="L352" s="23"/>
      <c r="M352" s="23"/>
      <c r="N352" s="23"/>
      <c r="O352" s="23"/>
      <c r="P352" s="23"/>
      <c r="Q352" s="23"/>
    </row>
    <row r="353" spans="1:17">
      <c r="A353" s="23"/>
      <c r="B353" s="23"/>
      <c r="C353" s="23"/>
      <c r="D353" s="23"/>
      <c r="E353" s="23"/>
      <c r="F353" s="23"/>
      <c r="G353" s="23"/>
      <c r="H353" s="23"/>
      <c r="I353" s="23"/>
      <c r="J353" s="23"/>
      <c r="K353" s="23"/>
      <c r="L353" s="23"/>
      <c r="M353" s="23"/>
      <c r="N353" s="23"/>
      <c r="O353" s="23"/>
      <c r="P353" s="23"/>
      <c r="Q353" s="23"/>
    </row>
    <row r="354" spans="1:17">
      <c r="A354" s="23"/>
      <c r="B354" s="23"/>
      <c r="C354" s="23"/>
      <c r="D354" s="23"/>
      <c r="E354" s="23"/>
      <c r="F354" s="23"/>
      <c r="G354" s="23"/>
      <c r="H354" s="23"/>
      <c r="I354" s="23"/>
      <c r="J354" s="23"/>
      <c r="K354" s="23"/>
      <c r="L354" s="23"/>
      <c r="M354" s="23"/>
      <c r="N354" s="23"/>
      <c r="O354" s="23"/>
      <c r="P354" s="23"/>
      <c r="Q354" s="23"/>
    </row>
    <row r="355" spans="1:17">
      <c r="A355" s="23"/>
      <c r="B355" s="23"/>
      <c r="C355" s="23"/>
      <c r="D355" s="23"/>
      <c r="E355" s="23"/>
      <c r="F355" s="23"/>
      <c r="G355" s="23"/>
      <c r="H355" s="23"/>
      <c r="I355" s="23"/>
      <c r="J355" s="23"/>
      <c r="K355" s="23"/>
      <c r="L355" s="23"/>
      <c r="M355" s="23"/>
      <c r="N355" s="23"/>
      <c r="O355" s="23"/>
      <c r="P355" s="23"/>
      <c r="Q355" s="23"/>
    </row>
    <row r="356" spans="1:17">
      <c r="A356" s="23"/>
      <c r="B356" s="23"/>
      <c r="C356" s="23"/>
      <c r="D356" s="23"/>
      <c r="E356" s="23"/>
      <c r="F356" s="23"/>
      <c r="G356" s="23"/>
      <c r="H356" s="23"/>
      <c r="I356" s="23"/>
      <c r="J356" s="23"/>
      <c r="K356" s="23"/>
      <c r="L356" s="23"/>
      <c r="M356" s="23"/>
      <c r="N356" s="23"/>
      <c r="O356" s="23"/>
      <c r="P356" s="23"/>
      <c r="Q356" s="23"/>
    </row>
    <row r="357" spans="1:17">
      <c r="A357" s="23"/>
      <c r="B357" s="23"/>
      <c r="C357" s="23"/>
      <c r="D357" s="23"/>
      <c r="E357" s="23"/>
      <c r="F357" s="23"/>
      <c r="G357" s="23"/>
      <c r="H357" s="23"/>
      <c r="I357" s="23"/>
      <c r="J357" s="23"/>
      <c r="K357" s="23"/>
      <c r="L357" s="23"/>
      <c r="M357" s="23"/>
      <c r="N357" s="23"/>
      <c r="O357" s="23"/>
      <c r="P357" s="23"/>
      <c r="Q357" s="23"/>
    </row>
    <row r="358" spans="1:17">
      <c r="A358" s="23"/>
      <c r="B358" s="23"/>
      <c r="C358" s="23"/>
      <c r="D358" s="23"/>
      <c r="E358" s="23"/>
      <c r="F358" s="23"/>
      <c r="G358" s="23"/>
      <c r="H358" s="23"/>
      <c r="I358" s="23"/>
      <c r="J358" s="23"/>
      <c r="K358" s="23"/>
      <c r="L358" s="23"/>
      <c r="M358" s="23"/>
      <c r="N358" s="23"/>
      <c r="O358" s="23"/>
      <c r="P358" s="23"/>
      <c r="Q358" s="23"/>
    </row>
    <row r="359" spans="1:17">
      <c r="A359" s="23"/>
      <c r="B359" s="23"/>
      <c r="C359" s="23"/>
      <c r="D359" s="23"/>
      <c r="E359" s="23"/>
      <c r="F359" s="23"/>
      <c r="G359" s="23"/>
      <c r="H359" s="23"/>
      <c r="I359" s="23"/>
      <c r="J359" s="23"/>
      <c r="K359" s="23"/>
      <c r="L359" s="23"/>
      <c r="M359" s="23"/>
      <c r="N359" s="23"/>
      <c r="O359" s="23"/>
      <c r="P359" s="23"/>
      <c r="Q359" s="23"/>
    </row>
    <row r="360" spans="1:17">
      <c r="A360" s="23"/>
      <c r="B360" s="23"/>
      <c r="C360" s="23"/>
      <c r="D360" s="23"/>
      <c r="E360" s="23"/>
      <c r="F360" s="23"/>
      <c r="G360" s="23"/>
      <c r="H360" s="23"/>
      <c r="I360" s="23"/>
      <c r="J360" s="23"/>
      <c r="K360" s="23"/>
      <c r="L360" s="23"/>
      <c r="M360" s="23"/>
      <c r="N360" s="23"/>
      <c r="O360" s="23"/>
      <c r="P360" s="23"/>
      <c r="Q360" s="23"/>
    </row>
    <row r="361" spans="1:17">
      <c r="A361" s="23"/>
      <c r="B361" s="23"/>
      <c r="C361" s="23"/>
      <c r="D361" s="23"/>
      <c r="E361" s="23"/>
      <c r="F361" s="23"/>
      <c r="G361" s="23"/>
      <c r="H361" s="23"/>
      <c r="I361" s="23"/>
      <c r="J361" s="23"/>
      <c r="K361" s="23"/>
      <c r="L361" s="23"/>
      <c r="M361" s="23"/>
      <c r="N361" s="23"/>
      <c r="O361" s="23"/>
      <c r="P361" s="23"/>
      <c r="Q361" s="23"/>
    </row>
    <row r="362" spans="1:17">
      <c r="A362" s="23"/>
      <c r="B362" s="23"/>
      <c r="C362" s="23"/>
      <c r="D362" s="23"/>
      <c r="E362" s="23"/>
      <c r="F362" s="23"/>
      <c r="G362" s="23"/>
      <c r="H362" s="23"/>
      <c r="I362" s="23"/>
      <c r="J362" s="23"/>
      <c r="K362" s="23"/>
      <c r="L362" s="23"/>
      <c r="M362" s="23"/>
      <c r="N362" s="23"/>
      <c r="O362" s="23"/>
      <c r="P362" s="23"/>
      <c r="Q362" s="23"/>
    </row>
    <row r="363" spans="1:17">
      <c r="A363" s="23"/>
      <c r="B363" s="23"/>
      <c r="C363" s="23"/>
      <c r="D363" s="23"/>
      <c r="E363" s="23"/>
      <c r="F363" s="23"/>
      <c r="G363" s="23"/>
      <c r="H363" s="23"/>
      <c r="I363" s="23"/>
      <c r="J363" s="23"/>
      <c r="K363" s="23"/>
      <c r="L363" s="23"/>
      <c r="M363" s="23"/>
      <c r="N363" s="23"/>
      <c r="O363" s="23"/>
      <c r="P363" s="23"/>
      <c r="Q363" s="23"/>
    </row>
    <row r="364" spans="1:17">
      <c r="A364" s="23"/>
      <c r="B364" s="23"/>
      <c r="C364" s="23"/>
      <c r="D364" s="23"/>
      <c r="E364" s="23"/>
      <c r="F364" s="23"/>
      <c r="G364" s="23"/>
      <c r="H364" s="23"/>
      <c r="I364" s="23"/>
      <c r="J364" s="23"/>
      <c r="K364" s="23"/>
      <c r="L364" s="23"/>
      <c r="M364" s="23"/>
      <c r="N364" s="23"/>
      <c r="O364" s="23"/>
      <c r="P364" s="23"/>
      <c r="Q364" s="23"/>
    </row>
    <row r="365" spans="1:17">
      <c r="A365" s="23"/>
      <c r="B365" s="23"/>
      <c r="C365" s="23"/>
      <c r="D365" s="23"/>
      <c r="E365" s="23"/>
      <c r="F365" s="23"/>
      <c r="G365" s="23"/>
      <c r="H365" s="23"/>
      <c r="I365" s="23"/>
      <c r="J365" s="23"/>
      <c r="K365" s="23"/>
      <c r="L365" s="23"/>
      <c r="M365" s="23"/>
      <c r="N365" s="23"/>
      <c r="O365" s="23"/>
      <c r="P365" s="23"/>
      <c r="Q365" s="23"/>
    </row>
    <row r="366" spans="1:17">
      <c r="A366" s="23"/>
      <c r="B366" s="23"/>
      <c r="C366" s="23"/>
      <c r="D366" s="23"/>
      <c r="E366" s="23"/>
      <c r="F366" s="23"/>
      <c r="G366" s="23"/>
      <c r="H366" s="23"/>
      <c r="I366" s="23"/>
      <c r="J366" s="23"/>
      <c r="K366" s="23"/>
      <c r="L366" s="23"/>
      <c r="M366" s="23"/>
      <c r="N366" s="23"/>
      <c r="O366" s="23"/>
      <c r="P366" s="23"/>
      <c r="Q366" s="23"/>
    </row>
    <row r="367" spans="1:17">
      <c r="A367" s="23"/>
      <c r="B367" s="23"/>
      <c r="C367" s="23"/>
      <c r="D367" s="23"/>
      <c r="E367" s="23"/>
      <c r="F367" s="23"/>
      <c r="G367" s="23"/>
      <c r="H367" s="23"/>
      <c r="I367" s="23"/>
      <c r="J367" s="23"/>
      <c r="K367" s="23"/>
      <c r="L367" s="23"/>
      <c r="M367" s="23"/>
      <c r="N367" s="23"/>
      <c r="O367" s="23"/>
      <c r="P367" s="23"/>
      <c r="Q367" s="23"/>
    </row>
    <row r="368" spans="1:17">
      <c r="A368" s="23"/>
      <c r="B368" s="23"/>
      <c r="C368" s="23"/>
      <c r="D368" s="23"/>
      <c r="E368" s="23"/>
      <c r="F368" s="23"/>
      <c r="G368" s="23"/>
      <c r="H368" s="23"/>
      <c r="I368" s="23"/>
      <c r="J368" s="23"/>
      <c r="K368" s="23"/>
      <c r="L368" s="23"/>
      <c r="M368" s="23"/>
      <c r="N368" s="23"/>
      <c r="O368" s="23"/>
      <c r="P368" s="23"/>
      <c r="Q368" s="23"/>
    </row>
    <row r="369" spans="1:17">
      <c r="A369" s="23"/>
      <c r="B369" s="23"/>
      <c r="C369" s="23"/>
      <c r="D369" s="23"/>
      <c r="E369" s="23"/>
      <c r="F369" s="23"/>
      <c r="G369" s="23"/>
      <c r="H369" s="23"/>
      <c r="I369" s="23"/>
      <c r="J369" s="23"/>
      <c r="K369" s="23"/>
      <c r="L369" s="23"/>
      <c r="M369" s="23"/>
      <c r="N369" s="23"/>
      <c r="O369" s="23"/>
      <c r="P369" s="23"/>
      <c r="Q369" s="23"/>
    </row>
    <row r="370" spans="1:17">
      <c r="A370" s="23"/>
      <c r="B370" s="23"/>
      <c r="C370" s="23"/>
      <c r="D370" s="23"/>
      <c r="E370" s="23"/>
      <c r="F370" s="23"/>
      <c r="G370" s="23"/>
      <c r="H370" s="23"/>
      <c r="I370" s="23"/>
      <c r="J370" s="23"/>
      <c r="K370" s="23"/>
      <c r="L370" s="23"/>
      <c r="M370" s="23"/>
      <c r="N370" s="23"/>
      <c r="O370" s="23"/>
      <c r="P370" s="23"/>
      <c r="Q370" s="23"/>
    </row>
    <row r="371" spans="1:17">
      <c r="A371" s="23"/>
      <c r="B371" s="23"/>
      <c r="C371" s="23"/>
      <c r="D371" s="23"/>
      <c r="E371" s="23"/>
      <c r="F371" s="23"/>
      <c r="G371" s="23"/>
      <c r="H371" s="23"/>
      <c r="I371" s="23"/>
      <c r="J371" s="23"/>
      <c r="K371" s="23"/>
      <c r="L371" s="23"/>
      <c r="M371" s="23"/>
      <c r="N371" s="23"/>
      <c r="O371" s="23"/>
      <c r="P371" s="23"/>
      <c r="Q371" s="23"/>
    </row>
    <row r="372" spans="1:17">
      <c r="A372" s="23"/>
      <c r="B372" s="23"/>
      <c r="C372" s="23"/>
      <c r="D372" s="23"/>
      <c r="E372" s="23"/>
      <c r="F372" s="23"/>
      <c r="G372" s="23"/>
      <c r="H372" s="23"/>
      <c r="I372" s="23"/>
      <c r="J372" s="23"/>
      <c r="K372" s="23"/>
      <c r="L372" s="23"/>
      <c r="M372" s="23"/>
      <c r="N372" s="23"/>
      <c r="O372" s="23"/>
      <c r="P372" s="23"/>
      <c r="Q372" s="23"/>
    </row>
    <row r="373" spans="1:17">
      <c r="A373" s="23"/>
      <c r="B373" s="23"/>
      <c r="C373" s="23"/>
      <c r="D373" s="23"/>
      <c r="E373" s="23"/>
      <c r="F373" s="23"/>
      <c r="G373" s="23"/>
      <c r="H373" s="23"/>
      <c r="I373" s="23"/>
      <c r="J373" s="23"/>
      <c r="K373" s="23"/>
      <c r="L373" s="23"/>
      <c r="M373" s="23"/>
      <c r="N373" s="23"/>
      <c r="O373" s="23"/>
      <c r="P373" s="23"/>
      <c r="Q373" s="23"/>
    </row>
    <row r="374" spans="1:17">
      <c r="A374" s="23"/>
      <c r="B374" s="23"/>
      <c r="C374" s="23"/>
      <c r="D374" s="23"/>
      <c r="E374" s="23"/>
      <c r="F374" s="23"/>
      <c r="G374" s="23"/>
      <c r="H374" s="23"/>
      <c r="I374" s="23"/>
      <c r="J374" s="23"/>
      <c r="K374" s="23"/>
      <c r="L374" s="23"/>
      <c r="M374" s="23"/>
      <c r="N374" s="23"/>
      <c r="O374" s="23"/>
      <c r="P374" s="23"/>
      <c r="Q374" s="23"/>
    </row>
    <row r="375" spans="1:17">
      <c r="A375" s="23"/>
      <c r="B375" s="23"/>
      <c r="C375" s="23"/>
      <c r="D375" s="23"/>
      <c r="E375" s="23"/>
      <c r="F375" s="23"/>
      <c r="G375" s="23"/>
      <c r="H375" s="23"/>
      <c r="I375" s="23"/>
      <c r="J375" s="23"/>
      <c r="K375" s="23"/>
      <c r="L375" s="23"/>
      <c r="M375" s="23"/>
      <c r="N375" s="23"/>
      <c r="O375" s="23"/>
      <c r="P375" s="23"/>
      <c r="Q375" s="23"/>
    </row>
    <row r="376" spans="1:17">
      <c r="A376" s="23"/>
      <c r="B376" s="23"/>
      <c r="C376" s="23"/>
      <c r="D376" s="23"/>
      <c r="E376" s="23"/>
      <c r="F376" s="23"/>
      <c r="G376" s="23"/>
      <c r="H376" s="23"/>
      <c r="I376" s="23"/>
      <c r="J376" s="23"/>
      <c r="K376" s="23"/>
      <c r="L376" s="23"/>
      <c r="M376" s="23"/>
      <c r="N376" s="23"/>
      <c r="O376" s="23"/>
      <c r="P376" s="23"/>
      <c r="Q376" s="23"/>
    </row>
    <row r="377" spans="1:17">
      <c r="A377" s="23"/>
      <c r="B377" s="23"/>
      <c r="C377" s="23"/>
      <c r="D377" s="23"/>
      <c r="E377" s="23"/>
      <c r="F377" s="23"/>
      <c r="G377" s="23"/>
      <c r="H377" s="23"/>
      <c r="I377" s="23"/>
      <c r="J377" s="23"/>
      <c r="K377" s="23"/>
      <c r="L377" s="23"/>
      <c r="M377" s="23"/>
      <c r="N377" s="23"/>
      <c r="O377" s="23"/>
      <c r="P377" s="23"/>
      <c r="Q377" s="23"/>
    </row>
    <row r="378" spans="1:17">
      <c r="A378" s="23"/>
      <c r="B378" s="23"/>
      <c r="C378" s="23"/>
      <c r="D378" s="23"/>
      <c r="E378" s="23"/>
      <c r="F378" s="23"/>
      <c r="G378" s="23"/>
      <c r="H378" s="23"/>
      <c r="I378" s="23"/>
      <c r="J378" s="23"/>
      <c r="K378" s="23"/>
      <c r="L378" s="23"/>
      <c r="M378" s="23"/>
      <c r="N378" s="23"/>
      <c r="O378" s="23"/>
      <c r="P378" s="23"/>
      <c r="Q378" s="23"/>
    </row>
    <row r="379" spans="1:17">
      <c r="A379" s="23"/>
      <c r="B379" s="23"/>
      <c r="C379" s="23"/>
      <c r="D379" s="23"/>
      <c r="E379" s="23"/>
      <c r="F379" s="23"/>
      <c r="G379" s="23"/>
      <c r="H379" s="23"/>
      <c r="I379" s="23"/>
      <c r="J379" s="23"/>
      <c r="K379" s="23"/>
      <c r="L379" s="23"/>
      <c r="M379" s="23"/>
      <c r="N379" s="23"/>
      <c r="O379" s="23"/>
      <c r="P379" s="23"/>
      <c r="Q379" s="23"/>
    </row>
    <row r="380" spans="1:17">
      <c r="A380" s="23"/>
      <c r="B380" s="23"/>
      <c r="C380" s="23"/>
      <c r="D380" s="23"/>
      <c r="E380" s="23"/>
      <c r="F380" s="23"/>
      <c r="G380" s="23"/>
      <c r="H380" s="23"/>
      <c r="I380" s="23"/>
      <c r="J380" s="23"/>
      <c r="K380" s="23"/>
      <c r="L380" s="23"/>
      <c r="M380" s="23"/>
      <c r="N380" s="23"/>
      <c r="O380" s="23"/>
      <c r="P380" s="23"/>
      <c r="Q380" s="23"/>
    </row>
    <row r="381" spans="1:17">
      <c r="A381" s="23"/>
      <c r="B381" s="23"/>
      <c r="C381" s="23"/>
      <c r="D381" s="23"/>
      <c r="E381" s="23"/>
      <c r="F381" s="23"/>
      <c r="G381" s="23"/>
      <c r="H381" s="23"/>
      <c r="I381" s="23"/>
      <c r="J381" s="23"/>
      <c r="K381" s="23"/>
      <c r="L381" s="23"/>
      <c r="M381" s="23"/>
      <c r="N381" s="23"/>
      <c r="O381" s="23"/>
      <c r="P381" s="23"/>
      <c r="Q381" s="23"/>
    </row>
    <row r="382" spans="1:17">
      <c r="A382" s="23"/>
      <c r="B382" s="23"/>
      <c r="C382" s="23"/>
      <c r="D382" s="23"/>
      <c r="E382" s="23"/>
      <c r="F382" s="23"/>
      <c r="G382" s="23"/>
      <c r="H382" s="23"/>
      <c r="I382" s="23"/>
      <c r="J382" s="23"/>
      <c r="K382" s="23"/>
      <c r="L382" s="23"/>
      <c r="M382" s="23"/>
      <c r="N382" s="23"/>
      <c r="O382" s="23"/>
      <c r="P382" s="23"/>
      <c r="Q382" s="23"/>
    </row>
    <row r="383" spans="1:17">
      <c r="A383" s="23"/>
      <c r="B383" s="23"/>
      <c r="C383" s="23"/>
      <c r="D383" s="23"/>
      <c r="E383" s="23"/>
      <c r="F383" s="23"/>
      <c r="G383" s="23"/>
      <c r="H383" s="23"/>
      <c r="I383" s="23"/>
      <c r="J383" s="23"/>
      <c r="K383" s="23"/>
      <c r="L383" s="23"/>
      <c r="M383" s="23"/>
      <c r="N383" s="23"/>
      <c r="O383" s="23"/>
      <c r="P383" s="23"/>
      <c r="Q383" s="23"/>
    </row>
    <row r="384" spans="1:17">
      <c r="A384" s="23"/>
      <c r="B384" s="23"/>
      <c r="C384" s="23"/>
      <c r="D384" s="23"/>
      <c r="E384" s="23"/>
      <c r="F384" s="23"/>
      <c r="G384" s="23"/>
      <c r="H384" s="23"/>
      <c r="I384" s="23"/>
      <c r="J384" s="23"/>
      <c r="K384" s="23"/>
      <c r="L384" s="23"/>
      <c r="M384" s="23"/>
      <c r="N384" s="23"/>
      <c r="O384" s="23"/>
      <c r="P384" s="23"/>
      <c r="Q384" s="23"/>
    </row>
    <row r="385" spans="1:17">
      <c r="A385" s="23"/>
      <c r="B385" s="23"/>
      <c r="C385" s="23"/>
      <c r="D385" s="23"/>
      <c r="E385" s="23"/>
      <c r="F385" s="23"/>
      <c r="G385" s="23"/>
      <c r="H385" s="23"/>
      <c r="I385" s="23"/>
      <c r="J385" s="23"/>
      <c r="K385" s="23"/>
      <c r="L385" s="23"/>
      <c r="M385" s="23"/>
      <c r="N385" s="23"/>
      <c r="O385" s="23"/>
      <c r="P385" s="23"/>
      <c r="Q385" s="23"/>
    </row>
    <row r="386" spans="1:17">
      <c r="A386" s="23"/>
      <c r="B386" s="23"/>
      <c r="C386" s="23"/>
      <c r="D386" s="23"/>
      <c r="E386" s="23"/>
      <c r="F386" s="23"/>
      <c r="G386" s="23"/>
      <c r="H386" s="23"/>
      <c r="I386" s="23"/>
      <c r="J386" s="23"/>
      <c r="K386" s="23"/>
      <c r="L386" s="23"/>
      <c r="M386" s="23"/>
      <c r="N386" s="23"/>
      <c r="O386" s="23"/>
      <c r="P386" s="23"/>
      <c r="Q386" s="23"/>
    </row>
    <row r="387" spans="1:17">
      <c r="A387" s="23"/>
      <c r="B387" s="23"/>
      <c r="C387" s="23"/>
      <c r="D387" s="23"/>
      <c r="E387" s="23"/>
      <c r="F387" s="23"/>
      <c r="G387" s="23"/>
      <c r="H387" s="23"/>
      <c r="I387" s="23"/>
      <c r="J387" s="23"/>
      <c r="K387" s="23"/>
      <c r="L387" s="23"/>
      <c r="M387" s="23"/>
      <c r="N387" s="23"/>
      <c r="O387" s="23"/>
      <c r="P387" s="23"/>
      <c r="Q387" s="23"/>
    </row>
    <row r="388" spans="1:17">
      <c r="A388" s="23"/>
      <c r="B388" s="23"/>
      <c r="C388" s="23"/>
      <c r="D388" s="23"/>
      <c r="E388" s="23"/>
      <c r="F388" s="23"/>
      <c r="G388" s="23"/>
      <c r="H388" s="23"/>
      <c r="I388" s="23"/>
      <c r="J388" s="23"/>
      <c r="K388" s="23"/>
      <c r="L388" s="23"/>
      <c r="M388" s="23"/>
      <c r="N388" s="23"/>
      <c r="O388" s="23"/>
      <c r="P388" s="23"/>
      <c r="Q388" s="23"/>
    </row>
    <row r="389" spans="1:17">
      <c r="A389" s="23"/>
      <c r="B389" s="23"/>
      <c r="C389" s="23"/>
      <c r="D389" s="23"/>
      <c r="E389" s="23"/>
      <c r="F389" s="23"/>
      <c r="G389" s="23"/>
      <c r="H389" s="23"/>
      <c r="I389" s="23"/>
      <c r="J389" s="23"/>
      <c r="K389" s="23"/>
      <c r="L389" s="23"/>
      <c r="M389" s="23"/>
      <c r="N389" s="23"/>
      <c r="O389" s="23"/>
      <c r="P389" s="23"/>
      <c r="Q389" s="23"/>
    </row>
    <row r="390" spans="1:17">
      <c r="A390" s="23"/>
      <c r="B390" s="23"/>
      <c r="C390" s="23"/>
      <c r="D390" s="23"/>
      <c r="E390" s="23"/>
      <c r="F390" s="23"/>
      <c r="G390" s="23"/>
      <c r="H390" s="23"/>
      <c r="I390" s="23"/>
      <c r="J390" s="23"/>
      <c r="K390" s="23"/>
      <c r="L390" s="23"/>
      <c r="M390" s="23"/>
      <c r="N390" s="23"/>
      <c r="O390" s="23"/>
      <c r="P390" s="23"/>
      <c r="Q390" s="23"/>
    </row>
    <row r="391" spans="1:17">
      <c r="A391" s="23"/>
      <c r="B391" s="23"/>
      <c r="C391" s="23"/>
      <c r="D391" s="23"/>
      <c r="E391" s="23"/>
      <c r="F391" s="23"/>
      <c r="G391" s="23"/>
      <c r="H391" s="23"/>
      <c r="I391" s="23"/>
      <c r="J391" s="23"/>
      <c r="K391" s="23"/>
      <c r="L391" s="23"/>
      <c r="M391" s="23"/>
      <c r="N391" s="23"/>
      <c r="O391" s="23"/>
      <c r="P391" s="23"/>
      <c r="Q391" s="23"/>
    </row>
    <row r="392" spans="1:17">
      <c r="A392" s="23"/>
      <c r="B392" s="23"/>
      <c r="C392" s="23"/>
      <c r="D392" s="23"/>
      <c r="E392" s="23"/>
      <c r="F392" s="23"/>
      <c r="G392" s="23"/>
      <c r="H392" s="23"/>
      <c r="I392" s="23"/>
      <c r="J392" s="23"/>
      <c r="K392" s="23"/>
      <c r="L392" s="23"/>
      <c r="M392" s="23"/>
      <c r="N392" s="23"/>
      <c r="O392" s="23"/>
      <c r="P392" s="23"/>
      <c r="Q392" s="23"/>
    </row>
    <row r="393" spans="1:17">
      <c r="A393" s="23"/>
      <c r="B393" s="23"/>
      <c r="C393" s="23"/>
      <c r="D393" s="23"/>
      <c r="E393" s="23"/>
      <c r="F393" s="23"/>
      <c r="G393" s="23"/>
      <c r="H393" s="23"/>
      <c r="I393" s="23"/>
      <c r="J393" s="23"/>
      <c r="K393" s="23"/>
      <c r="L393" s="23"/>
      <c r="M393" s="23"/>
      <c r="N393" s="23"/>
      <c r="O393" s="23"/>
      <c r="P393" s="23"/>
      <c r="Q393" s="23"/>
    </row>
    <row r="394" spans="1:17">
      <c r="A394" s="23"/>
      <c r="B394" s="23"/>
      <c r="C394" s="23"/>
      <c r="D394" s="23"/>
      <c r="E394" s="23"/>
      <c r="F394" s="23"/>
      <c r="G394" s="23"/>
      <c r="H394" s="23"/>
      <c r="I394" s="23"/>
      <c r="J394" s="23"/>
      <c r="K394" s="23"/>
      <c r="L394" s="23"/>
      <c r="M394" s="23"/>
      <c r="N394" s="23"/>
      <c r="O394" s="23"/>
      <c r="P394" s="23"/>
      <c r="Q394" s="23"/>
    </row>
    <row r="395" spans="1:17">
      <c r="A395" s="23"/>
      <c r="B395" s="23"/>
      <c r="C395" s="23"/>
      <c r="D395" s="23"/>
      <c r="E395" s="23"/>
      <c r="F395" s="23"/>
      <c r="G395" s="23"/>
      <c r="H395" s="23"/>
      <c r="I395" s="23"/>
      <c r="J395" s="23"/>
      <c r="K395" s="23"/>
      <c r="L395" s="23"/>
      <c r="M395" s="23"/>
      <c r="N395" s="23"/>
      <c r="O395" s="23"/>
      <c r="P395" s="23"/>
      <c r="Q395" s="23"/>
    </row>
    <row r="396" spans="1:17">
      <c r="A396" s="23"/>
      <c r="B396" s="23"/>
      <c r="C396" s="23"/>
      <c r="D396" s="23"/>
      <c r="E396" s="23"/>
      <c r="F396" s="23"/>
      <c r="G396" s="23"/>
      <c r="H396" s="23"/>
      <c r="I396" s="23"/>
      <c r="J396" s="23"/>
      <c r="K396" s="23"/>
      <c r="L396" s="23"/>
      <c r="M396" s="23"/>
      <c r="N396" s="23"/>
      <c r="O396" s="23"/>
      <c r="P396" s="23"/>
      <c r="Q396" s="23"/>
    </row>
    <row r="397" spans="1:17">
      <c r="A397" s="23"/>
      <c r="B397" s="23"/>
      <c r="C397" s="23"/>
      <c r="D397" s="23"/>
      <c r="E397" s="23"/>
      <c r="F397" s="23"/>
      <c r="G397" s="23"/>
      <c r="H397" s="23"/>
      <c r="I397" s="23"/>
      <c r="J397" s="23"/>
      <c r="K397" s="23"/>
      <c r="L397" s="23"/>
      <c r="M397" s="23"/>
      <c r="N397" s="23"/>
      <c r="O397" s="23"/>
      <c r="P397" s="23"/>
      <c r="Q397" s="23"/>
    </row>
    <row r="398" spans="1:17">
      <c r="A398" s="23"/>
      <c r="B398" s="23"/>
      <c r="C398" s="23"/>
      <c r="D398" s="23"/>
      <c r="E398" s="23"/>
      <c r="F398" s="23"/>
      <c r="G398" s="23"/>
      <c r="H398" s="23"/>
      <c r="I398" s="23"/>
      <c r="J398" s="23"/>
      <c r="K398" s="23"/>
      <c r="L398" s="23"/>
      <c r="M398" s="23"/>
      <c r="N398" s="23"/>
      <c r="O398" s="23"/>
      <c r="P398" s="23"/>
      <c r="Q398" s="23"/>
    </row>
    <row r="399" spans="1:17">
      <c r="A399" s="23"/>
      <c r="B399" s="23"/>
      <c r="C399" s="23"/>
      <c r="D399" s="23"/>
      <c r="E399" s="23"/>
      <c r="F399" s="23"/>
      <c r="G399" s="23"/>
      <c r="H399" s="23"/>
      <c r="I399" s="23"/>
      <c r="J399" s="23"/>
      <c r="K399" s="23"/>
      <c r="L399" s="23"/>
      <c r="M399" s="23"/>
      <c r="N399" s="23"/>
      <c r="O399" s="23"/>
      <c r="P399" s="23"/>
      <c r="Q399" s="23"/>
    </row>
    <row r="400" spans="1:17">
      <c r="A400" s="23"/>
      <c r="B400" s="23"/>
      <c r="C400" s="23"/>
      <c r="D400" s="23"/>
      <c r="E400" s="23"/>
      <c r="F400" s="23"/>
      <c r="G400" s="23"/>
      <c r="H400" s="23"/>
      <c r="I400" s="23"/>
      <c r="J400" s="23"/>
      <c r="K400" s="23"/>
      <c r="L400" s="23"/>
      <c r="M400" s="23"/>
      <c r="N400" s="23"/>
      <c r="O400" s="23"/>
      <c r="P400" s="23"/>
      <c r="Q400" s="23"/>
    </row>
    <row r="401" spans="1:17">
      <c r="A401" s="23"/>
      <c r="B401" s="23"/>
      <c r="C401" s="23"/>
      <c r="D401" s="23"/>
      <c r="E401" s="23"/>
      <c r="F401" s="23"/>
      <c r="G401" s="23"/>
      <c r="H401" s="23"/>
      <c r="I401" s="23"/>
      <c r="J401" s="23"/>
      <c r="K401" s="23"/>
      <c r="L401" s="23"/>
      <c r="M401" s="23"/>
      <c r="N401" s="23"/>
      <c r="O401" s="23"/>
      <c r="P401" s="23"/>
      <c r="Q401" s="23"/>
    </row>
    <row r="402" spans="1:17">
      <c r="A402" s="23"/>
      <c r="B402" s="23"/>
      <c r="C402" s="23"/>
      <c r="D402" s="23"/>
      <c r="E402" s="23"/>
      <c r="F402" s="23"/>
      <c r="G402" s="23"/>
      <c r="H402" s="23"/>
      <c r="I402" s="23"/>
      <c r="J402" s="23"/>
      <c r="K402" s="23"/>
      <c r="L402" s="23"/>
      <c r="M402" s="23"/>
      <c r="N402" s="23"/>
      <c r="O402" s="23"/>
      <c r="P402" s="23"/>
      <c r="Q402" s="23"/>
    </row>
    <row r="403" spans="1:17">
      <c r="A403" s="23"/>
      <c r="B403" s="23"/>
      <c r="C403" s="23"/>
      <c r="D403" s="23"/>
      <c r="E403" s="23"/>
      <c r="F403" s="23"/>
      <c r="G403" s="23"/>
      <c r="H403" s="23"/>
      <c r="I403" s="23"/>
      <c r="J403" s="23"/>
      <c r="K403" s="23"/>
      <c r="L403" s="23"/>
      <c r="M403" s="23"/>
      <c r="N403" s="23"/>
      <c r="O403" s="23"/>
      <c r="P403" s="23"/>
      <c r="Q403" s="23"/>
    </row>
    <row r="404" spans="1:17">
      <c r="A404" s="23"/>
      <c r="B404" s="23"/>
      <c r="C404" s="23"/>
      <c r="D404" s="23"/>
      <c r="E404" s="23"/>
      <c r="F404" s="23"/>
      <c r="G404" s="23"/>
      <c r="H404" s="23"/>
      <c r="I404" s="23"/>
      <c r="J404" s="23"/>
      <c r="K404" s="23"/>
      <c r="L404" s="23"/>
      <c r="M404" s="23"/>
      <c r="N404" s="23"/>
      <c r="O404" s="23"/>
      <c r="P404" s="23"/>
      <c r="Q404" s="23"/>
    </row>
    <row r="405" spans="1:17">
      <c r="A405" s="23"/>
      <c r="B405" s="23"/>
      <c r="C405" s="23"/>
      <c r="D405" s="23"/>
      <c r="E405" s="23"/>
      <c r="F405" s="23"/>
      <c r="G405" s="23"/>
      <c r="H405" s="23"/>
      <c r="I405" s="23"/>
      <c r="J405" s="23"/>
      <c r="K405" s="23"/>
      <c r="L405" s="23"/>
      <c r="M405" s="23"/>
      <c r="N405" s="23"/>
      <c r="O405" s="23"/>
      <c r="P405" s="23"/>
      <c r="Q405" s="23"/>
    </row>
    <row r="406" spans="1:17">
      <c r="A406" s="23"/>
      <c r="B406" s="23"/>
      <c r="C406" s="23"/>
      <c r="D406" s="23"/>
      <c r="E406" s="23"/>
      <c r="F406" s="23"/>
      <c r="G406" s="23"/>
      <c r="H406" s="23"/>
      <c r="I406" s="23"/>
      <c r="J406" s="23"/>
      <c r="K406" s="23"/>
      <c r="L406" s="23"/>
      <c r="M406" s="23"/>
      <c r="N406" s="23"/>
      <c r="O406" s="23"/>
      <c r="P406" s="23"/>
      <c r="Q406" s="23"/>
    </row>
    <row r="407" spans="1:17">
      <c r="A407" s="23"/>
      <c r="B407" s="23"/>
      <c r="C407" s="23"/>
      <c r="D407" s="23"/>
      <c r="E407" s="23"/>
      <c r="F407" s="23"/>
      <c r="G407" s="23"/>
      <c r="H407" s="23"/>
      <c r="I407" s="23"/>
      <c r="J407" s="23"/>
      <c r="K407" s="23"/>
      <c r="L407" s="23"/>
      <c r="M407" s="23"/>
      <c r="N407" s="23"/>
      <c r="O407" s="23"/>
      <c r="P407" s="23"/>
      <c r="Q407" s="23"/>
    </row>
    <row r="408" spans="1:17">
      <c r="A408" s="23"/>
      <c r="B408" s="23"/>
      <c r="C408" s="23"/>
      <c r="D408" s="23"/>
      <c r="E408" s="23"/>
      <c r="F408" s="23"/>
      <c r="G408" s="23"/>
      <c r="H408" s="23"/>
      <c r="I408" s="23"/>
      <c r="J408" s="23"/>
      <c r="K408" s="23"/>
      <c r="L408" s="23"/>
      <c r="M408" s="23"/>
      <c r="N408" s="23"/>
      <c r="O408" s="23"/>
      <c r="P408" s="23"/>
      <c r="Q408" s="23"/>
    </row>
    <row r="409" spans="1:17">
      <c r="A409" s="23"/>
      <c r="B409" s="23"/>
      <c r="C409" s="23"/>
      <c r="D409" s="23"/>
      <c r="E409" s="23"/>
      <c r="F409" s="23"/>
      <c r="G409" s="23"/>
      <c r="H409" s="23"/>
      <c r="I409" s="23"/>
      <c r="J409" s="23"/>
      <c r="K409" s="23"/>
      <c r="L409" s="23"/>
      <c r="M409" s="23"/>
      <c r="N409" s="23"/>
      <c r="O409" s="23"/>
      <c r="P409" s="23"/>
      <c r="Q409" s="23"/>
    </row>
    <row r="410" spans="1:17">
      <c r="A410" s="23"/>
      <c r="B410" s="23"/>
      <c r="C410" s="23"/>
      <c r="D410" s="23"/>
      <c r="E410" s="23"/>
      <c r="F410" s="23"/>
      <c r="G410" s="23"/>
      <c r="H410" s="23"/>
      <c r="I410" s="23"/>
      <c r="J410" s="23"/>
      <c r="K410" s="23"/>
      <c r="L410" s="23"/>
      <c r="M410" s="23"/>
      <c r="N410" s="23"/>
      <c r="O410" s="23"/>
      <c r="P410" s="23"/>
      <c r="Q410" s="23"/>
    </row>
    <row r="411" spans="1:17">
      <c r="A411" s="23"/>
      <c r="B411" s="23"/>
      <c r="C411" s="23"/>
      <c r="D411" s="23"/>
      <c r="E411" s="23"/>
      <c r="F411" s="23"/>
      <c r="G411" s="23"/>
      <c r="H411" s="23"/>
      <c r="I411" s="23"/>
      <c r="J411" s="23"/>
      <c r="K411" s="23"/>
      <c r="L411" s="23"/>
      <c r="M411" s="23"/>
      <c r="N411" s="23"/>
      <c r="O411" s="23"/>
      <c r="P411" s="23"/>
      <c r="Q411" s="23"/>
    </row>
    <row r="412" spans="1:17">
      <c r="A412" s="23"/>
      <c r="B412" s="23"/>
      <c r="C412" s="23"/>
      <c r="D412" s="23"/>
      <c r="E412" s="23"/>
      <c r="F412" s="23"/>
      <c r="G412" s="23"/>
      <c r="H412" s="23"/>
      <c r="I412" s="23"/>
      <c r="J412" s="23"/>
      <c r="K412" s="23"/>
      <c r="L412" s="23"/>
      <c r="M412" s="23"/>
      <c r="N412" s="23"/>
      <c r="O412" s="23"/>
      <c r="P412" s="23"/>
      <c r="Q412" s="23"/>
    </row>
    <row r="413" spans="1:17">
      <c r="A413" s="23"/>
      <c r="B413" s="23"/>
      <c r="C413" s="23"/>
      <c r="D413" s="23"/>
      <c r="E413" s="23"/>
      <c r="F413" s="23"/>
      <c r="G413" s="23"/>
      <c r="H413" s="23"/>
      <c r="I413" s="23"/>
      <c r="J413" s="23"/>
      <c r="K413" s="23"/>
      <c r="L413" s="23"/>
      <c r="M413" s="23"/>
      <c r="N413" s="23"/>
      <c r="O413" s="23"/>
      <c r="P413" s="23"/>
      <c r="Q413" s="23"/>
    </row>
    <row r="414" spans="1:17">
      <c r="A414" s="23"/>
      <c r="B414" s="23"/>
      <c r="C414" s="23"/>
      <c r="D414" s="23"/>
      <c r="E414" s="23"/>
      <c r="F414" s="23"/>
      <c r="G414" s="23"/>
      <c r="H414" s="23"/>
      <c r="I414" s="23"/>
      <c r="J414" s="23"/>
      <c r="K414" s="23"/>
      <c r="L414" s="23"/>
      <c r="M414" s="23"/>
      <c r="N414" s="23"/>
      <c r="O414" s="23"/>
      <c r="P414" s="23"/>
      <c r="Q414" s="23"/>
    </row>
    <row r="415" spans="1:17">
      <c r="A415" s="23"/>
      <c r="B415" s="23"/>
      <c r="C415" s="23"/>
      <c r="D415" s="23"/>
      <c r="E415" s="23"/>
      <c r="F415" s="23"/>
      <c r="G415" s="23"/>
      <c r="H415" s="23"/>
      <c r="I415" s="23"/>
      <c r="J415" s="23"/>
      <c r="K415" s="23"/>
      <c r="L415" s="23"/>
      <c r="M415" s="23"/>
      <c r="N415" s="23"/>
      <c r="O415" s="23"/>
      <c r="P415" s="23"/>
      <c r="Q415" s="23"/>
    </row>
    <row r="416" spans="1:17">
      <c r="A416" s="23"/>
      <c r="B416" s="23"/>
      <c r="C416" s="23"/>
      <c r="D416" s="23"/>
      <c r="E416" s="23"/>
      <c r="F416" s="23"/>
      <c r="G416" s="23"/>
      <c r="H416" s="23"/>
      <c r="I416" s="23"/>
      <c r="J416" s="23"/>
      <c r="K416" s="23"/>
      <c r="L416" s="23"/>
      <c r="M416" s="23"/>
      <c r="N416" s="23"/>
      <c r="O416" s="23"/>
      <c r="P416" s="23"/>
      <c r="Q416" s="23"/>
    </row>
    <row r="417" spans="1:17">
      <c r="A417" s="23"/>
      <c r="B417" s="23"/>
      <c r="C417" s="23"/>
      <c r="D417" s="23"/>
      <c r="E417" s="23"/>
      <c r="F417" s="23"/>
      <c r="G417" s="23"/>
      <c r="H417" s="23"/>
      <c r="I417" s="23"/>
      <c r="J417" s="23"/>
      <c r="K417" s="23"/>
      <c r="L417" s="23"/>
      <c r="M417" s="23"/>
      <c r="N417" s="23"/>
      <c r="O417" s="23"/>
      <c r="P417" s="23"/>
      <c r="Q417" s="23"/>
    </row>
    <row r="418" spans="1:17">
      <c r="A418" s="23"/>
      <c r="B418" s="23"/>
      <c r="C418" s="23"/>
      <c r="D418" s="23"/>
      <c r="E418" s="23"/>
      <c r="F418" s="23"/>
      <c r="G418" s="23"/>
      <c r="H418" s="23"/>
      <c r="I418" s="23"/>
      <c r="J418" s="23"/>
      <c r="K418" s="23"/>
      <c r="L418" s="23"/>
      <c r="M418" s="23"/>
      <c r="N418" s="23"/>
      <c r="O418" s="23"/>
      <c r="P418" s="23"/>
      <c r="Q418" s="23"/>
    </row>
    <row r="419" spans="1:17">
      <c r="A419" s="23"/>
      <c r="B419" s="23"/>
      <c r="C419" s="23"/>
      <c r="D419" s="23"/>
      <c r="E419" s="23"/>
      <c r="F419" s="23"/>
      <c r="G419" s="23"/>
      <c r="H419" s="23"/>
      <c r="I419" s="23"/>
      <c r="J419" s="23"/>
      <c r="K419" s="23"/>
      <c r="L419" s="23"/>
      <c r="M419" s="23"/>
      <c r="N419" s="23"/>
      <c r="O419" s="23"/>
      <c r="P419" s="23"/>
      <c r="Q419" s="23"/>
    </row>
    <row r="420" spans="1:17">
      <c r="A420" s="23"/>
      <c r="B420" s="23"/>
      <c r="C420" s="23"/>
      <c r="D420" s="23"/>
      <c r="E420" s="23"/>
      <c r="F420" s="23"/>
      <c r="G420" s="23"/>
      <c r="H420" s="23"/>
      <c r="I420" s="23"/>
      <c r="J420" s="23"/>
      <c r="K420" s="23"/>
      <c r="L420" s="23"/>
      <c r="M420" s="23"/>
      <c r="N420" s="23"/>
      <c r="O420" s="23"/>
      <c r="P420" s="23"/>
      <c r="Q420" s="23"/>
    </row>
    <row r="421" spans="1:17">
      <c r="A421" s="23"/>
      <c r="B421" s="23"/>
      <c r="C421" s="23"/>
      <c r="D421" s="23"/>
      <c r="E421" s="23"/>
      <c r="F421" s="23"/>
      <c r="G421" s="23"/>
      <c r="H421" s="23"/>
      <c r="I421" s="23"/>
      <c r="J421" s="23"/>
      <c r="K421" s="23"/>
      <c r="L421" s="23"/>
      <c r="M421" s="23"/>
      <c r="N421" s="23"/>
      <c r="O421" s="23"/>
      <c r="P421" s="23"/>
      <c r="Q421" s="23"/>
    </row>
    <row r="422" spans="1:17">
      <c r="A422" s="23"/>
      <c r="B422" s="23"/>
      <c r="C422" s="23"/>
      <c r="D422" s="23"/>
      <c r="E422" s="23"/>
      <c r="F422" s="23"/>
      <c r="G422" s="23"/>
      <c r="H422" s="23"/>
      <c r="I422" s="23"/>
      <c r="J422" s="23"/>
      <c r="K422" s="23"/>
      <c r="L422" s="23"/>
      <c r="M422" s="23"/>
      <c r="N422" s="23"/>
      <c r="O422" s="23"/>
      <c r="P422" s="23"/>
      <c r="Q422" s="23"/>
    </row>
    <row r="423" spans="1:17">
      <c r="A423" s="23"/>
      <c r="B423" s="23"/>
      <c r="C423" s="23"/>
      <c r="D423" s="23"/>
      <c r="E423" s="23"/>
      <c r="F423" s="23"/>
      <c r="G423" s="23"/>
      <c r="H423" s="23"/>
      <c r="I423" s="23"/>
      <c r="J423" s="23"/>
      <c r="K423" s="23"/>
      <c r="L423" s="23"/>
      <c r="M423" s="23"/>
      <c r="N423" s="23"/>
      <c r="O423" s="23"/>
      <c r="P423" s="23"/>
      <c r="Q423" s="23"/>
    </row>
    <row r="424" spans="1:17">
      <c r="A424" s="23"/>
      <c r="B424" s="23"/>
      <c r="C424" s="23"/>
      <c r="D424" s="23"/>
      <c r="E424" s="23"/>
      <c r="F424" s="23"/>
      <c r="G424" s="23"/>
      <c r="H424" s="23"/>
      <c r="I424" s="23"/>
      <c r="J424" s="23"/>
      <c r="K424" s="23"/>
      <c r="L424" s="23"/>
      <c r="M424" s="23"/>
      <c r="N424" s="23"/>
      <c r="O424" s="23"/>
      <c r="P424" s="23"/>
      <c r="Q424" s="23"/>
    </row>
    <row r="425" spans="1:17">
      <c r="A425" s="23"/>
      <c r="B425" s="23"/>
      <c r="C425" s="23"/>
      <c r="D425" s="23"/>
      <c r="E425" s="23"/>
      <c r="F425" s="23"/>
      <c r="G425" s="23"/>
      <c r="H425" s="23"/>
      <c r="I425" s="23"/>
      <c r="J425" s="23"/>
      <c r="K425" s="23"/>
      <c r="L425" s="23"/>
      <c r="M425" s="23"/>
      <c r="N425" s="23"/>
      <c r="O425" s="23"/>
      <c r="P425" s="23"/>
      <c r="Q425" s="23"/>
    </row>
    <row r="426" spans="1:17">
      <c r="A426" s="23"/>
      <c r="B426" s="23"/>
      <c r="C426" s="23"/>
      <c r="D426" s="23"/>
      <c r="E426" s="23"/>
      <c r="F426" s="23"/>
      <c r="G426" s="23"/>
      <c r="H426" s="23"/>
      <c r="I426" s="23"/>
      <c r="J426" s="23"/>
      <c r="K426" s="23"/>
      <c r="L426" s="23"/>
      <c r="M426" s="23"/>
      <c r="N426" s="23"/>
      <c r="O426" s="23"/>
      <c r="P426" s="23"/>
      <c r="Q426" s="23"/>
    </row>
    <row r="427" spans="1:17">
      <c r="A427" s="23"/>
      <c r="B427" s="23"/>
      <c r="C427" s="23"/>
      <c r="D427" s="23"/>
      <c r="E427" s="23"/>
      <c r="F427" s="23"/>
      <c r="G427" s="23"/>
      <c r="H427" s="23"/>
      <c r="I427" s="23"/>
      <c r="J427" s="23"/>
      <c r="K427" s="23"/>
      <c r="L427" s="23"/>
      <c r="M427" s="23"/>
      <c r="N427" s="23"/>
      <c r="O427" s="23"/>
      <c r="P427" s="23"/>
      <c r="Q427" s="23"/>
    </row>
    <row r="428" spans="1:17">
      <c r="A428" s="23"/>
      <c r="B428" s="23"/>
      <c r="C428" s="23"/>
      <c r="D428" s="23"/>
      <c r="E428" s="23"/>
      <c r="F428" s="23"/>
      <c r="G428" s="23"/>
      <c r="H428" s="23"/>
      <c r="I428" s="23"/>
      <c r="J428" s="23"/>
      <c r="K428" s="23"/>
      <c r="L428" s="23"/>
      <c r="M428" s="23"/>
      <c r="N428" s="23"/>
      <c r="O428" s="23"/>
      <c r="P428" s="23"/>
      <c r="Q428" s="23"/>
    </row>
    <row r="429" spans="1:17">
      <c r="A429" s="23"/>
      <c r="B429" s="23"/>
      <c r="C429" s="23"/>
      <c r="D429" s="23"/>
      <c r="E429" s="23"/>
      <c r="F429" s="23"/>
      <c r="G429" s="23"/>
      <c r="H429" s="23"/>
      <c r="I429" s="23"/>
      <c r="J429" s="23"/>
      <c r="K429" s="23"/>
      <c r="L429" s="23"/>
      <c r="M429" s="23"/>
      <c r="N429" s="23"/>
      <c r="O429" s="23"/>
      <c r="P429" s="23"/>
      <c r="Q429" s="23"/>
    </row>
    <row r="430" spans="1:17">
      <c r="A430" s="23"/>
      <c r="B430" s="23"/>
      <c r="C430" s="23"/>
      <c r="D430" s="23"/>
      <c r="E430" s="23"/>
      <c r="F430" s="23"/>
      <c r="G430" s="23"/>
      <c r="H430" s="23"/>
      <c r="I430" s="23"/>
      <c r="J430" s="23"/>
      <c r="K430" s="23"/>
      <c r="L430" s="23"/>
      <c r="M430" s="23"/>
      <c r="N430" s="23"/>
      <c r="O430" s="23"/>
      <c r="P430" s="23"/>
      <c r="Q430" s="23"/>
    </row>
    <row r="431" spans="1:17">
      <c r="A431" s="23"/>
      <c r="B431" s="23"/>
      <c r="C431" s="23"/>
      <c r="D431" s="23"/>
      <c r="E431" s="23"/>
      <c r="F431" s="23"/>
      <c r="G431" s="23"/>
      <c r="H431" s="23"/>
      <c r="I431" s="23"/>
      <c r="J431" s="23"/>
      <c r="K431" s="23"/>
      <c r="L431" s="23"/>
      <c r="M431" s="23"/>
      <c r="N431" s="23"/>
      <c r="O431" s="23"/>
      <c r="P431" s="23"/>
      <c r="Q431" s="23"/>
    </row>
    <row r="432" spans="1:17">
      <c r="A432" s="23"/>
      <c r="B432" s="23"/>
      <c r="C432" s="23"/>
      <c r="D432" s="23"/>
      <c r="E432" s="23"/>
      <c r="F432" s="23"/>
      <c r="G432" s="23"/>
      <c r="H432" s="23"/>
      <c r="I432" s="23"/>
      <c r="J432" s="23"/>
      <c r="K432" s="23"/>
      <c r="L432" s="23"/>
      <c r="M432" s="23"/>
      <c r="N432" s="23"/>
      <c r="O432" s="23"/>
      <c r="P432" s="23"/>
      <c r="Q432" s="23"/>
    </row>
    <row r="433" spans="1:17">
      <c r="A433" s="23"/>
      <c r="B433" s="23"/>
      <c r="C433" s="23"/>
      <c r="D433" s="23"/>
      <c r="E433" s="23"/>
      <c r="F433" s="23"/>
      <c r="G433" s="23"/>
      <c r="H433" s="23"/>
      <c r="I433" s="23"/>
      <c r="J433" s="23"/>
      <c r="K433" s="23"/>
      <c r="L433" s="23"/>
      <c r="M433" s="23"/>
      <c r="N433" s="23"/>
      <c r="O433" s="23"/>
      <c r="P433" s="23"/>
      <c r="Q433" s="23"/>
    </row>
    <row r="434" spans="1:17">
      <c r="A434" s="23"/>
      <c r="B434" s="23"/>
      <c r="C434" s="23"/>
      <c r="D434" s="23"/>
      <c r="E434" s="23"/>
      <c r="F434" s="23"/>
      <c r="G434" s="23"/>
      <c r="H434" s="23"/>
      <c r="I434" s="23"/>
      <c r="J434" s="23"/>
      <c r="K434" s="23"/>
      <c r="L434" s="23"/>
      <c r="M434" s="23"/>
      <c r="N434" s="23"/>
      <c r="O434" s="23"/>
      <c r="P434" s="23"/>
      <c r="Q434" s="23"/>
    </row>
    <row r="435" spans="1:17">
      <c r="A435" s="23"/>
      <c r="B435" s="23"/>
      <c r="C435" s="23"/>
      <c r="D435" s="23"/>
      <c r="E435" s="23"/>
      <c r="F435" s="23"/>
      <c r="G435" s="23"/>
      <c r="H435" s="23"/>
      <c r="I435" s="23"/>
      <c r="J435" s="23"/>
      <c r="K435" s="23"/>
      <c r="L435" s="23"/>
      <c r="M435" s="23"/>
      <c r="N435" s="23"/>
      <c r="O435" s="23"/>
      <c r="P435" s="23"/>
      <c r="Q435" s="23"/>
    </row>
    <row r="436" spans="1:17">
      <c r="A436" s="23"/>
      <c r="B436" s="23"/>
      <c r="C436" s="23"/>
      <c r="D436" s="23"/>
      <c r="E436" s="23"/>
      <c r="F436" s="23"/>
      <c r="G436" s="23"/>
      <c r="H436" s="23"/>
      <c r="I436" s="23"/>
      <c r="J436" s="23"/>
      <c r="K436" s="23"/>
      <c r="L436" s="23"/>
      <c r="M436" s="23"/>
      <c r="N436" s="23"/>
      <c r="O436" s="23"/>
      <c r="P436" s="23"/>
      <c r="Q436" s="23"/>
    </row>
    <row r="437" spans="1:17">
      <c r="A437" s="23"/>
      <c r="B437" s="23"/>
      <c r="C437" s="23"/>
      <c r="D437" s="23"/>
      <c r="E437" s="23"/>
      <c r="F437" s="23"/>
      <c r="G437" s="23"/>
      <c r="H437" s="23"/>
      <c r="I437" s="23"/>
      <c r="J437" s="23"/>
      <c r="K437" s="23"/>
      <c r="L437" s="23"/>
      <c r="M437" s="23"/>
      <c r="N437" s="23"/>
      <c r="O437" s="23"/>
      <c r="P437" s="23"/>
      <c r="Q437" s="23"/>
    </row>
    <row r="438" spans="1:17">
      <c r="A438" s="23"/>
      <c r="B438" s="23"/>
      <c r="C438" s="23"/>
      <c r="D438" s="23"/>
      <c r="E438" s="23"/>
      <c r="F438" s="23"/>
      <c r="G438" s="23"/>
      <c r="H438" s="23"/>
      <c r="I438" s="23"/>
      <c r="J438" s="23"/>
      <c r="K438" s="23"/>
      <c r="L438" s="23"/>
      <c r="M438" s="23"/>
      <c r="N438" s="23"/>
      <c r="O438" s="23"/>
      <c r="P438" s="23"/>
      <c r="Q438" s="23"/>
    </row>
    <row r="439" spans="1:17">
      <c r="A439" s="23"/>
      <c r="B439" s="23"/>
      <c r="C439" s="23"/>
      <c r="D439" s="23"/>
      <c r="E439" s="23"/>
      <c r="F439" s="23"/>
      <c r="G439" s="23"/>
      <c r="H439" s="23"/>
      <c r="I439" s="23"/>
      <c r="J439" s="23"/>
      <c r="K439" s="23"/>
      <c r="L439" s="23"/>
      <c r="M439" s="23"/>
      <c r="N439" s="23"/>
      <c r="O439" s="23"/>
      <c r="P439" s="23"/>
      <c r="Q439" s="23"/>
    </row>
    <row r="440" spans="1:17">
      <c r="A440" s="23"/>
      <c r="B440" s="23"/>
      <c r="C440" s="23"/>
      <c r="D440" s="23"/>
      <c r="E440" s="23"/>
      <c r="F440" s="23"/>
      <c r="G440" s="23"/>
      <c r="H440" s="23"/>
      <c r="I440" s="23"/>
      <c r="J440" s="23"/>
      <c r="K440" s="23"/>
      <c r="L440" s="23"/>
      <c r="M440" s="23"/>
      <c r="N440" s="23"/>
      <c r="O440" s="23"/>
      <c r="P440" s="23"/>
      <c r="Q440" s="23"/>
    </row>
    <row r="441" spans="1:17">
      <c r="A441" s="23"/>
      <c r="B441" s="23"/>
      <c r="C441" s="23"/>
      <c r="D441" s="23"/>
      <c r="E441" s="23"/>
      <c r="F441" s="23"/>
      <c r="G441" s="23"/>
      <c r="H441" s="23"/>
      <c r="I441" s="23"/>
      <c r="J441" s="23"/>
      <c r="K441" s="23"/>
      <c r="L441" s="23"/>
      <c r="M441" s="23"/>
      <c r="N441" s="23"/>
      <c r="O441" s="23"/>
      <c r="P441" s="23"/>
      <c r="Q441" s="23"/>
    </row>
    <row r="442" spans="1:17">
      <c r="A442" s="23"/>
      <c r="B442" s="23"/>
      <c r="C442" s="23"/>
      <c r="D442" s="23"/>
      <c r="E442" s="23"/>
      <c r="F442" s="23"/>
      <c r="G442" s="23"/>
      <c r="H442" s="23"/>
      <c r="I442" s="23"/>
      <c r="J442" s="23"/>
      <c r="K442" s="23"/>
      <c r="L442" s="23"/>
      <c r="M442" s="23"/>
      <c r="N442" s="23"/>
      <c r="O442" s="23"/>
      <c r="P442" s="23"/>
      <c r="Q442" s="23"/>
    </row>
    <row r="443" spans="1:17">
      <c r="A443" s="23"/>
      <c r="B443" s="23"/>
      <c r="C443" s="23"/>
      <c r="D443" s="23"/>
      <c r="E443" s="23"/>
      <c r="F443" s="23"/>
      <c r="G443" s="23"/>
      <c r="H443" s="23"/>
      <c r="I443" s="23"/>
      <c r="J443" s="23"/>
      <c r="K443" s="23"/>
      <c r="L443" s="23"/>
      <c r="M443" s="23"/>
      <c r="N443" s="23"/>
      <c r="O443" s="23"/>
      <c r="P443" s="23"/>
      <c r="Q443" s="23"/>
    </row>
    <row r="444" spans="1:17">
      <c r="A444" s="23"/>
      <c r="B444" s="23"/>
      <c r="C444" s="23"/>
      <c r="D444" s="23"/>
      <c r="E444" s="23"/>
      <c r="F444" s="23"/>
      <c r="G444" s="23"/>
      <c r="H444" s="23"/>
      <c r="I444" s="23"/>
      <c r="J444" s="23"/>
      <c r="K444" s="23"/>
      <c r="L444" s="23"/>
      <c r="M444" s="23"/>
      <c r="N444" s="23"/>
      <c r="O444" s="23"/>
      <c r="P444" s="23"/>
      <c r="Q444" s="23"/>
    </row>
    <row r="445" spans="1:17">
      <c r="A445" s="23"/>
      <c r="B445" s="23"/>
      <c r="C445" s="23"/>
      <c r="D445" s="23"/>
      <c r="E445" s="23"/>
      <c r="F445" s="23"/>
      <c r="G445" s="23"/>
      <c r="H445" s="23"/>
      <c r="I445" s="23"/>
      <c r="J445" s="23"/>
      <c r="K445" s="23"/>
      <c r="L445" s="23"/>
      <c r="M445" s="23"/>
      <c r="N445" s="23"/>
      <c r="O445" s="23"/>
      <c r="P445" s="23"/>
      <c r="Q445" s="23"/>
    </row>
    <row r="446" spans="1:17">
      <c r="A446" s="23"/>
      <c r="B446" s="23"/>
      <c r="C446" s="23"/>
      <c r="D446" s="23"/>
      <c r="E446" s="23"/>
      <c r="F446" s="23"/>
      <c r="G446" s="23"/>
      <c r="H446" s="23"/>
      <c r="I446" s="23"/>
      <c r="J446" s="23"/>
      <c r="K446" s="23"/>
      <c r="L446" s="23"/>
      <c r="M446" s="23"/>
      <c r="N446" s="23"/>
      <c r="O446" s="23"/>
      <c r="P446" s="23"/>
      <c r="Q446" s="23"/>
    </row>
    <row r="447" spans="1:17">
      <c r="A447" s="23"/>
      <c r="B447" s="23"/>
      <c r="C447" s="23"/>
      <c r="D447" s="23"/>
      <c r="E447" s="23"/>
      <c r="F447" s="23"/>
      <c r="G447" s="23"/>
      <c r="H447" s="23"/>
      <c r="I447" s="23"/>
      <c r="J447" s="23"/>
      <c r="K447" s="23"/>
      <c r="L447" s="23"/>
      <c r="M447" s="23"/>
      <c r="N447" s="23"/>
      <c r="O447" s="23"/>
      <c r="P447" s="23"/>
      <c r="Q447" s="23"/>
    </row>
    <row r="448" spans="1:17">
      <c r="A448" s="23"/>
      <c r="B448" s="23"/>
      <c r="C448" s="23"/>
      <c r="D448" s="23"/>
      <c r="E448" s="23"/>
      <c r="F448" s="23"/>
      <c r="G448" s="23"/>
      <c r="H448" s="23"/>
      <c r="I448" s="23"/>
      <c r="J448" s="23"/>
      <c r="K448" s="23"/>
      <c r="L448" s="23"/>
      <c r="M448" s="23"/>
      <c r="N448" s="23"/>
      <c r="O448" s="23"/>
      <c r="P448" s="23"/>
      <c r="Q448" s="23"/>
    </row>
    <row r="449" spans="1:17">
      <c r="A449" s="23"/>
      <c r="B449" s="23"/>
      <c r="C449" s="23"/>
      <c r="D449" s="23"/>
      <c r="E449" s="23"/>
      <c r="F449" s="23"/>
      <c r="G449" s="23"/>
      <c r="H449" s="23"/>
      <c r="I449" s="23"/>
      <c r="J449" s="23"/>
      <c r="K449" s="23"/>
      <c r="L449" s="23"/>
      <c r="M449" s="23"/>
      <c r="N449" s="23"/>
      <c r="O449" s="23"/>
      <c r="P449" s="23"/>
      <c r="Q449" s="23"/>
    </row>
    <row r="450" spans="1:17">
      <c r="A450" s="23"/>
      <c r="B450" s="23"/>
      <c r="C450" s="23"/>
      <c r="D450" s="23"/>
      <c r="E450" s="23"/>
      <c r="F450" s="23"/>
      <c r="G450" s="23"/>
      <c r="H450" s="23"/>
      <c r="I450" s="23"/>
      <c r="J450" s="23"/>
      <c r="K450" s="23"/>
      <c r="L450" s="23"/>
      <c r="M450" s="23"/>
      <c r="N450" s="23"/>
      <c r="O450" s="23"/>
      <c r="P450" s="23"/>
      <c r="Q450" s="23"/>
    </row>
    <row r="451" spans="1:17">
      <c r="A451" s="23"/>
      <c r="B451" s="23"/>
      <c r="C451" s="23"/>
      <c r="D451" s="23"/>
      <c r="E451" s="23"/>
      <c r="F451" s="23"/>
      <c r="G451" s="23"/>
      <c r="H451" s="23"/>
      <c r="I451" s="23"/>
      <c r="J451" s="23"/>
      <c r="K451" s="23"/>
      <c r="L451" s="23"/>
      <c r="M451" s="23"/>
      <c r="N451" s="23"/>
      <c r="O451" s="23"/>
      <c r="P451" s="23"/>
      <c r="Q451" s="23"/>
    </row>
    <row r="452" spans="1:17">
      <c r="A452" s="23"/>
      <c r="B452" s="23"/>
      <c r="C452" s="23"/>
      <c r="D452" s="23"/>
      <c r="E452" s="23"/>
      <c r="F452" s="23"/>
      <c r="G452" s="23"/>
      <c r="H452" s="23"/>
      <c r="I452" s="23"/>
      <c r="J452" s="23"/>
      <c r="K452" s="23"/>
      <c r="L452" s="23"/>
      <c r="M452" s="23"/>
      <c r="N452" s="23"/>
      <c r="O452" s="23"/>
      <c r="P452" s="23"/>
      <c r="Q452" s="23"/>
    </row>
    <row r="453" spans="1:17">
      <c r="A453" s="23"/>
      <c r="B453" s="23"/>
      <c r="C453" s="23"/>
      <c r="D453" s="23"/>
      <c r="E453" s="23"/>
      <c r="F453" s="23"/>
      <c r="G453" s="23"/>
      <c r="H453" s="23"/>
      <c r="I453" s="23"/>
      <c r="J453" s="23"/>
      <c r="K453" s="23"/>
      <c r="L453" s="23"/>
      <c r="M453" s="23"/>
      <c r="N453" s="23"/>
      <c r="O453" s="23"/>
      <c r="P453" s="23"/>
      <c r="Q453" s="23"/>
    </row>
    <row r="454" spans="1:17">
      <c r="A454" s="23"/>
      <c r="B454" s="23"/>
      <c r="C454" s="23"/>
      <c r="D454" s="23"/>
      <c r="E454" s="23"/>
      <c r="F454" s="23"/>
      <c r="G454" s="23"/>
      <c r="H454" s="23"/>
      <c r="I454" s="23"/>
      <c r="J454" s="23"/>
      <c r="K454" s="23"/>
      <c r="L454" s="23"/>
      <c r="M454" s="23"/>
      <c r="N454" s="23"/>
      <c r="O454" s="23"/>
      <c r="P454" s="23"/>
      <c r="Q454" s="23"/>
    </row>
    <row r="455" spans="1:17">
      <c r="A455" s="23"/>
      <c r="B455" s="23"/>
      <c r="C455" s="23"/>
      <c r="D455" s="23"/>
      <c r="E455" s="23"/>
      <c r="F455" s="23"/>
      <c r="G455" s="23"/>
      <c r="H455" s="23"/>
      <c r="I455" s="23"/>
      <c r="J455" s="23"/>
      <c r="K455" s="23"/>
      <c r="L455" s="23"/>
      <c r="M455" s="23"/>
      <c r="N455" s="23"/>
      <c r="O455" s="23"/>
      <c r="P455" s="23"/>
      <c r="Q455" s="23"/>
    </row>
    <row r="456" spans="1:17">
      <c r="A456" s="23"/>
      <c r="B456" s="23"/>
      <c r="C456" s="23"/>
      <c r="D456" s="23"/>
      <c r="E456" s="23"/>
      <c r="F456" s="23"/>
      <c r="G456" s="23"/>
      <c r="H456" s="23"/>
      <c r="I456" s="23"/>
      <c r="J456" s="23"/>
      <c r="K456" s="23"/>
      <c r="L456" s="23"/>
      <c r="M456" s="23"/>
      <c r="N456" s="23"/>
      <c r="O456" s="23"/>
      <c r="P456" s="23"/>
      <c r="Q456" s="23"/>
    </row>
    <row r="457" spans="1:17">
      <c r="A457" s="23"/>
      <c r="B457" s="23"/>
      <c r="C457" s="23"/>
      <c r="D457" s="23"/>
      <c r="E457" s="23"/>
      <c r="F457" s="23"/>
      <c r="G457" s="23"/>
      <c r="H457" s="23"/>
      <c r="I457" s="23"/>
      <c r="J457" s="23"/>
      <c r="K457" s="23"/>
      <c r="L457" s="23"/>
      <c r="M457" s="23"/>
      <c r="N457" s="23"/>
      <c r="O457" s="23"/>
      <c r="P457" s="23"/>
      <c r="Q457" s="23"/>
    </row>
    <row r="458" spans="1:17">
      <c r="A458" s="23"/>
      <c r="B458" s="23"/>
      <c r="C458" s="23"/>
      <c r="D458" s="23"/>
      <c r="E458" s="23"/>
      <c r="F458" s="23"/>
      <c r="G458" s="23"/>
      <c r="H458" s="23"/>
      <c r="I458" s="23"/>
      <c r="J458" s="23"/>
      <c r="K458" s="23"/>
      <c r="L458" s="23"/>
      <c r="M458" s="23"/>
      <c r="N458" s="23"/>
      <c r="O458" s="23"/>
      <c r="P458" s="23"/>
      <c r="Q458" s="23"/>
    </row>
    <row r="459" spans="1:17">
      <c r="A459" s="23"/>
      <c r="B459" s="23"/>
      <c r="C459" s="23"/>
      <c r="D459" s="23"/>
      <c r="E459" s="23"/>
      <c r="F459" s="23"/>
      <c r="G459" s="23"/>
      <c r="H459" s="23"/>
      <c r="I459" s="23"/>
      <c r="J459" s="23"/>
      <c r="K459" s="23"/>
      <c r="L459" s="23"/>
      <c r="M459" s="23"/>
      <c r="N459" s="23"/>
      <c r="O459" s="23"/>
      <c r="P459" s="23"/>
      <c r="Q459" s="23"/>
    </row>
    <row r="460" spans="1:17">
      <c r="A460" s="23"/>
      <c r="B460" s="23"/>
      <c r="C460" s="23"/>
      <c r="D460" s="23"/>
      <c r="E460" s="23"/>
      <c r="F460" s="23"/>
      <c r="G460" s="23"/>
      <c r="H460" s="23"/>
      <c r="I460" s="23"/>
      <c r="J460" s="23"/>
      <c r="K460" s="23"/>
      <c r="L460" s="23"/>
      <c r="M460" s="23"/>
      <c r="N460" s="23"/>
      <c r="O460" s="23"/>
      <c r="P460" s="23"/>
      <c r="Q460" s="23"/>
    </row>
    <row r="461" spans="1:17">
      <c r="A461" s="23"/>
      <c r="B461" s="23"/>
      <c r="C461" s="23"/>
      <c r="D461" s="23"/>
      <c r="E461" s="23"/>
      <c r="F461" s="23"/>
      <c r="G461" s="23"/>
      <c r="H461" s="23"/>
      <c r="I461" s="23"/>
      <c r="J461" s="23"/>
      <c r="K461" s="23"/>
      <c r="L461" s="23"/>
      <c r="M461" s="23"/>
      <c r="N461" s="23"/>
      <c r="O461" s="23"/>
      <c r="P461" s="23"/>
      <c r="Q461" s="23"/>
    </row>
    <row r="462" spans="1:17">
      <c r="A462" s="23"/>
      <c r="B462" s="23"/>
      <c r="C462" s="23"/>
      <c r="D462" s="23"/>
      <c r="E462" s="23"/>
      <c r="F462" s="23"/>
      <c r="G462" s="23"/>
      <c r="H462" s="23"/>
      <c r="I462" s="23"/>
      <c r="J462" s="23"/>
      <c r="K462" s="23"/>
      <c r="L462" s="23"/>
      <c r="M462" s="23"/>
      <c r="N462" s="23"/>
      <c r="O462" s="23"/>
      <c r="P462" s="23"/>
      <c r="Q462" s="23"/>
    </row>
    <row r="463" spans="1:17">
      <c r="A463" s="23"/>
      <c r="B463" s="23"/>
      <c r="C463" s="23"/>
      <c r="D463" s="23"/>
      <c r="E463" s="23"/>
      <c r="F463" s="23"/>
      <c r="G463" s="23"/>
      <c r="H463" s="23"/>
      <c r="I463" s="23"/>
      <c r="J463" s="23"/>
      <c r="K463" s="23"/>
      <c r="L463" s="23"/>
      <c r="M463" s="23"/>
      <c r="N463" s="23"/>
      <c r="O463" s="23"/>
      <c r="P463" s="23"/>
      <c r="Q463" s="23"/>
    </row>
    <row r="464" spans="1:17">
      <c r="A464" s="23"/>
      <c r="B464" s="23"/>
      <c r="C464" s="23"/>
      <c r="D464" s="23"/>
      <c r="E464" s="23"/>
      <c r="F464" s="23"/>
      <c r="G464" s="23"/>
      <c r="H464" s="23"/>
      <c r="I464" s="23"/>
      <c r="J464" s="23"/>
      <c r="K464" s="23"/>
      <c r="L464" s="23"/>
      <c r="M464" s="23"/>
      <c r="N464" s="23"/>
      <c r="O464" s="23"/>
      <c r="P464" s="23"/>
      <c r="Q464" s="23"/>
    </row>
    <row r="465" spans="1:17">
      <c r="A465" s="23"/>
      <c r="B465" s="23"/>
      <c r="C465" s="23"/>
      <c r="D465" s="23"/>
      <c r="E465" s="23"/>
      <c r="F465" s="23"/>
      <c r="G465" s="23"/>
      <c r="H465" s="23"/>
      <c r="I465" s="23"/>
      <c r="J465" s="23"/>
      <c r="K465" s="23"/>
      <c r="L465" s="23"/>
      <c r="M465" s="23"/>
      <c r="N465" s="23"/>
      <c r="O465" s="23"/>
      <c r="P465" s="23"/>
      <c r="Q465" s="23"/>
    </row>
    <row r="466" spans="1:17">
      <c r="A466" s="23"/>
      <c r="B466" s="23"/>
      <c r="C466" s="23"/>
      <c r="D466" s="23"/>
      <c r="E466" s="23"/>
      <c r="F466" s="23"/>
      <c r="G466" s="23"/>
      <c r="H466" s="23"/>
      <c r="I466" s="23"/>
      <c r="J466" s="23"/>
      <c r="K466" s="23"/>
      <c r="L466" s="23"/>
      <c r="M466" s="23"/>
      <c r="N466" s="23"/>
      <c r="O466" s="23"/>
      <c r="P466" s="23"/>
      <c r="Q466" s="23"/>
    </row>
    <row r="467" spans="1:17">
      <c r="A467" s="23"/>
      <c r="B467" s="23"/>
      <c r="C467" s="23"/>
      <c r="D467" s="23"/>
      <c r="E467" s="23"/>
      <c r="F467" s="23"/>
      <c r="G467" s="23"/>
      <c r="H467" s="23"/>
      <c r="I467" s="23"/>
      <c r="J467" s="23"/>
      <c r="K467" s="23"/>
      <c r="L467" s="23"/>
      <c r="M467" s="23"/>
      <c r="N467" s="23"/>
      <c r="O467" s="23"/>
      <c r="P467" s="23"/>
      <c r="Q467" s="23"/>
    </row>
    <row r="468" spans="1:17">
      <c r="A468" s="23"/>
      <c r="B468" s="23"/>
      <c r="C468" s="23"/>
      <c r="D468" s="23"/>
      <c r="E468" s="23"/>
      <c r="F468" s="23"/>
      <c r="G468" s="23"/>
      <c r="H468" s="23"/>
      <c r="I468" s="23"/>
      <c r="J468" s="23"/>
      <c r="K468" s="23"/>
      <c r="L468" s="23"/>
      <c r="M468" s="23"/>
      <c r="N468" s="23"/>
      <c r="O468" s="23"/>
      <c r="P468" s="23"/>
      <c r="Q468" s="23"/>
    </row>
    <row r="469" spans="1:17">
      <c r="A469" s="23"/>
      <c r="B469" s="23"/>
      <c r="C469" s="23"/>
      <c r="D469" s="23"/>
      <c r="E469" s="23"/>
      <c r="F469" s="23"/>
      <c r="G469" s="23"/>
      <c r="H469" s="23"/>
      <c r="I469" s="23"/>
      <c r="J469" s="23"/>
      <c r="K469" s="23"/>
      <c r="L469" s="23"/>
      <c r="M469" s="23"/>
      <c r="N469" s="23"/>
      <c r="O469" s="23"/>
      <c r="P469" s="23"/>
      <c r="Q469" s="23"/>
    </row>
    <row r="470" spans="1:17">
      <c r="A470" s="23"/>
      <c r="B470" s="23"/>
      <c r="C470" s="23"/>
      <c r="D470" s="23"/>
      <c r="E470" s="23"/>
      <c r="F470" s="23"/>
      <c r="G470" s="23"/>
      <c r="H470" s="23"/>
      <c r="I470" s="23"/>
      <c r="J470" s="23"/>
      <c r="K470" s="23"/>
      <c r="L470" s="23"/>
      <c r="M470" s="23"/>
      <c r="N470" s="23"/>
      <c r="O470" s="23"/>
      <c r="P470" s="23"/>
      <c r="Q470" s="23"/>
    </row>
    <row r="471" spans="1:17">
      <c r="A471" s="23"/>
      <c r="B471" s="23"/>
      <c r="C471" s="23"/>
      <c r="D471" s="23"/>
      <c r="E471" s="23"/>
      <c r="F471" s="23"/>
      <c r="G471" s="23"/>
      <c r="H471" s="23"/>
      <c r="I471" s="23"/>
      <c r="J471" s="23"/>
      <c r="K471" s="23"/>
      <c r="L471" s="23"/>
      <c r="M471" s="23"/>
      <c r="N471" s="23"/>
      <c r="O471" s="23"/>
      <c r="P471" s="23"/>
      <c r="Q471" s="23"/>
    </row>
    <row r="472" spans="1:17">
      <c r="A472" s="23"/>
      <c r="B472" s="23"/>
      <c r="C472" s="23"/>
      <c r="D472" s="23"/>
      <c r="E472" s="23"/>
      <c r="F472" s="23"/>
      <c r="G472" s="23"/>
      <c r="H472" s="23"/>
      <c r="I472" s="23"/>
      <c r="J472" s="23"/>
      <c r="K472" s="23"/>
      <c r="L472" s="23"/>
      <c r="M472" s="23"/>
      <c r="N472" s="23"/>
      <c r="O472" s="23"/>
      <c r="P472" s="23"/>
      <c r="Q472" s="23"/>
    </row>
    <row r="473" spans="1:17">
      <c r="A473" s="23"/>
      <c r="B473" s="23"/>
      <c r="C473" s="23"/>
      <c r="D473" s="23"/>
      <c r="E473" s="23"/>
      <c r="F473" s="23"/>
      <c r="G473" s="23"/>
      <c r="H473" s="23"/>
      <c r="I473" s="23"/>
      <c r="J473" s="23"/>
      <c r="K473" s="23"/>
      <c r="L473" s="23"/>
      <c r="M473" s="23"/>
      <c r="N473" s="23"/>
      <c r="O473" s="23"/>
      <c r="P473" s="23"/>
      <c r="Q473" s="23"/>
    </row>
    <row r="474" spans="1:17">
      <c r="A474" s="23"/>
      <c r="B474" s="23"/>
      <c r="C474" s="23"/>
      <c r="D474" s="23"/>
      <c r="E474" s="23"/>
      <c r="F474" s="23"/>
      <c r="G474" s="23"/>
      <c r="H474" s="23"/>
      <c r="I474" s="23"/>
      <c r="J474" s="23"/>
      <c r="K474" s="23"/>
      <c r="L474" s="23"/>
      <c r="M474" s="23"/>
      <c r="N474" s="23"/>
      <c r="O474" s="23"/>
      <c r="P474" s="23"/>
      <c r="Q474" s="23"/>
    </row>
    <row r="475" spans="1:17">
      <c r="A475" s="23"/>
      <c r="B475" s="23"/>
      <c r="C475" s="23"/>
      <c r="D475" s="23"/>
      <c r="E475" s="23"/>
      <c r="F475" s="23"/>
      <c r="G475" s="23"/>
      <c r="H475" s="23"/>
      <c r="I475" s="23"/>
      <c r="J475" s="23"/>
      <c r="K475" s="23"/>
      <c r="L475" s="23"/>
      <c r="M475" s="23"/>
      <c r="N475" s="23"/>
      <c r="O475" s="23"/>
      <c r="P475" s="23"/>
      <c r="Q475" s="23"/>
    </row>
    <row r="476" spans="1:17">
      <c r="A476" s="23"/>
      <c r="B476" s="23"/>
      <c r="C476" s="23"/>
      <c r="D476" s="23"/>
      <c r="E476" s="23"/>
      <c r="F476" s="23"/>
      <c r="G476" s="23"/>
      <c r="H476" s="23"/>
      <c r="I476" s="23"/>
      <c r="J476" s="23"/>
      <c r="K476" s="23"/>
      <c r="L476" s="23"/>
      <c r="M476" s="23"/>
      <c r="N476" s="23"/>
      <c r="O476" s="23"/>
      <c r="P476" s="23"/>
      <c r="Q476" s="23"/>
    </row>
    <row r="477" spans="1:17">
      <c r="A477" s="23"/>
      <c r="B477" s="23"/>
      <c r="C477" s="23"/>
      <c r="D477" s="23"/>
      <c r="E477" s="23"/>
      <c r="F477" s="23"/>
      <c r="G477" s="23"/>
      <c r="H477" s="23"/>
      <c r="I477" s="23"/>
      <c r="J477" s="23"/>
      <c r="K477" s="23"/>
      <c r="L477" s="23"/>
      <c r="M477" s="23"/>
      <c r="N477" s="23"/>
      <c r="O477" s="23"/>
      <c r="P477" s="23"/>
      <c r="Q477" s="23"/>
    </row>
    <row r="478" spans="1:17">
      <c r="A478" s="23"/>
      <c r="B478" s="23"/>
      <c r="C478" s="23"/>
      <c r="D478" s="23"/>
      <c r="E478" s="23"/>
      <c r="F478" s="23"/>
      <c r="G478" s="23"/>
      <c r="H478" s="23"/>
      <c r="I478" s="23"/>
      <c r="J478" s="23"/>
      <c r="K478" s="23"/>
      <c r="L478" s="23"/>
      <c r="M478" s="23"/>
      <c r="N478" s="23"/>
      <c r="O478" s="23"/>
      <c r="P478" s="23"/>
      <c r="Q478" s="23"/>
    </row>
    <row r="479" spans="1:17">
      <c r="A479" s="23"/>
      <c r="B479" s="23"/>
      <c r="C479" s="23"/>
      <c r="D479" s="23"/>
      <c r="E479" s="23"/>
      <c r="F479" s="23"/>
      <c r="G479" s="23"/>
      <c r="H479" s="23"/>
      <c r="I479" s="23"/>
      <c r="J479" s="23"/>
      <c r="K479" s="23"/>
      <c r="L479" s="23"/>
      <c r="M479" s="23"/>
      <c r="N479" s="23"/>
      <c r="O479" s="23"/>
      <c r="P479" s="23"/>
      <c r="Q479" s="23"/>
    </row>
    <row r="480" spans="1:17">
      <c r="A480" s="23"/>
      <c r="B480" s="23"/>
      <c r="C480" s="23"/>
      <c r="D480" s="23"/>
      <c r="E480" s="23"/>
      <c r="F480" s="23"/>
      <c r="G480" s="23"/>
      <c r="H480" s="23"/>
      <c r="I480" s="23"/>
      <c r="J480" s="23"/>
      <c r="K480" s="23"/>
      <c r="L480" s="23"/>
      <c r="M480" s="23"/>
      <c r="N480" s="23"/>
      <c r="O480" s="23"/>
      <c r="P480" s="23"/>
      <c r="Q480" s="23"/>
    </row>
    <row r="481" spans="1:17">
      <c r="A481" s="23"/>
      <c r="B481" s="23"/>
      <c r="C481" s="23"/>
      <c r="D481" s="23"/>
      <c r="E481" s="23"/>
      <c r="F481" s="23"/>
      <c r="G481" s="23"/>
      <c r="H481" s="23"/>
      <c r="I481" s="23"/>
      <c r="J481" s="23"/>
      <c r="K481" s="23"/>
      <c r="L481" s="23"/>
      <c r="M481" s="23"/>
      <c r="N481" s="23"/>
      <c r="O481" s="23"/>
      <c r="P481" s="23"/>
      <c r="Q481" s="23"/>
    </row>
    <row r="482" spans="1:17">
      <c r="A482" s="23"/>
      <c r="B482" s="23"/>
      <c r="C482" s="23"/>
      <c r="D482" s="23"/>
      <c r="E482" s="23"/>
      <c r="F482" s="23"/>
      <c r="G482" s="23"/>
      <c r="H482" s="23"/>
      <c r="I482" s="23"/>
      <c r="J482" s="23"/>
      <c r="K482" s="23"/>
      <c r="L482" s="23"/>
      <c r="M482" s="23"/>
      <c r="N482" s="23"/>
      <c r="O482" s="23"/>
      <c r="P482" s="23"/>
      <c r="Q482" s="23"/>
    </row>
    <row r="483" spans="1:17">
      <c r="A483" s="23"/>
      <c r="B483" s="23"/>
      <c r="C483" s="23"/>
      <c r="D483" s="23"/>
      <c r="E483" s="23"/>
      <c r="F483" s="23"/>
      <c r="G483" s="23"/>
      <c r="H483" s="23"/>
      <c r="I483" s="23"/>
      <c r="J483" s="23"/>
      <c r="K483" s="23"/>
      <c r="L483" s="23"/>
      <c r="M483" s="23"/>
      <c r="N483" s="23"/>
      <c r="O483" s="23"/>
      <c r="P483" s="23"/>
      <c r="Q483" s="23"/>
    </row>
    <row r="484" spans="1:17">
      <c r="A484" s="23"/>
      <c r="B484" s="23"/>
      <c r="C484" s="23"/>
      <c r="D484" s="23"/>
      <c r="E484" s="23"/>
      <c r="F484" s="23"/>
      <c r="G484" s="23"/>
      <c r="H484" s="23"/>
      <c r="I484" s="23"/>
      <c r="J484" s="23"/>
      <c r="K484" s="23"/>
      <c r="L484" s="23"/>
      <c r="M484" s="23"/>
      <c r="N484" s="23"/>
      <c r="O484" s="23"/>
      <c r="P484" s="23"/>
      <c r="Q484" s="23"/>
    </row>
    <row r="485" spans="1:17">
      <c r="A485" s="23"/>
      <c r="B485" s="23"/>
      <c r="C485" s="23"/>
      <c r="D485" s="23"/>
      <c r="E485" s="23"/>
      <c r="F485" s="23"/>
      <c r="G485" s="23"/>
      <c r="H485" s="23"/>
      <c r="I485" s="23"/>
      <c r="J485" s="23"/>
      <c r="K485" s="23"/>
      <c r="L485" s="23"/>
      <c r="M485" s="23"/>
      <c r="N485" s="23"/>
      <c r="O485" s="23"/>
      <c r="P485" s="23"/>
      <c r="Q485" s="23"/>
    </row>
    <row r="486" spans="1:17">
      <c r="A486" s="23"/>
      <c r="B486" s="23"/>
      <c r="C486" s="23"/>
      <c r="D486" s="23"/>
      <c r="E486" s="23"/>
      <c r="F486" s="23"/>
      <c r="G486" s="23"/>
      <c r="H486" s="23"/>
      <c r="I486" s="23"/>
      <c r="J486" s="23"/>
      <c r="K486" s="23"/>
      <c r="L486" s="23"/>
      <c r="M486" s="23"/>
      <c r="N486" s="23"/>
      <c r="O486" s="23"/>
      <c r="P486" s="23"/>
      <c r="Q486" s="23"/>
    </row>
    <row r="487" spans="1:17">
      <c r="A487" s="23"/>
      <c r="B487" s="23"/>
      <c r="C487" s="23"/>
      <c r="D487" s="23"/>
      <c r="E487" s="23"/>
      <c r="F487" s="23"/>
      <c r="G487" s="23"/>
      <c r="H487" s="23"/>
      <c r="I487" s="23"/>
      <c r="J487" s="23"/>
      <c r="K487" s="23"/>
      <c r="L487" s="23"/>
      <c r="M487" s="23"/>
      <c r="N487" s="23"/>
      <c r="O487" s="23"/>
      <c r="P487" s="23"/>
      <c r="Q487" s="23"/>
    </row>
    <row r="488" spans="1:17">
      <c r="A488" s="23"/>
      <c r="B488" s="23"/>
      <c r="C488" s="23"/>
      <c r="D488" s="23"/>
      <c r="E488" s="23"/>
      <c r="F488" s="23"/>
      <c r="G488" s="23"/>
      <c r="H488" s="23"/>
      <c r="I488" s="23"/>
      <c r="J488" s="23"/>
      <c r="K488" s="23"/>
      <c r="L488" s="23"/>
      <c r="M488" s="23"/>
      <c r="N488" s="23"/>
      <c r="O488" s="23"/>
      <c r="P488" s="23"/>
      <c r="Q488" s="23"/>
    </row>
    <row r="489" spans="1:17">
      <c r="A489" s="23"/>
      <c r="B489" s="23"/>
      <c r="C489" s="23"/>
      <c r="D489" s="23"/>
      <c r="E489" s="23"/>
      <c r="F489" s="23"/>
      <c r="G489" s="23"/>
      <c r="H489" s="23"/>
      <c r="I489" s="23"/>
      <c r="J489" s="23"/>
      <c r="K489" s="23"/>
      <c r="L489" s="23"/>
      <c r="M489" s="23"/>
      <c r="N489" s="23"/>
      <c r="O489" s="23"/>
      <c r="P489" s="23"/>
      <c r="Q489" s="23"/>
    </row>
    <row r="490" spans="1:17">
      <c r="A490" s="23"/>
      <c r="B490" s="23"/>
      <c r="C490" s="23"/>
      <c r="D490" s="23"/>
      <c r="E490" s="23"/>
      <c r="F490" s="23"/>
      <c r="G490" s="23"/>
      <c r="H490" s="23"/>
      <c r="I490" s="23"/>
      <c r="J490" s="23"/>
      <c r="K490" s="23"/>
      <c r="L490" s="23"/>
      <c r="M490" s="23"/>
      <c r="N490" s="23"/>
      <c r="O490" s="23"/>
      <c r="P490" s="23"/>
      <c r="Q490" s="23"/>
    </row>
    <row r="491" spans="1:17">
      <c r="A491" s="23"/>
      <c r="B491" s="23"/>
      <c r="C491" s="23"/>
      <c r="D491" s="23"/>
      <c r="E491" s="23"/>
      <c r="F491" s="23"/>
      <c r="G491" s="23"/>
      <c r="H491" s="23"/>
      <c r="I491" s="23"/>
      <c r="J491" s="23"/>
      <c r="K491" s="23"/>
      <c r="L491" s="23"/>
      <c r="M491" s="23"/>
      <c r="N491" s="23"/>
      <c r="O491" s="23"/>
      <c r="P491" s="23"/>
      <c r="Q491" s="23"/>
    </row>
    <row r="492" spans="1:17">
      <c r="A492" s="23"/>
      <c r="B492" s="23"/>
      <c r="C492" s="23"/>
      <c r="D492" s="23"/>
      <c r="E492" s="23"/>
      <c r="F492" s="23"/>
      <c r="G492" s="23"/>
      <c r="H492" s="23"/>
      <c r="I492" s="23"/>
      <c r="J492" s="23"/>
      <c r="K492" s="23"/>
      <c r="L492" s="23"/>
      <c r="M492" s="23"/>
      <c r="N492" s="23"/>
      <c r="O492" s="23"/>
      <c r="P492" s="23"/>
      <c r="Q492" s="23"/>
    </row>
    <row r="493" spans="1:17">
      <c r="A493" s="23"/>
      <c r="B493" s="23"/>
      <c r="C493" s="23"/>
      <c r="D493" s="23"/>
      <c r="E493" s="23"/>
      <c r="F493" s="23"/>
      <c r="G493" s="23"/>
      <c r="H493" s="23"/>
      <c r="I493" s="23"/>
      <c r="J493" s="23"/>
      <c r="K493" s="23"/>
      <c r="L493" s="23"/>
      <c r="M493" s="23"/>
      <c r="N493" s="23"/>
      <c r="O493" s="23"/>
      <c r="P493" s="23"/>
      <c r="Q493" s="23"/>
    </row>
    <row r="494" spans="1:17">
      <c r="A494" s="23"/>
      <c r="B494" s="23"/>
      <c r="C494" s="23"/>
      <c r="D494" s="23"/>
      <c r="E494" s="23"/>
      <c r="F494" s="23"/>
      <c r="G494" s="23"/>
      <c r="H494" s="23"/>
      <c r="I494" s="23"/>
      <c r="J494" s="23"/>
      <c r="K494" s="23"/>
      <c r="L494" s="23"/>
      <c r="M494" s="23"/>
      <c r="N494" s="23"/>
      <c r="O494" s="23"/>
      <c r="P494" s="23"/>
      <c r="Q494" s="23"/>
    </row>
    <row r="495" spans="1:17">
      <c r="A495" s="23"/>
      <c r="B495" s="23"/>
      <c r="C495" s="23"/>
      <c r="D495" s="23"/>
      <c r="E495" s="23"/>
      <c r="F495" s="23"/>
      <c r="G495" s="23"/>
      <c r="H495" s="23"/>
      <c r="I495" s="23"/>
      <c r="J495" s="23"/>
      <c r="K495" s="23"/>
      <c r="L495" s="23"/>
      <c r="M495" s="23"/>
      <c r="N495" s="23"/>
      <c r="O495" s="23"/>
      <c r="P495" s="23"/>
      <c r="Q495" s="23"/>
    </row>
    <row r="496" spans="1:17">
      <c r="A496" s="23"/>
      <c r="B496" s="23"/>
      <c r="C496" s="23"/>
      <c r="D496" s="23"/>
      <c r="E496" s="23"/>
      <c r="F496" s="23"/>
      <c r="G496" s="23"/>
      <c r="H496" s="23"/>
      <c r="I496" s="23"/>
      <c r="J496" s="23"/>
      <c r="K496" s="23"/>
      <c r="L496" s="23"/>
      <c r="M496" s="23"/>
      <c r="N496" s="23"/>
      <c r="O496" s="23"/>
      <c r="P496" s="23"/>
      <c r="Q496" s="23"/>
    </row>
    <row r="497" spans="1:17">
      <c r="A497" s="23"/>
      <c r="B497" s="23"/>
      <c r="C497" s="23"/>
      <c r="D497" s="23"/>
      <c r="E497" s="23"/>
      <c r="F497" s="23"/>
      <c r="G497" s="23"/>
      <c r="H497" s="23"/>
      <c r="I497" s="23"/>
      <c r="J497" s="23"/>
      <c r="K497" s="23"/>
      <c r="L497" s="23"/>
      <c r="M497" s="23"/>
      <c r="N497" s="23"/>
      <c r="O497" s="23"/>
      <c r="P497" s="23"/>
      <c r="Q497" s="23"/>
    </row>
    <row r="498" spans="1:17">
      <c r="A498" s="23"/>
      <c r="B498" s="23"/>
      <c r="C498" s="23"/>
      <c r="D498" s="23"/>
      <c r="E498" s="23"/>
      <c r="F498" s="23"/>
      <c r="G498" s="23"/>
      <c r="H498" s="23"/>
      <c r="I498" s="23"/>
      <c r="J498" s="23"/>
      <c r="K498" s="23"/>
      <c r="L498" s="23"/>
      <c r="M498" s="23"/>
      <c r="N498" s="23"/>
      <c r="O498" s="23"/>
      <c r="P498" s="23"/>
      <c r="Q498" s="23"/>
    </row>
    <row r="499" spans="1:17">
      <c r="A499" s="23"/>
      <c r="B499" s="23"/>
      <c r="C499" s="23"/>
      <c r="D499" s="23"/>
      <c r="E499" s="23"/>
      <c r="F499" s="23"/>
      <c r="G499" s="23"/>
      <c r="H499" s="23"/>
      <c r="I499" s="23"/>
      <c r="J499" s="23"/>
      <c r="K499" s="23"/>
      <c r="L499" s="23"/>
      <c r="M499" s="23"/>
      <c r="N499" s="23"/>
      <c r="O499" s="23"/>
      <c r="P499" s="23"/>
      <c r="Q499" s="23"/>
    </row>
    <row r="500" spans="1:17">
      <c r="A500" s="23"/>
      <c r="B500" s="23"/>
      <c r="C500" s="23"/>
      <c r="D500" s="23"/>
      <c r="E500" s="23"/>
      <c r="F500" s="23"/>
      <c r="G500" s="23"/>
      <c r="H500" s="23"/>
      <c r="I500" s="23"/>
      <c r="J500" s="23"/>
      <c r="K500" s="23"/>
      <c r="L500" s="23"/>
      <c r="M500" s="23"/>
      <c r="N500" s="23"/>
      <c r="O500" s="23"/>
      <c r="P500" s="23"/>
      <c r="Q500" s="23"/>
    </row>
    <row r="501" spans="1:17">
      <c r="A501" s="23"/>
      <c r="B501" s="23"/>
      <c r="C501" s="23"/>
      <c r="D501" s="23"/>
      <c r="E501" s="23"/>
      <c r="F501" s="23"/>
      <c r="G501" s="23"/>
      <c r="H501" s="23"/>
      <c r="I501" s="23"/>
      <c r="J501" s="23"/>
      <c r="K501" s="23"/>
      <c r="L501" s="23"/>
      <c r="M501" s="23"/>
      <c r="N501" s="23"/>
      <c r="O501" s="23"/>
      <c r="P501" s="23"/>
      <c r="Q501" s="23"/>
    </row>
    <row r="502" spans="1:17">
      <c r="A502" s="23"/>
      <c r="B502" s="23"/>
      <c r="C502" s="23"/>
      <c r="D502" s="23"/>
      <c r="E502" s="23"/>
      <c r="F502" s="23"/>
      <c r="G502" s="23"/>
      <c r="H502" s="23"/>
      <c r="I502" s="23"/>
      <c r="J502" s="23"/>
      <c r="K502" s="23"/>
      <c r="L502" s="23"/>
      <c r="M502" s="23"/>
      <c r="N502" s="23"/>
      <c r="O502" s="23"/>
      <c r="P502" s="23"/>
      <c r="Q502" s="23"/>
    </row>
    <row r="503" spans="1:17">
      <c r="A503" s="23"/>
      <c r="B503" s="23"/>
      <c r="C503" s="23"/>
      <c r="D503" s="23"/>
      <c r="E503" s="23"/>
      <c r="F503" s="23"/>
      <c r="G503" s="23"/>
      <c r="H503" s="23"/>
      <c r="I503" s="23"/>
      <c r="J503" s="23"/>
      <c r="K503" s="23"/>
      <c r="L503" s="23"/>
      <c r="M503" s="23"/>
      <c r="N503" s="23"/>
      <c r="O503" s="23"/>
      <c r="P503" s="23"/>
      <c r="Q503" s="23"/>
    </row>
    <row r="504" spans="1:17">
      <c r="A504" s="23"/>
      <c r="B504" s="23"/>
      <c r="C504" s="23"/>
      <c r="D504" s="23"/>
      <c r="E504" s="23"/>
      <c r="F504" s="23"/>
      <c r="G504" s="23"/>
      <c r="H504" s="23"/>
      <c r="I504" s="23"/>
      <c r="J504" s="23"/>
      <c r="K504" s="23"/>
      <c r="L504" s="23"/>
      <c r="M504" s="23"/>
      <c r="N504" s="23"/>
      <c r="O504" s="23"/>
      <c r="P504" s="23"/>
      <c r="Q504" s="23"/>
    </row>
    <row r="505" spans="1:17">
      <c r="A505" s="23"/>
      <c r="B505" s="23"/>
      <c r="C505" s="23"/>
      <c r="D505" s="23"/>
      <c r="E505" s="23"/>
      <c r="F505" s="23"/>
      <c r="G505" s="23"/>
      <c r="H505" s="23"/>
      <c r="I505" s="23"/>
      <c r="J505" s="23"/>
      <c r="K505" s="23"/>
      <c r="L505" s="23"/>
      <c r="M505" s="23"/>
      <c r="N505" s="23"/>
      <c r="O505" s="23"/>
      <c r="P505" s="23"/>
      <c r="Q505" s="23"/>
    </row>
    <row r="506" spans="1:17">
      <c r="A506" s="23"/>
      <c r="B506" s="23"/>
      <c r="C506" s="23"/>
      <c r="D506" s="23"/>
      <c r="E506" s="23"/>
      <c r="F506" s="23"/>
      <c r="G506" s="23"/>
      <c r="H506" s="23"/>
      <c r="I506" s="23"/>
      <c r="J506" s="23"/>
      <c r="K506" s="23"/>
      <c r="L506" s="23"/>
      <c r="M506" s="23"/>
      <c r="N506" s="23"/>
      <c r="O506" s="23"/>
      <c r="P506" s="23"/>
      <c r="Q506" s="23"/>
    </row>
    <row r="507" spans="1:17">
      <c r="A507" s="23"/>
      <c r="B507" s="23"/>
      <c r="C507" s="23"/>
      <c r="D507" s="23"/>
      <c r="E507" s="23"/>
      <c r="F507" s="23"/>
      <c r="G507" s="23"/>
      <c r="H507" s="23"/>
      <c r="I507" s="23"/>
      <c r="J507" s="23"/>
      <c r="K507" s="23"/>
      <c r="L507" s="23"/>
      <c r="M507" s="23"/>
      <c r="N507" s="23"/>
      <c r="O507" s="23"/>
      <c r="P507" s="23"/>
      <c r="Q507" s="23"/>
    </row>
    <row r="508" spans="1:17">
      <c r="A508" s="23"/>
      <c r="B508" s="23"/>
      <c r="C508" s="23"/>
      <c r="D508" s="23"/>
      <c r="E508" s="23"/>
      <c r="F508" s="23"/>
      <c r="G508" s="23"/>
      <c r="H508" s="23"/>
      <c r="I508" s="23"/>
      <c r="J508" s="23"/>
      <c r="K508" s="23"/>
      <c r="L508" s="23"/>
      <c r="M508" s="23"/>
      <c r="N508" s="23"/>
      <c r="O508" s="23"/>
      <c r="P508" s="23"/>
      <c r="Q508" s="23"/>
    </row>
    <row r="509" spans="1:17">
      <c r="A509" s="23"/>
      <c r="B509" s="23"/>
      <c r="C509" s="23"/>
      <c r="D509" s="23"/>
      <c r="E509" s="23"/>
      <c r="F509" s="23"/>
      <c r="G509" s="23"/>
      <c r="H509" s="23"/>
      <c r="I509" s="23"/>
      <c r="J509" s="23"/>
      <c r="K509" s="23"/>
      <c r="L509" s="23"/>
      <c r="M509" s="23"/>
      <c r="N509" s="23"/>
      <c r="O509" s="23"/>
      <c r="P509" s="23"/>
      <c r="Q509" s="23"/>
    </row>
    <row r="510" spans="1:17">
      <c r="A510" s="23"/>
      <c r="B510" s="23"/>
      <c r="C510" s="23"/>
      <c r="D510" s="23"/>
      <c r="E510" s="23"/>
      <c r="F510" s="23"/>
      <c r="G510" s="23"/>
      <c r="H510" s="23"/>
      <c r="I510" s="23"/>
      <c r="J510" s="23"/>
      <c r="K510" s="23"/>
      <c r="L510" s="23"/>
      <c r="M510" s="23"/>
      <c r="N510" s="23"/>
      <c r="O510" s="23"/>
      <c r="P510" s="23"/>
      <c r="Q510" s="23"/>
    </row>
    <row r="511" spans="1:17">
      <c r="A511" s="23"/>
      <c r="B511" s="23"/>
      <c r="C511" s="23"/>
      <c r="D511" s="23"/>
      <c r="E511" s="23"/>
      <c r="F511" s="23"/>
      <c r="G511" s="23"/>
      <c r="H511" s="23"/>
      <c r="I511" s="23"/>
      <c r="J511" s="23"/>
      <c r="K511" s="23"/>
      <c r="L511" s="23"/>
      <c r="M511" s="23"/>
      <c r="N511" s="23"/>
      <c r="O511" s="23"/>
      <c r="P511" s="23"/>
      <c r="Q511" s="23"/>
    </row>
    <row r="512" spans="1:17">
      <c r="A512" s="23"/>
      <c r="B512" s="23"/>
      <c r="C512" s="23"/>
      <c r="D512" s="23"/>
      <c r="E512" s="23"/>
      <c r="F512" s="23"/>
      <c r="G512" s="23"/>
      <c r="H512" s="23"/>
      <c r="I512" s="23"/>
      <c r="J512" s="23"/>
      <c r="K512" s="23"/>
      <c r="L512" s="23"/>
      <c r="M512" s="23"/>
      <c r="N512" s="23"/>
      <c r="O512" s="23"/>
      <c r="P512" s="23"/>
      <c r="Q512" s="23"/>
    </row>
    <row r="513" spans="1:17">
      <c r="A513" s="23"/>
      <c r="B513" s="23"/>
      <c r="C513" s="23"/>
      <c r="D513" s="23"/>
      <c r="E513" s="23"/>
      <c r="F513" s="23"/>
      <c r="G513" s="23"/>
      <c r="H513" s="23"/>
      <c r="I513" s="23"/>
      <c r="J513" s="23"/>
      <c r="K513" s="23"/>
      <c r="L513" s="23"/>
      <c r="M513" s="23"/>
      <c r="N513" s="23"/>
      <c r="O513" s="23"/>
      <c r="P513" s="23"/>
      <c r="Q513" s="23"/>
    </row>
    <row r="514" spans="1:17">
      <c r="A514" s="23"/>
      <c r="B514" s="23"/>
      <c r="C514" s="23"/>
      <c r="D514" s="23"/>
      <c r="E514" s="23"/>
      <c r="F514" s="23"/>
      <c r="G514" s="23"/>
      <c r="H514" s="23"/>
      <c r="I514" s="23"/>
      <c r="J514" s="23"/>
      <c r="K514" s="23"/>
      <c r="L514" s="23"/>
      <c r="M514" s="23"/>
      <c r="N514" s="23"/>
      <c r="O514" s="23"/>
      <c r="P514" s="23"/>
      <c r="Q514" s="23"/>
    </row>
    <row r="515" spans="1:17">
      <c r="A515" s="23"/>
      <c r="B515" s="23"/>
      <c r="C515" s="23"/>
      <c r="D515" s="23"/>
      <c r="E515" s="23"/>
      <c r="F515" s="23"/>
      <c r="G515" s="23"/>
      <c r="H515" s="23"/>
      <c r="I515" s="23"/>
      <c r="J515" s="23"/>
      <c r="K515" s="23"/>
      <c r="L515" s="23"/>
      <c r="M515" s="23"/>
      <c r="N515" s="23"/>
      <c r="O515" s="23"/>
      <c r="P515" s="23"/>
      <c r="Q515" s="23"/>
    </row>
    <row r="516" spans="1:17">
      <c r="A516" s="23"/>
      <c r="B516" s="23"/>
      <c r="C516" s="23"/>
      <c r="D516" s="23"/>
      <c r="E516" s="23"/>
      <c r="F516" s="23"/>
      <c r="G516" s="23"/>
      <c r="H516" s="23"/>
      <c r="I516" s="23"/>
      <c r="J516" s="23"/>
      <c r="K516" s="23"/>
      <c r="L516" s="23"/>
      <c r="M516" s="23"/>
      <c r="N516" s="23"/>
      <c r="O516" s="23"/>
      <c r="P516" s="23"/>
      <c r="Q516" s="23"/>
    </row>
    <row r="517" spans="1:17">
      <c r="A517" s="23"/>
      <c r="B517" s="23"/>
      <c r="C517" s="23"/>
      <c r="D517" s="23"/>
      <c r="E517" s="23"/>
      <c r="F517" s="23"/>
      <c r="G517" s="23"/>
      <c r="H517" s="23"/>
      <c r="I517" s="23"/>
      <c r="J517" s="23"/>
      <c r="K517" s="23"/>
      <c r="L517" s="23"/>
      <c r="M517" s="23"/>
      <c r="N517" s="23"/>
      <c r="O517" s="23"/>
      <c r="P517" s="23"/>
      <c r="Q517" s="23"/>
    </row>
    <row r="518" spans="1:17">
      <c r="A518" s="23"/>
      <c r="B518" s="23"/>
      <c r="C518" s="23"/>
      <c r="D518" s="23"/>
      <c r="E518" s="23"/>
      <c r="F518" s="23"/>
      <c r="G518" s="23"/>
      <c r="H518" s="23"/>
      <c r="I518" s="23"/>
      <c r="J518" s="23"/>
      <c r="K518" s="23"/>
      <c r="L518" s="23"/>
      <c r="M518" s="23"/>
      <c r="N518" s="23"/>
      <c r="O518" s="23"/>
      <c r="P518" s="23"/>
      <c r="Q518" s="23"/>
    </row>
    <row r="519" spans="1:17">
      <c r="A519" s="23"/>
      <c r="B519" s="23"/>
      <c r="C519" s="23"/>
      <c r="D519" s="23"/>
      <c r="E519" s="23"/>
      <c r="F519" s="23"/>
      <c r="G519" s="23"/>
      <c r="H519" s="23"/>
      <c r="I519" s="23"/>
      <c r="J519" s="23"/>
      <c r="K519" s="23"/>
      <c r="L519" s="23"/>
      <c r="M519" s="23"/>
      <c r="N519" s="23"/>
      <c r="O519" s="23"/>
      <c r="P519" s="23"/>
      <c r="Q519" s="23"/>
    </row>
    <row r="520" spans="1:17">
      <c r="A520" s="23"/>
      <c r="B520" s="23"/>
      <c r="C520" s="23"/>
      <c r="D520" s="23"/>
      <c r="E520" s="23"/>
      <c r="F520" s="23"/>
      <c r="G520" s="23"/>
      <c r="H520" s="23"/>
      <c r="I520" s="23"/>
      <c r="J520" s="23"/>
      <c r="K520" s="23"/>
      <c r="L520" s="23"/>
      <c r="M520" s="23"/>
      <c r="N520" s="23"/>
      <c r="O520" s="23"/>
      <c r="P520" s="23"/>
      <c r="Q520" s="23"/>
    </row>
    <row r="521" spans="1:17">
      <c r="A521" s="23"/>
      <c r="B521" s="23"/>
      <c r="C521" s="23"/>
      <c r="D521" s="23"/>
      <c r="E521" s="23"/>
      <c r="F521" s="23"/>
      <c r="G521" s="23"/>
      <c r="H521" s="23"/>
      <c r="I521" s="23"/>
      <c r="J521" s="23"/>
      <c r="K521" s="23"/>
      <c r="L521" s="23"/>
      <c r="M521" s="23"/>
      <c r="N521" s="23"/>
      <c r="O521" s="23"/>
      <c r="P521" s="23"/>
      <c r="Q521" s="23"/>
    </row>
    <row r="522" spans="1:17">
      <c r="A522" s="23"/>
      <c r="B522" s="23"/>
      <c r="C522" s="23"/>
      <c r="D522" s="23"/>
      <c r="E522" s="23"/>
      <c r="F522" s="23"/>
      <c r="G522" s="23"/>
      <c r="H522" s="23"/>
      <c r="I522" s="23"/>
      <c r="J522" s="23"/>
      <c r="K522" s="23"/>
      <c r="L522" s="23"/>
      <c r="M522" s="23"/>
      <c r="N522" s="23"/>
      <c r="O522" s="23"/>
      <c r="P522" s="23"/>
      <c r="Q522" s="23"/>
    </row>
    <row r="523" spans="1:17">
      <c r="A523" s="23"/>
      <c r="B523" s="23"/>
      <c r="C523" s="23"/>
      <c r="D523" s="23"/>
      <c r="E523" s="23"/>
      <c r="F523" s="23"/>
      <c r="G523" s="23"/>
      <c r="H523" s="23"/>
      <c r="I523" s="23"/>
      <c r="J523" s="23"/>
      <c r="K523" s="23"/>
      <c r="L523" s="23"/>
      <c r="M523" s="23"/>
      <c r="N523" s="23"/>
      <c r="O523" s="23"/>
      <c r="P523" s="23"/>
      <c r="Q523" s="23"/>
    </row>
    <row r="524" spans="1:17">
      <c r="A524" s="23"/>
      <c r="B524" s="23"/>
      <c r="C524" s="23"/>
      <c r="D524" s="23"/>
      <c r="E524" s="23"/>
      <c r="F524" s="23"/>
      <c r="G524" s="23"/>
      <c r="H524" s="23"/>
      <c r="I524" s="23"/>
      <c r="J524" s="23"/>
      <c r="K524" s="23"/>
      <c r="L524" s="23"/>
      <c r="M524" s="23"/>
      <c r="N524" s="23"/>
      <c r="O524" s="23"/>
      <c r="P524" s="23"/>
      <c r="Q524" s="23"/>
    </row>
    <row r="525" spans="1:17">
      <c r="A525" s="23"/>
      <c r="B525" s="23"/>
      <c r="C525" s="23"/>
      <c r="D525" s="23"/>
      <c r="E525" s="23"/>
      <c r="F525" s="23"/>
      <c r="G525" s="23"/>
      <c r="H525" s="23"/>
      <c r="I525" s="23"/>
      <c r="J525" s="23"/>
      <c r="K525" s="23"/>
      <c r="L525" s="23"/>
      <c r="M525" s="23"/>
      <c r="N525" s="23"/>
      <c r="O525" s="23"/>
      <c r="P525" s="23"/>
      <c r="Q525" s="23"/>
    </row>
    <row r="526" spans="1:17">
      <c r="A526" s="23"/>
      <c r="B526" s="23"/>
      <c r="C526" s="23"/>
      <c r="D526" s="23"/>
      <c r="E526" s="23"/>
      <c r="F526" s="23"/>
      <c r="G526" s="23"/>
      <c r="H526" s="23"/>
      <c r="I526" s="23"/>
      <c r="J526" s="23"/>
      <c r="K526" s="23"/>
      <c r="L526" s="23"/>
      <c r="M526" s="23"/>
      <c r="N526" s="23"/>
      <c r="O526" s="23"/>
      <c r="P526" s="23"/>
      <c r="Q526" s="23"/>
    </row>
    <row r="527" spans="1:17">
      <c r="A527" s="23"/>
      <c r="B527" s="23"/>
      <c r="C527" s="23"/>
      <c r="D527" s="23"/>
      <c r="E527" s="23"/>
      <c r="F527" s="23"/>
      <c r="G527" s="23"/>
      <c r="H527" s="23"/>
      <c r="I527" s="23"/>
      <c r="J527" s="23"/>
      <c r="K527" s="23"/>
      <c r="L527" s="23"/>
      <c r="M527" s="23"/>
      <c r="N527" s="23"/>
      <c r="O527" s="23"/>
      <c r="P527" s="23"/>
      <c r="Q527" s="23"/>
    </row>
    <row r="528" spans="1:17">
      <c r="A528" s="23"/>
      <c r="B528" s="23"/>
      <c r="C528" s="23"/>
      <c r="D528" s="23"/>
      <c r="E528" s="23"/>
      <c r="F528" s="23"/>
      <c r="G528" s="23"/>
      <c r="H528" s="23"/>
      <c r="I528" s="23"/>
      <c r="J528" s="23"/>
      <c r="K528" s="23"/>
      <c r="L528" s="23"/>
      <c r="M528" s="23"/>
      <c r="N528" s="23"/>
      <c r="O528" s="23"/>
      <c r="P528" s="23"/>
      <c r="Q528" s="23"/>
    </row>
    <row r="529" spans="1:17">
      <c r="A529" s="23"/>
      <c r="B529" s="23"/>
      <c r="C529" s="23"/>
      <c r="D529" s="23"/>
      <c r="E529" s="23"/>
      <c r="F529" s="23"/>
      <c r="G529" s="23"/>
      <c r="H529" s="23"/>
      <c r="I529" s="23"/>
      <c r="J529" s="23"/>
      <c r="K529" s="23"/>
      <c r="L529" s="23"/>
      <c r="M529" s="23"/>
      <c r="N529" s="23"/>
      <c r="O529" s="23"/>
      <c r="P529" s="23"/>
      <c r="Q529" s="23"/>
    </row>
    <row r="530" spans="1:17">
      <c r="A530" s="23"/>
      <c r="B530" s="23"/>
      <c r="C530" s="23"/>
      <c r="D530" s="23"/>
      <c r="E530" s="23"/>
      <c r="F530" s="23"/>
      <c r="G530" s="23"/>
      <c r="H530" s="23"/>
      <c r="I530" s="23"/>
      <c r="J530" s="23"/>
      <c r="K530" s="23"/>
      <c r="L530" s="23"/>
      <c r="M530" s="23"/>
      <c r="N530" s="23"/>
      <c r="O530" s="23"/>
      <c r="P530" s="23"/>
      <c r="Q530" s="23"/>
    </row>
    <row r="531" spans="1:17">
      <c r="A531" s="23"/>
      <c r="B531" s="23"/>
      <c r="C531" s="23"/>
      <c r="D531" s="23"/>
      <c r="E531" s="23"/>
      <c r="F531" s="23"/>
      <c r="G531" s="23"/>
      <c r="H531" s="23"/>
      <c r="I531" s="23"/>
      <c r="J531" s="23"/>
      <c r="K531" s="23"/>
      <c r="L531" s="23"/>
      <c r="M531" s="23"/>
      <c r="N531" s="23"/>
      <c r="O531" s="23"/>
      <c r="P531" s="23"/>
      <c r="Q531" s="23"/>
    </row>
    <row r="532" spans="1:17">
      <c r="A532" s="23"/>
      <c r="B532" s="23"/>
      <c r="C532" s="23"/>
      <c r="D532" s="23"/>
      <c r="E532" s="23"/>
      <c r="F532" s="23"/>
      <c r="G532" s="23"/>
      <c r="H532" s="23"/>
      <c r="I532" s="23"/>
      <c r="J532" s="23"/>
      <c r="K532" s="23"/>
      <c r="L532" s="23"/>
      <c r="M532" s="23"/>
      <c r="N532" s="23"/>
      <c r="O532" s="23"/>
      <c r="P532" s="23"/>
      <c r="Q532" s="23"/>
    </row>
    <row r="533" spans="1:17">
      <c r="A533" s="23"/>
      <c r="B533" s="23"/>
      <c r="C533" s="23"/>
      <c r="D533" s="23"/>
      <c r="E533" s="23"/>
      <c r="F533" s="23"/>
      <c r="G533" s="23"/>
      <c r="H533" s="23"/>
      <c r="I533" s="23"/>
      <c r="J533" s="23"/>
      <c r="K533" s="23"/>
      <c r="L533" s="23"/>
      <c r="M533" s="23"/>
      <c r="N533" s="23"/>
      <c r="O533" s="23"/>
      <c r="P533" s="23"/>
      <c r="Q533" s="23"/>
    </row>
    <row r="534" spans="1:17">
      <c r="A534" s="23"/>
      <c r="B534" s="23"/>
      <c r="C534" s="23"/>
      <c r="D534" s="23"/>
      <c r="E534" s="23"/>
      <c r="F534" s="23"/>
      <c r="G534" s="23"/>
      <c r="H534" s="23"/>
      <c r="I534" s="23"/>
      <c r="J534" s="23"/>
      <c r="K534" s="23"/>
      <c r="L534" s="23"/>
      <c r="M534" s="23"/>
      <c r="N534" s="23"/>
      <c r="O534" s="23"/>
      <c r="P534" s="23"/>
      <c r="Q534" s="23"/>
    </row>
    <row r="535" spans="1:17">
      <c r="A535" s="23"/>
      <c r="B535" s="23"/>
      <c r="C535" s="23"/>
      <c r="D535" s="23"/>
      <c r="E535" s="23"/>
      <c r="F535" s="23"/>
      <c r="G535" s="23"/>
      <c r="H535" s="23"/>
      <c r="I535" s="23"/>
      <c r="J535" s="23"/>
      <c r="K535" s="23"/>
      <c r="L535" s="23"/>
      <c r="M535" s="23"/>
      <c r="N535" s="23"/>
      <c r="O535" s="23"/>
      <c r="P535" s="23"/>
      <c r="Q535" s="23"/>
    </row>
    <row r="536" spans="1:17">
      <c r="A536" s="23"/>
      <c r="B536" s="23"/>
      <c r="C536" s="23"/>
      <c r="D536" s="23"/>
      <c r="E536" s="23"/>
      <c r="F536" s="23"/>
      <c r="G536" s="23"/>
      <c r="H536" s="23"/>
      <c r="I536" s="23"/>
      <c r="J536" s="23"/>
      <c r="K536" s="23"/>
      <c r="L536" s="23"/>
      <c r="M536" s="23"/>
      <c r="N536" s="23"/>
      <c r="O536" s="23"/>
      <c r="P536" s="23"/>
      <c r="Q536" s="23"/>
    </row>
    <row r="537" spans="1:17">
      <c r="A537" s="23"/>
      <c r="B537" s="23"/>
      <c r="C537" s="23"/>
      <c r="D537" s="23"/>
      <c r="E537" s="23"/>
      <c r="F537" s="23"/>
      <c r="G537" s="23"/>
      <c r="H537" s="23"/>
      <c r="I537" s="23"/>
      <c r="J537" s="23"/>
      <c r="K537" s="23"/>
      <c r="L537" s="23"/>
      <c r="M537" s="23"/>
      <c r="N537" s="23"/>
      <c r="O537" s="23"/>
      <c r="P537" s="23"/>
      <c r="Q537" s="23"/>
    </row>
    <row r="538" spans="1:17">
      <c r="A538" s="23"/>
      <c r="B538" s="23"/>
      <c r="C538" s="23"/>
      <c r="D538" s="23"/>
      <c r="E538" s="23"/>
      <c r="F538" s="23"/>
      <c r="G538" s="23"/>
      <c r="H538" s="23"/>
      <c r="I538" s="23"/>
      <c r="J538" s="23"/>
      <c r="K538" s="23"/>
      <c r="L538" s="23"/>
      <c r="M538" s="23"/>
      <c r="N538" s="23"/>
      <c r="O538" s="23"/>
      <c r="P538" s="23"/>
      <c r="Q538" s="23"/>
    </row>
    <row r="539" spans="1:17">
      <c r="A539" s="23"/>
      <c r="B539" s="23"/>
      <c r="C539" s="23"/>
      <c r="D539" s="23"/>
      <c r="E539" s="23"/>
      <c r="F539" s="23"/>
      <c r="G539" s="23"/>
      <c r="H539" s="23"/>
      <c r="I539" s="23"/>
      <c r="J539" s="23"/>
      <c r="K539" s="23"/>
      <c r="L539" s="23"/>
      <c r="M539" s="23"/>
      <c r="N539" s="23"/>
      <c r="O539" s="23"/>
      <c r="P539" s="23"/>
      <c r="Q539" s="23"/>
    </row>
    <row r="540" spans="1:17">
      <c r="A540" s="23"/>
      <c r="B540" s="23"/>
      <c r="C540" s="23"/>
      <c r="D540" s="23"/>
      <c r="E540" s="23"/>
      <c r="F540" s="23"/>
      <c r="G540" s="23"/>
      <c r="H540" s="23"/>
      <c r="I540" s="23"/>
      <c r="J540" s="23"/>
      <c r="K540" s="23"/>
      <c r="L540" s="23"/>
      <c r="M540" s="23"/>
      <c r="N540" s="23"/>
      <c r="O540" s="23"/>
      <c r="P540" s="23"/>
      <c r="Q540" s="23"/>
    </row>
    <row r="541" spans="1:17">
      <c r="A541" s="23"/>
      <c r="B541" s="23"/>
      <c r="C541" s="23"/>
      <c r="D541" s="23"/>
      <c r="E541" s="23"/>
      <c r="F541" s="23"/>
      <c r="G541" s="23"/>
      <c r="H541" s="23"/>
      <c r="I541" s="23"/>
      <c r="J541" s="23"/>
      <c r="K541" s="23"/>
      <c r="L541" s="23"/>
      <c r="M541" s="23"/>
      <c r="N541" s="23"/>
      <c r="O541" s="23"/>
      <c r="P541" s="23"/>
      <c r="Q541" s="23"/>
    </row>
    <row r="542" spans="1:17">
      <c r="A542" s="23"/>
      <c r="B542" s="23"/>
      <c r="C542" s="23"/>
      <c r="D542" s="23"/>
      <c r="E542" s="23"/>
      <c r="F542" s="23"/>
      <c r="G542" s="23"/>
      <c r="H542" s="23"/>
      <c r="I542" s="23"/>
      <c r="J542" s="23"/>
      <c r="K542" s="23"/>
      <c r="L542" s="23"/>
      <c r="M542" s="23"/>
      <c r="N542" s="23"/>
      <c r="O542" s="23"/>
      <c r="P542" s="23"/>
      <c r="Q542" s="23"/>
    </row>
    <row r="543" spans="1:17">
      <c r="A543" s="23"/>
      <c r="B543" s="23"/>
      <c r="C543" s="23"/>
      <c r="D543" s="23"/>
      <c r="E543" s="23"/>
      <c r="F543" s="23"/>
      <c r="G543" s="23"/>
      <c r="H543" s="23"/>
      <c r="I543" s="23"/>
      <c r="J543" s="23"/>
      <c r="K543" s="23"/>
      <c r="L543" s="23"/>
      <c r="M543" s="23"/>
      <c r="N543" s="23"/>
      <c r="O543" s="23"/>
      <c r="P543" s="23"/>
      <c r="Q543" s="23"/>
    </row>
    <row r="544" spans="1:17">
      <c r="A544" s="23"/>
      <c r="B544" s="23"/>
      <c r="C544" s="23"/>
      <c r="D544" s="23"/>
      <c r="E544" s="23"/>
      <c r="F544" s="23"/>
      <c r="G544" s="23"/>
      <c r="H544" s="23"/>
      <c r="I544" s="23"/>
      <c r="J544" s="23"/>
      <c r="K544" s="23"/>
      <c r="L544" s="23"/>
      <c r="M544" s="23"/>
      <c r="N544" s="23"/>
      <c r="O544" s="23"/>
      <c r="P544" s="23"/>
      <c r="Q544" s="23"/>
    </row>
    <row r="545" spans="1:17">
      <c r="A545" s="23"/>
      <c r="B545" s="23"/>
      <c r="C545" s="23"/>
      <c r="D545" s="23"/>
      <c r="E545" s="23"/>
      <c r="F545" s="23"/>
      <c r="G545" s="23"/>
      <c r="H545" s="23"/>
      <c r="I545" s="23"/>
      <c r="J545" s="23"/>
      <c r="K545" s="23"/>
      <c r="L545" s="23"/>
      <c r="M545" s="23"/>
      <c r="N545" s="23"/>
      <c r="O545" s="23"/>
      <c r="P545" s="23"/>
      <c r="Q545" s="23"/>
    </row>
    <row r="546" spans="1:17">
      <c r="A546" s="23"/>
      <c r="B546" s="23"/>
      <c r="C546" s="23"/>
      <c r="D546" s="23"/>
      <c r="E546" s="23"/>
      <c r="F546" s="23"/>
      <c r="G546" s="23"/>
      <c r="H546" s="23"/>
      <c r="I546" s="23"/>
      <c r="J546" s="23"/>
      <c r="K546" s="23"/>
      <c r="L546" s="23"/>
      <c r="M546" s="23"/>
      <c r="N546" s="23"/>
      <c r="O546" s="23"/>
      <c r="P546" s="23"/>
      <c r="Q546" s="23"/>
    </row>
    <row r="547" spans="1:17">
      <c r="A547" s="23"/>
      <c r="B547" s="23"/>
      <c r="C547" s="23"/>
      <c r="D547" s="23"/>
      <c r="E547" s="23"/>
      <c r="F547" s="23"/>
      <c r="G547" s="23"/>
      <c r="H547" s="23"/>
      <c r="I547" s="23"/>
      <c r="J547" s="23"/>
      <c r="K547" s="23"/>
      <c r="L547" s="23"/>
      <c r="M547" s="23"/>
      <c r="N547" s="23"/>
      <c r="O547" s="23"/>
      <c r="P547" s="23"/>
      <c r="Q547" s="23"/>
    </row>
    <row r="548" spans="1:17">
      <c r="A548" s="23"/>
      <c r="B548" s="23"/>
      <c r="C548" s="23"/>
      <c r="D548" s="23"/>
      <c r="E548" s="23"/>
      <c r="F548" s="23"/>
      <c r="G548" s="23"/>
      <c r="H548" s="23"/>
      <c r="I548" s="23"/>
      <c r="J548" s="23"/>
      <c r="K548" s="23"/>
      <c r="L548" s="23"/>
      <c r="M548" s="23"/>
      <c r="N548" s="23"/>
      <c r="O548" s="23"/>
      <c r="P548" s="23"/>
      <c r="Q548" s="23"/>
    </row>
    <row r="549" spans="1:17">
      <c r="A549" s="23"/>
      <c r="B549" s="23"/>
      <c r="C549" s="23"/>
      <c r="D549" s="23"/>
      <c r="E549" s="23"/>
      <c r="F549" s="23"/>
      <c r="G549" s="23"/>
      <c r="H549" s="23"/>
      <c r="I549" s="23"/>
      <c r="J549" s="23"/>
      <c r="K549" s="23"/>
      <c r="L549" s="23"/>
      <c r="M549" s="23"/>
      <c r="N549" s="23"/>
      <c r="O549" s="23"/>
      <c r="P549" s="23"/>
      <c r="Q549" s="23"/>
    </row>
    <row r="550" spans="1:17">
      <c r="A550" s="23"/>
      <c r="B550" s="23"/>
      <c r="C550" s="23"/>
      <c r="D550" s="23"/>
      <c r="E550" s="23"/>
      <c r="F550" s="23"/>
      <c r="G550" s="23"/>
      <c r="H550" s="23"/>
      <c r="I550" s="23"/>
      <c r="J550" s="23"/>
      <c r="K550" s="23"/>
      <c r="L550" s="23"/>
      <c r="M550" s="23"/>
      <c r="N550" s="23"/>
      <c r="O550" s="23"/>
      <c r="P550" s="23"/>
      <c r="Q550" s="23"/>
    </row>
    <row r="551" spans="1:17">
      <c r="A551" s="23"/>
      <c r="B551" s="23"/>
      <c r="C551" s="23"/>
      <c r="D551" s="23"/>
      <c r="E551" s="23"/>
      <c r="F551" s="23"/>
      <c r="G551" s="23"/>
      <c r="H551" s="23"/>
      <c r="I551" s="23"/>
      <c r="J551" s="23"/>
      <c r="K551" s="23"/>
      <c r="L551" s="23"/>
      <c r="M551" s="23"/>
      <c r="N551" s="23"/>
      <c r="O551" s="23"/>
      <c r="P551" s="23"/>
      <c r="Q551" s="23"/>
    </row>
    <row r="552" spans="1:17">
      <c r="A552" s="23"/>
      <c r="B552" s="23"/>
      <c r="C552" s="23"/>
      <c r="D552" s="23"/>
      <c r="E552" s="23"/>
      <c r="F552" s="23"/>
      <c r="G552" s="23"/>
      <c r="H552" s="23"/>
      <c r="I552" s="23"/>
      <c r="J552" s="23"/>
      <c r="K552" s="23"/>
      <c r="L552" s="23"/>
      <c r="M552" s="23"/>
      <c r="N552" s="23"/>
      <c r="O552" s="23"/>
      <c r="P552" s="23"/>
      <c r="Q552" s="23"/>
    </row>
    <row r="553" spans="1:17">
      <c r="A553" s="23"/>
      <c r="B553" s="23"/>
      <c r="C553" s="23"/>
      <c r="D553" s="23"/>
      <c r="E553" s="23"/>
      <c r="F553" s="23"/>
      <c r="G553" s="23"/>
      <c r="H553" s="23"/>
      <c r="I553" s="23"/>
      <c r="J553" s="23"/>
      <c r="K553" s="23"/>
      <c r="L553" s="23"/>
      <c r="M553" s="23"/>
      <c r="N553" s="23"/>
      <c r="O553" s="23"/>
      <c r="P553" s="23"/>
      <c r="Q553" s="23"/>
    </row>
    <row r="554" spans="1:17">
      <c r="A554" s="23"/>
      <c r="B554" s="23"/>
      <c r="C554" s="23"/>
      <c r="D554" s="23"/>
      <c r="E554" s="23"/>
      <c r="F554" s="23"/>
      <c r="G554" s="23"/>
      <c r="H554" s="23"/>
      <c r="I554" s="23"/>
      <c r="J554" s="23"/>
      <c r="K554" s="23"/>
      <c r="L554" s="23"/>
      <c r="M554" s="23"/>
      <c r="N554" s="23"/>
      <c r="O554" s="23"/>
      <c r="P554" s="23"/>
      <c r="Q554" s="23"/>
    </row>
    <row r="555" spans="1:17">
      <c r="A555" s="23"/>
      <c r="B555" s="23"/>
      <c r="C555" s="23"/>
      <c r="D555" s="23"/>
      <c r="E555" s="23"/>
      <c r="F555" s="23"/>
      <c r="G555" s="23"/>
      <c r="H555" s="23"/>
      <c r="I555" s="23"/>
      <c r="J555" s="23"/>
      <c r="K555" s="23"/>
      <c r="L555" s="23"/>
      <c r="M555" s="23"/>
      <c r="N555" s="23"/>
      <c r="O555" s="23"/>
      <c r="P555" s="23"/>
      <c r="Q555" s="23"/>
    </row>
    <row r="556" spans="1:17">
      <c r="A556" s="23"/>
      <c r="B556" s="23"/>
      <c r="C556" s="23"/>
      <c r="D556" s="23"/>
      <c r="E556" s="23"/>
      <c r="F556" s="23"/>
      <c r="G556" s="23"/>
      <c r="H556" s="23"/>
      <c r="I556" s="23"/>
      <c r="J556" s="23"/>
      <c r="K556" s="23"/>
      <c r="L556" s="23"/>
      <c r="M556" s="23"/>
      <c r="N556" s="23"/>
      <c r="O556" s="23"/>
      <c r="P556" s="23"/>
      <c r="Q556" s="23"/>
    </row>
    <row r="557" spans="1:17">
      <c r="A557" s="23"/>
      <c r="B557" s="23"/>
      <c r="C557" s="23"/>
      <c r="D557" s="23"/>
      <c r="E557" s="23"/>
      <c r="F557" s="23"/>
      <c r="G557" s="23"/>
      <c r="H557" s="23"/>
      <c r="I557" s="23"/>
      <c r="J557" s="23"/>
      <c r="K557" s="23"/>
      <c r="L557" s="23"/>
      <c r="M557" s="23"/>
      <c r="N557" s="23"/>
      <c r="O557" s="23"/>
      <c r="P557" s="23"/>
      <c r="Q557" s="23"/>
    </row>
    <row r="558" spans="1:17">
      <c r="A558" s="23"/>
      <c r="B558" s="23"/>
      <c r="C558" s="23"/>
      <c r="D558" s="23"/>
      <c r="E558" s="23"/>
      <c r="F558" s="23"/>
      <c r="G558" s="23"/>
      <c r="H558" s="23"/>
      <c r="I558" s="23"/>
      <c r="J558" s="23"/>
      <c r="K558" s="23"/>
      <c r="L558" s="23"/>
      <c r="M558" s="23"/>
      <c r="N558" s="23"/>
      <c r="O558" s="23"/>
      <c r="P558" s="23"/>
      <c r="Q558" s="23"/>
    </row>
    <row r="559" spans="1:17">
      <c r="A559" s="23"/>
      <c r="B559" s="23"/>
      <c r="C559" s="23"/>
      <c r="D559" s="23"/>
      <c r="E559" s="23"/>
      <c r="F559" s="23"/>
      <c r="G559" s="23"/>
      <c r="H559" s="23"/>
      <c r="I559" s="23"/>
      <c r="J559" s="23"/>
      <c r="K559" s="23"/>
      <c r="L559" s="23"/>
      <c r="M559" s="23"/>
      <c r="N559" s="23"/>
      <c r="O559" s="23"/>
      <c r="P559" s="23"/>
      <c r="Q559" s="23"/>
    </row>
    <row r="560" spans="1:17">
      <c r="A560" s="23"/>
      <c r="B560" s="23"/>
      <c r="C560" s="23"/>
      <c r="D560" s="23"/>
      <c r="E560" s="23"/>
      <c r="F560" s="23"/>
      <c r="G560" s="23"/>
      <c r="H560" s="23"/>
      <c r="I560" s="23"/>
      <c r="J560" s="23"/>
      <c r="K560" s="23"/>
      <c r="L560" s="23"/>
      <c r="M560" s="23"/>
      <c r="N560" s="23"/>
      <c r="O560" s="23"/>
      <c r="P560" s="23"/>
      <c r="Q560" s="23"/>
    </row>
    <row r="561" spans="1:17">
      <c r="A561" s="23"/>
      <c r="B561" s="23"/>
      <c r="C561" s="23"/>
      <c r="D561" s="23"/>
      <c r="E561" s="23"/>
      <c r="F561" s="23"/>
      <c r="G561" s="23"/>
      <c r="H561" s="23"/>
      <c r="I561" s="23"/>
      <c r="J561" s="23"/>
      <c r="K561" s="23"/>
      <c r="L561" s="23"/>
      <c r="M561" s="23"/>
      <c r="N561" s="23"/>
      <c r="O561" s="23"/>
      <c r="P561" s="23"/>
      <c r="Q561" s="23"/>
    </row>
    <row r="562" spans="1:17">
      <c r="A562" s="23"/>
      <c r="B562" s="23"/>
      <c r="C562" s="23"/>
      <c r="D562" s="23"/>
      <c r="E562" s="23"/>
      <c r="F562" s="23"/>
      <c r="G562" s="23"/>
      <c r="H562" s="23"/>
      <c r="I562" s="23"/>
      <c r="J562" s="23"/>
      <c r="K562" s="23"/>
      <c r="L562" s="23"/>
      <c r="M562" s="23"/>
      <c r="N562" s="23"/>
      <c r="O562" s="23"/>
      <c r="P562" s="23"/>
      <c r="Q562" s="23"/>
    </row>
    <row r="563" spans="1:17">
      <c r="A563" s="23"/>
      <c r="B563" s="23"/>
      <c r="C563" s="23"/>
      <c r="D563" s="23"/>
      <c r="E563" s="23"/>
      <c r="F563" s="23"/>
      <c r="G563" s="23"/>
      <c r="H563" s="23"/>
      <c r="I563" s="23"/>
      <c r="J563" s="23"/>
      <c r="K563" s="23"/>
      <c r="L563" s="23"/>
      <c r="M563" s="23"/>
      <c r="N563" s="23"/>
      <c r="O563" s="23"/>
      <c r="P563" s="23"/>
      <c r="Q563" s="23"/>
    </row>
    <row r="564" spans="1:17">
      <c r="A564" s="23"/>
      <c r="B564" s="23"/>
      <c r="C564" s="23"/>
      <c r="D564" s="23"/>
      <c r="E564" s="23"/>
      <c r="F564" s="23"/>
      <c r="G564" s="23"/>
      <c r="H564" s="23"/>
      <c r="I564" s="23"/>
      <c r="J564" s="23"/>
      <c r="K564" s="23"/>
      <c r="L564" s="23"/>
      <c r="M564" s="23"/>
      <c r="N564" s="23"/>
      <c r="O564" s="23"/>
      <c r="P564" s="23"/>
      <c r="Q564" s="23"/>
    </row>
    <row r="565" spans="1:17">
      <c r="A565" s="23"/>
      <c r="B565" s="23"/>
      <c r="C565" s="23"/>
      <c r="D565" s="23"/>
      <c r="E565" s="23"/>
      <c r="F565" s="23"/>
      <c r="G565" s="23"/>
      <c r="H565" s="23"/>
      <c r="I565" s="23"/>
      <c r="J565" s="23"/>
      <c r="K565" s="23"/>
      <c r="L565" s="23"/>
      <c r="M565" s="23"/>
      <c r="N565" s="23"/>
      <c r="O565" s="23"/>
      <c r="P565" s="23"/>
      <c r="Q565" s="23"/>
    </row>
    <row r="566" spans="1:17">
      <c r="A566" s="23"/>
      <c r="B566" s="23"/>
      <c r="C566" s="23"/>
      <c r="D566" s="23"/>
      <c r="E566" s="23"/>
      <c r="F566" s="23"/>
      <c r="G566" s="23"/>
      <c r="H566" s="23"/>
      <c r="I566" s="23"/>
      <c r="J566" s="23"/>
      <c r="K566" s="23"/>
      <c r="L566" s="23"/>
      <c r="M566" s="23"/>
      <c r="N566" s="23"/>
      <c r="O566" s="23"/>
      <c r="P566" s="23"/>
      <c r="Q566" s="23"/>
    </row>
    <row r="567" spans="1:17">
      <c r="A567" s="23"/>
      <c r="B567" s="23"/>
      <c r="C567" s="23"/>
      <c r="D567" s="23"/>
      <c r="E567" s="23"/>
      <c r="F567" s="23"/>
      <c r="G567" s="23"/>
      <c r="H567" s="23"/>
      <c r="I567" s="23"/>
      <c r="J567" s="23"/>
      <c r="K567" s="23"/>
      <c r="L567" s="23"/>
      <c r="M567" s="23"/>
      <c r="N567" s="23"/>
      <c r="O567" s="23"/>
      <c r="P567" s="23"/>
      <c r="Q567" s="23"/>
    </row>
    <row r="568" spans="1:17">
      <c r="A568" s="23"/>
      <c r="B568" s="23"/>
      <c r="C568" s="23"/>
      <c r="D568" s="23"/>
      <c r="E568" s="23"/>
      <c r="F568" s="23"/>
      <c r="G568" s="23"/>
      <c r="H568" s="23"/>
      <c r="I568" s="23"/>
      <c r="J568" s="23"/>
      <c r="K568" s="23"/>
      <c r="L568" s="23"/>
      <c r="M568" s="23"/>
      <c r="N568" s="23"/>
      <c r="O568" s="23"/>
      <c r="P568" s="23"/>
      <c r="Q568" s="23"/>
    </row>
    <row r="569" spans="1:17">
      <c r="A569" s="23"/>
      <c r="B569" s="23"/>
      <c r="C569" s="23"/>
      <c r="D569" s="23"/>
      <c r="E569" s="23"/>
      <c r="F569" s="23"/>
      <c r="G569" s="23"/>
      <c r="H569" s="23"/>
      <c r="I569" s="23"/>
      <c r="J569" s="23"/>
      <c r="K569" s="23"/>
      <c r="L569" s="23"/>
      <c r="M569" s="23"/>
      <c r="N569" s="23"/>
      <c r="O569" s="23"/>
      <c r="P569" s="23"/>
      <c r="Q569" s="23"/>
    </row>
    <row r="570" spans="1:17">
      <c r="A570" s="23"/>
      <c r="B570" s="23"/>
      <c r="C570" s="23"/>
      <c r="D570" s="23"/>
      <c r="E570" s="23"/>
      <c r="F570" s="23"/>
      <c r="G570" s="23"/>
      <c r="H570" s="23"/>
      <c r="I570" s="23"/>
      <c r="J570" s="23"/>
      <c r="K570" s="23"/>
      <c r="L570" s="23"/>
      <c r="M570" s="23"/>
      <c r="N570" s="23"/>
      <c r="O570" s="23"/>
      <c r="P570" s="23"/>
      <c r="Q570" s="23"/>
    </row>
    <row r="571" spans="1:17">
      <c r="A571" s="23"/>
      <c r="B571" s="23"/>
      <c r="C571" s="23"/>
      <c r="D571" s="23"/>
      <c r="E571" s="23"/>
      <c r="F571" s="23"/>
      <c r="G571" s="23"/>
      <c r="H571" s="23"/>
      <c r="I571" s="23"/>
      <c r="J571" s="23"/>
      <c r="K571" s="23"/>
      <c r="L571" s="23"/>
      <c r="M571" s="23"/>
      <c r="N571" s="23"/>
      <c r="O571" s="23"/>
      <c r="P571" s="23"/>
      <c r="Q571" s="23"/>
    </row>
    <row r="572" spans="1:17">
      <c r="A572" s="23"/>
      <c r="B572" s="23"/>
      <c r="C572" s="23"/>
      <c r="D572" s="23"/>
      <c r="E572" s="23"/>
      <c r="F572" s="23"/>
      <c r="G572" s="23"/>
      <c r="H572" s="23"/>
      <c r="I572" s="23"/>
      <c r="J572" s="23"/>
      <c r="K572" s="23"/>
      <c r="L572" s="23"/>
      <c r="M572" s="23"/>
      <c r="N572" s="23"/>
      <c r="O572" s="23"/>
      <c r="P572" s="23"/>
      <c r="Q572" s="23"/>
    </row>
    <row r="573" spans="1:17">
      <c r="A573" s="23"/>
      <c r="B573" s="23"/>
      <c r="C573" s="23"/>
      <c r="D573" s="23"/>
      <c r="E573" s="23"/>
      <c r="F573" s="23"/>
      <c r="G573" s="23"/>
      <c r="H573" s="23"/>
      <c r="I573" s="23"/>
      <c r="J573" s="23"/>
      <c r="K573" s="23"/>
      <c r="L573" s="23"/>
      <c r="M573" s="23"/>
      <c r="N573" s="23"/>
      <c r="O573" s="23"/>
      <c r="P573" s="23"/>
      <c r="Q573" s="23"/>
    </row>
    <row r="574" spans="1:17">
      <c r="A574" s="23"/>
      <c r="B574" s="23"/>
      <c r="C574" s="23"/>
      <c r="D574" s="23"/>
      <c r="E574" s="23"/>
      <c r="F574" s="23"/>
      <c r="G574" s="23"/>
      <c r="H574" s="23"/>
      <c r="I574" s="23"/>
      <c r="J574" s="23"/>
      <c r="K574" s="23"/>
      <c r="L574" s="23"/>
      <c r="M574" s="23"/>
      <c r="N574" s="23"/>
      <c r="O574" s="23"/>
      <c r="P574" s="23"/>
      <c r="Q574" s="23"/>
    </row>
    <row r="575" spans="1:17">
      <c r="A575" s="23"/>
      <c r="B575" s="23"/>
      <c r="C575" s="23"/>
      <c r="D575" s="23"/>
      <c r="E575" s="23"/>
      <c r="F575" s="23"/>
      <c r="G575" s="23"/>
      <c r="H575" s="23"/>
      <c r="I575" s="23"/>
      <c r="J575" s="23"/>
      <c r="K575" s="23"/>
      <c r="L575" s="23"/>
      <c r="M575" s="23"/>
      <c r="N575" s="23"/>
      <c r="O575" s="23"/>
      <c r="P575" s="23"/>
      <c r="Q575" s="23"/>
    </row>
    <row r="576" spans="1:17">
      <c r="A576" s="23"/>
      <c r="B576" s="23"/>
      <c r="C576" s="23"/>
      <c r="D576" s="23"/>
      <c r="E576" s="23"/>
      <c r="F576" s="23"/>
      <c r="G576" s="23"/>
      <c r="H576" s="23"/>
      <c r="I576" s="23"/>
      <c r="J576" s="23"/>
      <c r="K576" s="23"/>
      <c r="L576" s="23"/>
      <c r="M576" s="23"/>
      <c r="N576" s="23"/>
      <c r="O576" s="23"/>
      <c r="P576" s="23"/>
      <c r="Q576" s="23"/>
    </row>
    <row r="577" spans="1:17">
      <c r="A577" s="23"/>
      <c r="B577" s="23"/>
      <c r="C577" s="23"/>
      <c r="D577" s="23"/>
      <c r="E577" s="23"/>
      <c r="F577" s="23"/>
      <c r="G577" s="23"/>
      <c r="H577" s="23"/>
      <c r="I577" s="23"/>
      <c r="J577" s="23"/>
      <c r="K577" s="23"/>
      <c r="L577" s="23"/>
      <c r="M577" s="23"/>
      <c r="N577" s="23"/>
      <c r="O577" s="23"/>
      <c r="P577" s="23"/>
      <c r="Q577" s="23"/>
    </row>
    <row r="578" spans="1:17">
      <c r="A578" s="23"/>
      <c r="B578" s="23"/>
      <c r="C578" s="23"/>
      <c r="D578" s="23"/>
      <c r="E578" s="23"/>
      <c r="F578" s="23"/>
      <c r="G578" s="23"/>
      <c r="H578" s="23"/>
      <c r="I578" s="23"/>
      <c r="J578" s="23"/>
      <c r="K578" s="23"/>
      <c r="L578" s="23"/>
      <c r="M578" s="23"/>
      <c r="N578" s="23"/>
      <c r="O578" s="23"/>
      <c r="P578" s="23"/>
      <c r="Q578" s="23"/>
    </row>
    <row r="579" spans="1:17">
      <c r="A579" s="23"/>
      <c r="B579" s="23"/>
      <c r="C579" s="23"/>
      <c r="D579" s="23"/>
      <c r="E579" s="23"/>
      <c r="F579" s="23"/>
      <c r="G579" s="23"/>
      <c r="H579" s="23"/>
      <c r="I579" s="23"/>
      <c r="J579" s="23"/>
      <c r="K579" s="23"/>
      <c r="L579" s="23"/>
      <c r="M579" s="23"/>
      <c r="N579" s="23"/>
      <c r="O579" s="23"/>
      <c r="P579" s="23"/>
      <c r="Q579" s="23"/>
    </row>
    <row r="580" spans="1:17">
      <c r="A580" s="23"/>
      <c r="B580" s="23"/>
      <c r="C580" s="23"/>
      <c r="D580" s="23"/>
      <c r="E580" s="23"/>
      <c r="F580" s="23"/>
      <c r="G580" s="23"/>
      <c r="H580" s="23"/>
      <c r="I580" s="23"/>
      <c r="J580" s="23"/>
      <c r="K580" s="23"/>
      <c r="L580" s="23"/>
      <c r="M580" s="23"/>
      <c r="N580" s="23"/>
      <c r="O580" s="23"/>
      <c r="P580" s="23"/>
      <c r="Q580" s="23"/>
    </row>
    <row r="581" spans="1:17">
      <c r="A581" s="23"/>
      <c r="B581" s="23"/>
      <c r="C581" s="23"/>
      <c r="D581" s="23"/>
      <c r="E581" s="23"/>
      <c r="F581" s="23"/>
      <c r="G581" s="23"/>
      <c r="H581" s="23"/>
      <c r="I581" s="23"/>
      <c r="J581" s="23"/>
      <c r="K581" s="23"/>
      <c r="L581" s="23"/>
      <c r="M581" s="23"/>
      <c r="N581" s="23"/>
      <c r="O581" s="23"/>
      <c r="P581" s="23"/>
      <c r="Q581" s="23"/>
    </row>
    <row r="582" spans="1:17">
      <c r="A582" s="23"/>
      <c r="B582" s="23"/>
      <c r="C582" s="23"/>
      <c r="D582" s="23"/>
      <c r="E582" s="23"/>
      <c r="F582" s="23"/>
      <c r="G582" s="23"/>
      <c r="H582" s="23"/>
      <c r="I582" s="23"/>
      <c r="J582" s="23"/>
      <c r="K582" s="23"/>
      <c r="L582" s="23"/>
      <c r="M582" s="23"/>
      <c r="N582" s="23"/>
      <c r="O582" s="23"/>
      <c r="P582" s="23"/>
      <c r="Q582" s="23"/>
    </row>
    <row r="583" spans="1:17">
      <c r="A583" s="23"/>
      <c r="B583" s="23"/>
      <c r="C583" s="23"/>
      <c r="D583" s="23"/>
      <c r="E583" s="23"/>
      <c r="F583" s="23"/>
      <c r="G583" s="23"/>
      <c r="H583" s="23"/>
      <c r="I583" s="23"/>
      <c r="J583" s="23"/>
      <c r="K583" s="23"/>
      <c r="L583" s="23"/>
      <c r="M583" s="23"/>
      <c r="N583" s="23"/>
      <c r="O583" s="23"/>
      <c r="P583" s="23"/>
      <c r="Q583" s="23"/>
    </row>
    <row r="584" spans="1:17">
      <c r="A584" s="23"/>
      <c r="B584" s="23"/>
      <c r="C584" s="23"/>
      <c r="D584" s="23"/>
      <c r="E584" s="23"/>
      <c r="F584" s="23"/>
      <c r="G584" s="23"/>
      <c r="H584" s="23"/>
      <c r="I584" s="23"/>
      <c r="J584" s="23"/>
      <c r="K584" s="23"/>
      <c r="L584" s="23"/>
      <c r="M584" s="23"/>
      <c r="N584" s="23"/>
      <c r="O584" s="23"/>
      <c r="P584" s="23"/>
      <c r="Q584" s="23"/>
    </row>
    <row r="585" spans="1:17">
      <c r="A585" s="23"/>
      <c r="B585" s="23"/>
      <c r="C585" s="23"/>
      <c r="D585" s="23"/>
      <c r="E585" s="23"/>
      <c r="F585" s="23"/>
      <c r="G585" s="23"/>
      <c r="H585" s="23"/>
      <c r="I585" s="23"/>
      <c r="J585" s="23"/>
      <c r="K585" s="23"/>
      <c r="L585" s="23"/>
      <c r="M585" s="23"/>
      <c r="N585" s="23"/>
      <c r="O585" s="23"/>
      <c r="P585" s="23"/>
      <c r="Q585" s="23"/>
    </row>
    <row r="586" spans="1:17">
      <c r="A586" s="23"/>
      <c r="B586" s="23"/>
      <c r="C586" s="23"/>
      <c r="D586" s="23"/>
      <c r="E586" s="23"/>
      <c r="F586" s="23"/>
      <c r="G586" s="23"/>
      <c r="H586" s="23"/>
      <c r="I586" s="23"/>
      <c r="J586" s="23"/>
      <c r="K586" s="23"/>
      <c r="L586" s="23"/>
      <c r="M586" s="23"/>
      <c r="N586" s="23"/>
      <c r="O586" s="23"/>
      <c r="P586" s="23"/>
      <c r="Q586" s="23"/>
    </row>
    <row r="587" spans="1:17">
      <c r="A587" s="23"/>
      <c r="B587" s="23"/>
      <c r="C587" s="23"/>
      <c r="D587" s="23"/>
      <c r="E587" s="23"/>
      <c r="F587" s="23"/>
      <c r="G587" s="23"/>
      <c r="H587" s="23"/>
      <c r="I587" s="23"/>
      <c r="J587" s="23"/>
      <c r="K587" s="23"/>
      <c r="L587" s="23"/>
      <c r="M587" s="23"/>
      <c r="N587" s="23"/>
      <c r="O587" s="23"/>
      <c r="P587" s="23"/>
      <c r="Q587" s="23"/>
    </row>
    <row r="588" spans="1:17">
      <c r="A588" s="23"/>
      <c r="B588" s="23"/>
      <c r="C588" s="23"/>
      <c r="D588" s="23"/>
      <c r="E588" s="23"/>
      <c r="F588" s="23"/>
      <c r="G588" s="23"/>
      <c r="H588" s="23"/>
      <c r="I588" s="23"/>
      <c r="J588" s="23"/>
      <c r="K588" s="23"/>
      <c r="L588" s="23"/>
      <c r="M588" s="23"/>
      <c r="N588" s="23"/>
      <c r="O588" s="23"/>
      <c r="P588" s="23"/>
      <c r="Q588" s="23"/>
    </row>
    <row r="589" spans="1:17">
      <c r="A589" s="23"/>
      <c r="B589" s="23"/>
      <c r="C589" s="23"/>
      <c r="D589" s="23"/>
      <c r="E589" s="23"/>
      <c r="F589" s="23"/>
      <c r="G589" s="23"/>
      <c r="H589" s="23"/>
      <c r="I589" s="23"/>
      <c r="J589" s="23"/>
      <c r="K589" s="23"/>
      <c r="L589" s="23"/>
      <c r="M589" s="23"/>
      <c r="N589" s="23"/>
      <c r="O589" s="23"/>
      <c r="P589" s="23"/>
      <c r="Q589" s="23"/>
    </row>
    <row r="590" spans="1:17">
      <c r="A590" s="23"/>
      <c r="B590" s="23"/>
      <c r="C590" s="23"/>
      <c r="D590" s="23"/>
      <c r="E590" s="23"/>
      <c r="F590" s="23"/>
      <c r="G590" s="23"/>
      <c r="H590" s="23"/>
      <c r="I590" s="23"/>
      <c r="J590" s="23"/>
      <c r="K590" s="23"/>
      <c r="L590" s="23"/>
      <c r="M590" s="23"/>
      <c r="N590" s="23"/>
      <c r="O590" s="23"/>
      <c r="P590" s="23"/>
      <c r="Q590" s="23"/>
    </row>
    <row r="591" spans="1:17">
      <c r="A591" s="23"/>
      <c r="B591" s="23"/>
      <c r="C591" s="23"/>
      <c r="D591" s="23"/>
      <c r="E591" s="23"/>
      <c r="F591" s="23"/>
      <c r="G591" s="23"/>
      <c r="H591" s="23"/>
      <c r="I591" s="23"/>
      <c r="J591" s="23"/>
      <c r="K591" s="23"/>
      <c r="L591" s="23"/>
      <c r="M591" s="23"/>
      <c r="N591" s="23"/>
      <c r="O591" s="23"/>
      <c r="P591" s="23"/>
      <c r="Q591" s="23"/>
    </row>
    <row r="592" spans="1:17">
      <c r="A592" s="23"/>
      <c r="B592" s="23"/>
      <c r="C592" s="23"/>
      <c r="D592" s="23"/>
      <c r="E592" s="23"/>
      <c r="F592" s="23"/>
      <c r="G592" s="23"/>
      <c r="H592" s="23"/>
      <c r="I592" s="23"/>
      <c r="J592" s="23"/>
      <c r="K592" s="23"/>
      <c r="L592" s="23"/>
      <c r="M592" s="23"/>
      <c r="N592" s="23"/>
      <c r="O592" s="23"/>
      <c r="P592" s="23"/>
      <c r="Q592" s="23"/>
    </row>
    <row r="593" spans="1:17">
      <c r="A593" s="23"/>
      <c r="B593" s="23"/>
      <c r="C593" s="23"/>
      <c r="D593" s="23"/>
      <c r="E593" s="23"/>
      <c r="F593" s="23"/>
      <c r="G593" s="23"/>
      <c r="H593" s="23"/>
      <c r="I593" s="23"/>
      <c r="J593" s="23"/>
      <c r="K593" s="23"/>
      <c r="L593" s="23"/>
      <c r="M593" s="23"/>
      <c r="N593" s="23"/>
      <c r="O593" s="23"/>
      <c r="P593" s="23"/>
      <c r="Q593" s="23"/>
    </row>
    <row r="594" spans="1:17">
      <c r="A594" s="23"/>
      <c r="B594" s="23"/>
      <c r="C594" s="23"/>
      <c r="D594" s="23"/>
      <c r="E594" s="23"/>
      <c r="F594" s="23"/>
      <c r="G594" s="23"/>
      <c r="H594" s="23"/>
      <c r="I594" s="23"/>
      <c r="J594" s="23"/>
      <c r="K594" s="23"/>
      <c r="L594" s="23"/>
      <c r="M594" s="23"/>
      <c r="N594" s="23"/>
      <c r="O594" s="23"/>
      <c r="P594" s="23"/>
      <c r="Q594" s="23"/>
    </row>
    <row r="595" spans="1:17">
      <c r="A595" s="23"/>
      <c r="B595" s="23"/>
      <c r="C595" s="23"/>
      <c r="D595" s="23"/>
      <c r="E595" s="23"/>
      <c r="F595" s="23"/>
      <c r="G595" s="23"/>
      <c r="H595" s="23"/>
      <c r="I595" s="23"/>
      <c r="J595" s="23"/>
      <c r="K595" s="23"/>
      <c r="L595" s="23"/>
      <c r="M595" s="23"/>
      <c r="N595" s="23"/>
      <c r="O595" s="23"/>
      <c r="P595" s="23"/>
      <c r="Q595" s="23"/>
    </row>
    <row r="596" spans="1:17">
      <c r="A596" s="23"/>
      <c r="B596" s="23"/>
      <c r="C596" s="23"/>
      <c r="D596" s="23"/>
      <c r="E596" s="23"/>
      <c r="F596" s="23"/>
      <c r="G596" s="23"/>
      <c r="H596" s="23"/>
      <c r="I596" s="23"/>
      <c r="J596" s="23"/>
      <c r="K596" s="23"/>
      <c r="L596" s="23"/>
      <c r="M596" s="23"/>
      <c r="N596" s="23"/>
      <c r="O596" s="23"/>
      <c r="P596" s="23"/>
      <c r="Q596" s="23"/>
    </row>
    <row r="597" spans="1:17">
      <c r="A597" s="23"/>
      <c r="B597" s="23"/>
      <c r="C597" s="23"/>
      <c r="D597" s="23"/>
      <c r="E597" s="23"/>
      <c r="F597" s="23"/>
      <c r="G597" s="23"/>
      <c r="H597" s="23"/>
      <c r="I597" s="23"/>
      <c r="J597" s="23"/>
      <c r="K597" s="23"/>
      <c r="L597" s="23"/>
      <c r="M597" s="23"/>
      <c r="N597" s="23"/>
      <c r="O597" s="23"/>
      <c r="P597" s="23"/>
      <c r="Q597" s="23"/>
    </row>
    <row r="598" spans="1:17">
      <c r="A598" s="23"/>
      <c r="B598" s="23"/>
      <c r="C598" s="23"/>
      <c r="D598" s="23"/>
      <c r="E598" s="23"/>
      <c r="F598" s="23"/>
      <c r="G598" s="23"/>
      <c r="H598" s="23"/>
      <c r="I598" s="23"/>
      <c r="J598" s="23"/>
      <c r="K598" s="23"/>
      <c r="L598" s="23"/>
      <c r="M598" s="23"/>
      <c r="N598" s="23"/>
      <c r="O598" s="23"/>
      <c r="P598" s="23"/>
      <c r="Q598" s="23"/>
    </row>
    <row r="599" spans="1:17">
      <c r="A599" s="23"/>
      <c r="B599" s="23"/>
      <c r="C599" s="23"/>
      <c r="D599" s="23"/>
      <c r="E599" s="23"/>
      <c r="F599" s="23"/>
      <c r="G599" s="23"/>
      <c r="H599" s="23"/>
      <c r="I599" s="23"/>
      <c r="J599" s="23"/>
      <c r="K599" s="23"/>
      <c r="L599" s="23"/>
      <c r="M599" s="23"/>
      <c r="N599" s="23"/>
      <c r="O599" s="23"/>
      <c r="P599" s="23"/>
      <c r="Q599" s="23"/>
    </row>
    <row r="600" spans="1:17">
      <c r="A600" s="23"/>
      <c r="B600" s="23"/>
      <c r="C600" s="23"/>
      <c r="D600" s="23"/>
      <c r="E600" s="23"/>
      <c r="F600" s="23"/>
      <c r="G600" s="23"/>
      <c r="H600" s="23"/>
      <c r="I600" s="23"/>
      <c r="J600" s="23"/>
      <c r="K600" s="23"/>
      <c r="L600" s="23"/>
      <c r="M600" s="23"/>
      <c r="N600" s="23"/>
      <c r="O600" s="23"/>
      <c r="P600" s="23"/>
      <c r="Q600" s="23"/>
    </row>
    <row r="601" spans="1:17">
      <c r="A601" s="23"/>
      <c r="B601" s="23"/>
      <c r="C601" s="23"/>
      <c r="D601" s="23"/>
      <c r="E601" s="23"/>
      <c r="F601" s="23"/>
      <c r="G601" s="23"/>
      <c r="H601" s="23"/>
      <c r="I601" s="23"/>
      <c r="J601" s="23"/>
      <c r="K601" s="23"/>
      <c r="L601" s="23"/>
      <c r="M601" s="23"/>
      <c r="N601" s="23"/>
      <c r="O601" s="23"/>
      <c r="P601" s="23"/>
      <c r="Q601" s="23"/>
    </row>
    <row r="602" spans="1:17">
      <c r="A602" s="23"/>
      <c r="B602" s="23"/>
      <c r="C602" s="23"/>
      <c r="D602" s="23"/>
      <c r="E602" s="23"/>
      <c r="F602" s="23"/>
      <c r="G602" s="23"/>
      <c r="H602" s="23"/>
      <c r="I602" s="23"/>
      <c r="J602" s="23"/>
      <c r="K602" s="23"/>
      <c r="L602" s="23"/>
      <c r="M602" s="23"/>
      <c r="N602" s="23"/>
      <c r="O602" s="23"/>
      <c r="P602" s="23"/>
      <c r="Q602" s="23"/>
    </row>
    <row r="603" spans="1:17">
      <c r="A603" s="23"/>
      <c r="B603" s="23"/>
      <c r="C603" s="23"/>
      <c r="D603" s="23"/>
      <c r="E603" s="23"/>
      <c r="F603" s="23"/>
      <c r="G603" s="23"/>
      <c r="H603" s="23"/>
      <c r="I603" s="23"/>
      <c r="J603" s="23"/>
      <c r="K603" s="23"/>
      <c r="L603" s="23"/>
      <c r="M603" s="23"/>
      <c r="N603" s="23"/>
      <c r="O603" s="23"/>
      <c r="P603" s="23"/>
      <c r="Q603" s="23"/>
    </row>
    <row r="604" spans="1:17">
      <c r="A604" s="23"/>
      <c r="B604" s="23"/>
      <c r="C604" s="23"/>
      <c r="D604" s="23"/>
      <c r="E604" s="23"/>
      <c r="F604" s="23"/>
      <c r="G604" s="23"/>
      <c r="H604" s="23"/>
      <c r="I604" s="23"/>
      <c r="J604" s="23"/>
      <c r="K604" s="23"/>
      <c r="L604" s="23"/>
      <c r="M604" s="23"/>
      <c r="N604" s="23"/>
      <c r="O604" s="23"/>
      <c r="P604" s="23"/>
      <c r="Q604" s="23"/>
    </row>
    <row r="605" spans="1:17">
      <c r="A605" s="23"/>
      <c r="B605" s="23"/>
      <c r="C605" s="23"/>
      <c r="D605" s="23"/>
      <c r="E605" s="23"/>
      <c r="F605" s="23"/>
      <c r="G605" s="23"/>
      <c r="H605" s="23"/>
      <c r="I605" s="23"/>
      <c r="J605" s="23"/>
      <c r="K605" s="23"/>
      <c r="L605" s="23"/>
      <c r="M605" s="23"/>
      <c r="N605" s="23"/>
      <c r="O605" s="23"/>
      <c r="P605" s="23"/>
      <c r="Q605" s="23"/>
    </row>
    <row r="606" spans="1:17">
      <c r="A606" s="23"/>
      <c r="B606" s="23"/>
      <c r="C606" s="23"/>
      <c r="D606" s="23"/>
      <c r="E606" s="23"/>
      <c r="F606" s="23"/>
      <c r="G606" s="23"/>
      <c r="H606" s="23"/>
      <c r="I606" s="23"/>
      <c r="J606" s="23"/>
      <c r="K606" s="23"/>
      <c r="L606" s="23"/>
      <c r="M606" s="23"/>
      <c r="N606" s="23"/>
      <c r="O606" s="23"/>
      <c r="P606" s="23"/>
      <c r="Q606" s="23"/>
    </row>
    <row r="607" spans="1:17">
      <c r="A607" s="23"/>
      <c r="B607" s="23"/>
      <c r="C607" s="23"/>
      <c r="D607" s="23"/>
      <c r="E607" s="23"/>
      <c r="F607" s="23"/>
      <c r="G607" s="23"/>
      <c r="H607" s="23"/>
      <c r="I607" s="23"/>
      <c r="J607" s="23"/>
      <c r="K607" s="23"/>
      <c r="L607" s="23"/>
      <c r="M607" s="23"/>
      <c r="N607" s="23"/>
      <c r="O607" s="23"/>
      <c r="P607" s="23"/>
      <c r="Q607" s="23"/>
    </row>
    <row r="608" spans="1:17">
      <c r="A608" s="23"/>
      <c r="B608" s="23"/>
      <c r="C608" s="23"/>
      <c r="D608" s="23"/>
      <c r="E608" s="23"/>
      <c r="F608" s="23"/>
      <c r="G608" s="23"/>
      <c r="H608" s="23"/>
      <c r="I608" s="23"/>
      <c r="J608" s="23"/>
      <c r="K608" s="23"/>
      <c r="L608" s="23"/>
      <c r="M608" s="23"/>
      <c r="N608" s="23"/>
      <c r="O608" s="23"/>
      <c r="P608" s="23"/>
      <c r="Q608" s="23"/>
    </row>
    <row r="609" spans="1:17">
      <c r="A609" s="23"/>
      <c r="B609" s="23"/>
      <c r="C609" s="23"/>
      <c r="D609" s="23"/>
      <c r="E609" s="23"/>
      <c r="F609" s="23"/>
      <c r="G609" s="23"/>
      <c r="H609" s="23"/>
      <c r="I609" s="23"/>
      <c r="J609" s="23"/>
      <c r="K609" s="23"/>
      <c r="L609" s="23"/>
      <c r="M609" s="23"/>
      <c r="N609" s="23"/>
      <c r="O609" s="23"/>
      <c r="P609" s="23"/>
      <c r="Q609" s="23"/>
    </row>
    <row r="610" spans="1:17">
      <c r="A610" s="23"/>
      <c r="B610" s="23"/>
      <c r="C610" s="23"/>
      <c r="D610" s="23"/>
      <c r="E610" s="23"/>
      <c r="F610" s="23"/>
      <c r="G610" s="23"/>
      <c r="H610" s="23"/>
      <c r="I610" s="23"/>
      <c r="J610" s="23"/>
      <c r="K610" s="23"/>
      <c r="L610" s="23"/>
      <c r="M610" s="23"/>
      <c r="N610" s="23"/>
      <c r="O610" s="23"/>
      <c r="P610" s="23"/>
      <c r="Q610" s="23"/>
    </row>
    <row r="611" spans="1:17">
      <c r="A611" s="23"/>
      <c r="B611" s="23"/>
      <c r="C611" s="23"/>
      <c r="D611" s="23"/>
      <c r="E611" s="23"/>
      <c r="F611" s="23"/>
      <c r="G611" s="23"/>
      <c r="H611" s="23"/>
      <c r="I611" s="23"/>
      <c r="J611" s="23"/>
      <c r="K611" s="23"/>
      <c r="L611" s="23"/>
      <c r="M611" s="23"/>
      <c r="N611" s="23"/>
      <c r="O611" s="23"/>
      <c r="P611" s="23"/>
      <c r="Q611" s="23"/>
    </row>
    <row r="612" spans="1:17">
      <c r="A612" s="23"/>
      <c r="B612" s="23"/>
      <c r="C612" s="23"/>
      <c r="D612" s="23"/>
      <c r="E612" s="23"/>
      <c r="F612" s="23"/>
      <c r="G612" s="23"/>
      <c r="H612" s="23"/>
      <c r="I612" s="23"/>
      <c r="J612" s="23"/>
      <c r="K612" s="23"/>
      <c r="L612" s="23"/>
      <c r="M612" s="23"/>
      <c r="N612" s="23"/>
      <c r="O612" s="23"/>
      <c r="P612" s="23"/>
      <c r="Q612" s="23"/>
    </row>
    <row r="613" spans="1:17">
      <c r="A613" s="23"/>
      <c r="B613" s="23"/>
      <c r="C613" s="23"/>
      <c r="D613" s="23"/>
      <c r="E613" s="23"/>
      <c r="F613" s="23"/>
      <c r="G613" s="23"/>
      <c r="H613" s="23"/>
      <c r="I613" s="23"/>
      <c r="J613" s="23"/>
      <c r="K613" s="23"/>
      <c r="L613" s="23"/>
      <c r="M613" s="23"/>
      <c r="N613" s="23"/>
      <c r="O613" s="23"/>
      <c r="P613" s="23"/>
      <c r="Q613" s="23"/>
    </row>
    <row r="614" spans="1:17">
      <c r="A614" s="23"/>
      <c r="B614" s="23"/>
      <c r="C614" s="23"/>
      <c r="D614" s="23"/>
      <c r="E614" s="23"/>
      <c r="F614" s="23"/>
      <c r="G614" s="23"/>
      <c r="H614" s="23"/>
      <c r="I614" s="23"/>
      <c r="J614" s="23"/>
      <c r="K614" s="23"/>
      <c r="L614" s="23"/>
      <c r="M614" s="23"/>
      <c r="N614" s="23"/>
      <c r="O614" s="23"/>
      <c r="P614" s="23"/>
      <c r="Q614" s="23"/>
    </row>
    <row r="615" spans="1:17">
      <c r="A615" s="23"/>
      <c r="B615" s="23"/>
      <c r="C615" s="23"/>
      <c r="D615" s="23"/>
      <c r="E615" s="23"/>
      <c r="F615" s="23"/>
      <c r="G615" s="23"/>
      <c r="H615" s="23"/>
      <c r="I615" s="23"/>
      <c r="J615" s="23"/>
      <c r="K615" s="23"/>
      <c r="L615" s="23"/>
      <c r="M615" s="23"/>
      <c r="N615" s="23"/>
      <c r="O615" s="23"/>
      <c r="P615" s="23"/>
      <c r="Q615" s="23"/>
    </row>
    <row r="616" spans="1:17">
      <c r="A616" s="23"/>
      <c r="B616" s="23"/>
      <c r="C616" s="23"/>
      <c r="D616" s="23"/>
      <c r="E616" s="23"/>
      <c r="F616" s="23"/>
      <c r="G616" s="23"/>
      <c r="H616" s="23"/>
      <c r="I616" s="23"/>
      <c r="J616" s="23"/>
      <c r="K616" s="23"/>
      <c r="L616" s="23"/>
      <c r="M616" s="23"/>
      <c r="N616" s="23"/>
      <c r="O616" s="23"/>
      <c r="P616" s="23"/>
      <c r="Q616" s="23"/>
    </row>
    <row r="617" spans="1:17">
      <c r="A617" s="23"/>
      <c r="B617" s="23"/>
      <c r="C617" s="23"/>
      <c r="D617" s="23"/>
      <c r="E617" s="23"/>
      <c r="F617" s="23"/>
      <c r="G617" s="23"/>
      <c r="H617" s="23"/>
      <c r="I617" s="23"/>
      <c r="J617" s="23"/>
      <c r="K617" s="23"/>
      <c r="L617" s="23"/>
      <c r="M617" s="23"/>
      <c r="N617" s="23"/>
      <c r="O617" s="23"/>
      <c r="P617" s="23"/>
      <c r="Q617" s="23"/>
    </row>
    <row r="618" spans="1:17">
      <c r="A618" s="23"/>
      <c r="B618" s="23"/>
      <c r="C618" s="23"/>
      <c r="D618" s="23"/>
      <c r="E618" s="23"/>
      <c r="F618" s="23"/>
      <c r="G618" s="23"/>
      <c r="H618" s="23"/>
      <c r="I618" s="23"/>
      <c r="J618" s="23"/>
      <c r="K618" s="23"/>
      <c r="L618" s="23"/>
      <c r="M618" s="23"/>
      <c r="N618" s="23"/>
      <c r="O618" s="23"/>
      <c r="P618" s="23"/>
      <c r="Q618" s="23"/>
    </row>
    <row r="619" spans="1:17">
      <c r="A619" s="23"/>
      <c r="B619" s="23"/>
      <c r="C619" s="23"/>
      <c r="D619" s="23"/>
      <c r="E619" s="23"/>
      <c r="F619" s="23"/>
      <c r="G619" s="23"/>
      <c r="H619" s="23"/>
      <c r="I619" s="23"/>
      <c r="J619" s="23"/>
      <c r="K619" s="23"/>
      <c r="L619" s="23"/>
      <c r="M619" s="23"/>
      <c r="N619" s="23"/>
      <c r="O619" s="23"/>
      <c r="P619" s="23"/>
      <c r="Q619" s="23"/>
    </row>
    <row r="620" spans="1:17">
      <c r="A620" s="23"/>
      <c r="B620" s="23"/>
      <c r="C620" s="23"/>
      <c r="D620" s="23"/>
      <c r="E620" s="23"/>
      <c r="F620" s="23"/>
      <c r="G620" s="23"/>
      <c r="H620" s="23"/>
      <c r="I620" s="23"/>
      <c r="J620" s="23"/>
      <c r="K620" s="23"/>
      <c r="L620" s="23"/>
      <c r="M620" s="23"/>
      <c r="N620" s="23"/>
      <c r="O620" s="23"/>
      <c r="P620" s="23"/>
      <c r="Q620" s="23"/>
    </row>
    <row r="621" spans="1:17">
      <c r="A621" s="23"/>
      <c r="B621" s="23"/>
      <c r="C621" s="23"/>
      <c r="D621" s="23"/>
      <c r="E621" s="23"/>
      <c r="F621" s="23"/>
      <c r="G621" s="23"/>
      <c r="H621" s="23"/>
      <c r="I621" s="23"/>
      <c r="J621" s="23"/>
      <c r="K621" s="23"/>
      <c r="L621" s="23"/>
      <c r="M621" s="23"/>
      <c r="N621" s="23"/>
      <c r="O621" s="23"/>
      <c r="P621" s="23"/>
      <c r="Q621" s="23"/>
    </row>
    <row r="622" spans="1:17">
      <c r="A622" s="23"/>
      <c r="B622" s="23"/>
      <c r="C622" s="23"/>
      <c r="D622" s="23"/>
      <c r="E622" s="23"/>
      <c r="F622" s="23"/>
      <c r="G622" s="23"/>
      <c r="H622" s="23"/>
      <c r="I622" s="23"/>
      <c r="J622" s="23"/>
      <c r="K622" s="23"/>
      <c r="L622" s="23"/>
      <c r="M622" s="23"/>
      <c r="N622" s="23"/>
      <c r="O622" s="23"/>
      <c r="P622" s="23"/>
      <c r="Q622" s="23"/>
    </row>
    <row r="623" spans="1:17">
      <c r="A623" s="23"/>
      <c r="B623" s="23"/>
      <c r="C623" s="23"/>
      <c r="D623" s="23"/>
      <c r="E623" s="23"/>
      <c r="F623" s="23"/>
      <c r="G623" s="23"/>
      <c r="H623" s="23"/>
      <c r="I623" s="23"/>
      <c r="J623" s="23"/>
      <c r="K623" s="23"/>
      <c r="L623" s="23"/>
      <c r="M623" s="23"/>
      <c r="N623" s="23"/>
      <c r="O623" s="23"/>
      <c r="P623" s="23"/>
      <c r="Q623" s="23"/>
    </row>
    <row r="624" spans="1:17">
      <c r="A624" s="23"/>
      <c r="B624" s="23"/>
      <c r="C624" s="23"/>
      <c r="D624" s="23"/>
      <c r="E624" s="23"/>
      <c r="F624" s="23"/>
      <c r="G624" s="23"/>
      <c r="H624" s="23"/>
      <c r="I624" s="23"/>
      <c r="J624" s="23"/>
      <c r="K624" s="23"/>
      <c r="L624" s="23"/>
      <c r="M624" s="23"/>
      <c r="N624" s="23"/>
      <c r="O624" s="23"/>
      <c r="P624" s="23"/>
      <c r="Q624" s="23"/>
    </row>
    <row r="625" spans="1:17">
      <c r="A625" s="23"/>
      <c r="B625" s="23"/>
      <c r="C625" s="23"/>
      <c r="D625" s="23"/>
      <c r="E625" s="23"/>
      <c r="F625" s="23"/>
      <c r="G625" s="23"/>
      <c r="H625" s="23"/>
      <c r="I625" s="23"/>
      <c r="J625" s="23"/>
      <c r="K625" s="23"/>
      <c r="L625" s="23"/>
      <c r="M625" s="23"/>
      <c r="N625" s="23"/>
      <c r="O625" s="23"/>
      <c r="P625" s="23"/>
      <c r="Q625" s="23"/>
    </row>
    <row r="626" spans="1:17">
      <c r="A626" s="23"/>
      <c r="B626" s="23"/>
      <c r="C626" s="23"/>
      <c r="D626" s="23"/>
      <c r="E626" s="23"/>
      <c r="F626" s="23"/>
      <c r="G626" s="23"/>
      <c r="H626" s="23"/>
      <c r="I626" s="23"/>
      <c r="J626" s="23"/>
      <c r="K626" s="23"/>
      <c r="L626" s="23"/>
      <c r="M626" s="23"/>
      <c r="N626" s="23"/>
      <c r="O626" s="23"/>
      <c r="P626" s="23"/>
      <c r="Q626" s="23"/>
    </row>
    <row r="627" spans="1:17">
      <c r="A627" s="23"/>
      <c r="B627" s="23"/>
      <c r="C627" s="23"/>
      <c r="D627" s="23"/>
      <c r="E627" s="23"/>
      <c r="F627" s="23"/>
      <c r="G627" s="23"/>
      <c r="H627" s="23"/>
      <c r="I627" s="23"/>
      <c r="J627" s="23"/>
      <c r="K627" s="23"/>
      <c r="L627" s="23"/>
      <c r="M627" s="23"/>
      <c r="N627" s="23"/>
      <c r="O627" s="23"/>
      <c r="P627" s="23"/>
      <c r="Q627" s="23"/>
    </row>
    <row r="628" spans="1:17">
      <c r="A628" s="23"/>
      <c r="B628" s="23"/>
      <c r="C628" s="23"/>
      <c r="D628" s="23"/>
      <c r="E628" s="23"/>
      <c r="F628" s="23"/>
      <c r="G628" s="23"/>
      <c r="H628" s="23"/>
      <c r="I628" s="23"/>
      <c r="J628" s="23"/>
      <c r="K628" s="23"/>
      <c r="L628" s="23"/>
      <c r="M628" s="23"/>
      <c r="N628" s="23"/>
      <c r="O628" s="23"/>
      <c r="P628" s="23"/>
      <c r="Q628" s="23"/>
    </row>
    <row r="629" spans="1:17">
      <c r="A629" s="23"/>
      <c r="B629" s="23"/>
      <c r="C629" s="23"/>
      <c r="D629" s="23"/>
      <c r="E629" s="23"/>
      <c r="F629" s="23"/>
      <c r="G629" s="23"/>
      <c r="H629" s="23"/>
      <c r="I629" s="23"/>
      <c r="J629" s="23"/>
      <c r="K629" s="23"/>
      <c r="L629" s="23"/>
      <c r="M629" s="23"/>
      <c r="N629" s="23"/>
      <c r="O629" s="23"/>
      <c r="P629" s="23"/>
      <c r="Q629" s="23"/>
    </row>
    <row r="630" spans="1:17">
      <c r="A630" s="23"/>
      <c r="B630" s="23"/>
      <c r="C630" s="23"/>
      <c r="D630" s="23"/>
      <c r="E630" s="23"/>
      <c r="F630" s="23"/>
      <c r="G630" s="23"/>
      <c r="H630" s="23"/>
      <c r="I630" s="23"/>
      <c r="J630" s="23"/>
      <c r="K630" s="23"/>
      <c r="L630" s="23"/>
      <c r="M630" s="23"/>
      <c r="N630" s="23"/>
      <c r="O630" s="23"/>
      <c r="P630" s="23"/>
      <c r="Q630" s="23"/>
    </row>
    <row r="631" spans="1:17">
      <c r="A631" s="23"/>
      <c r="B631" s="23"/>
      <c r="C631" s="23"/>
      <c r="D631" s="23"/>
      <c r="E631" s="23"/>
      <c r="F631" s="23"/>
      <c r="G631" s="23"/>
      <c r="H631" s="23"/>
      <c r="I631" s="23"/>
      <c r="J631" s="23"/>
      <c r="K631" s="23"/>
      <c r="L631" s="23"/>
      <c r="M631" s="23"/>
      <c r="N631" s="23"/>
      <c r="O631" s="23"/>
      <c r="P631" s="23"/>
      <c r="Q631" s="23"/>
    </row>
    <row r="632" spans="1:17">
      <c r="A632" s="23"/>
      <c r="B632" s="23"/>
      <c r="C632" s="23"/>
      <c r="D632" s="23"/>
      <c r="E632" s="23"/>
      <c r="F632" s="23"/>
      <c r="G632" s="23"/>
      <c r="H632" s="23"/>
      <c r="I632" s="23"/>
      <c r="J632" s="23"/>
      <c r="K632" s="23"/>
      <c r="L632" s="23"/>
      <c r="M632" s="23"/>
      <c r="N632" s="23"/>
      <c r="O632" s="23"/>
      <c r="P632" s="23"/>
      <c r="Q632" s="23"/>
    </row>
    <row r="633" spans="1:17">
      <c r="A633" s="23"/>
      <c r="B633" s="23"/>
      <c r="C633" s="23"/>
      <c r="D633" s="23"/>
      <c r="E633" s="23"/>
      <c r="F633" s="23"/>
      <c r="G633" s="23"/>
      <c r="H633" s="23"/>
      <c r="I633" s="23"/>
      <c r="J633" s="23"/>
      <c r="K633" s="23"/>
      <c r="L633" s="23"/>
      <c r="M633" s="23"/>
      <c r="N633" s="23"/>
      <c r="O633" s="23"/>
      <c r="P633" s="23"/>
      <c r="Q633" s="23"/>
    </row>
    <row r="634" spans="1:17">
      <c r="A634" s="23"/>
      <c r="B634" s="23"/>
      <c r="C634" s="23"/>
      <c r="D634" s="23"/>
      <c r="E634" s="23"/>
      <c r="F634" s="23"/>
      <c r="G634" s="23"/>
      <c r="H634" s="23"/>
      <c r="I634" s="23"/>
      <c r="J634" s="23"/>
      <c r="K634" s="23"/>
      <c r="L634" s="23"/>
      <c r="M634" s="23"/>
      <c r="N634" s="23"/>
      <c r="O634" s="23"/>
      <c r="P634" s="23"/>
      <c r="Q634" s="23"/>
    </row>
    <row r="635" spans="1:17">
      <c r="A635" s="23"/>
      <c r="B635" s="23"/>
      <c r="C635" s="23"/>
      <c r="D635" s="23"/>
      <c r="E635" s="23"/>
      <c r="F635" s="23"/>
      <c r="G635" s="23"/>
      <c r="H635" s="23"/>
      <c r="I635" s="23"/>
      <c r="J635" s="23"/>
      <c r="K635" s="23"/>
      <c r="L635" s="23"/>
      <c r="M635" s="23"/>
      <c r="N635" s="23"/>
      <c r="O635" s="23"/>
      <c r="P635" s="23"/>
      <c r="Q635" s="23"/>
    </row>
    <row r="636" spans="1:17">
      <c r="A636" s="23"/>
      <c r="B636" s="23"/>
      <c r="C636" s="23"/>
      <c r="D636" s="23"/>
      <c r="E636" s="23"/>
      <c r="F636" s="23"/>
      <c r="G636" s="23"/>
      <c r="H636" s="23"/>
      <c r="I636" s="23"/>
      <c r="J636" s="23"/>
      <c r="K636" s="23"/>
      <c r="L636" s="23"/>
      <c r="M636" s="23"/>
      <c r="N636" s="23"/>
      <c r="O636" s="23"/>
      <c r="P636" s="23"/>
      <c r="Q636" s="23"/>
    </row>
    <row r="637" spans="1:17">
      <c r="A637" s="23"/>
      <c r="B637" s="23"/>
      <c r="C637" s="23"/>
      <c r="D637" s="23"/>
      <c r="E637" s="23"/>
      <c r="F637" s="23"/>
      <c r="G637" s="23"/>
      <c r="H637" s="23"/>
      <c r="I637" s="23"/>
      <c r="J637" s="23"/>
      <c r="K637" s="23"/>
      <c r="L637" s="23"/>
      <c r="M637" s="23"/>
      <c r="N637" s="23"/>
      <c r="O637" s="23"/>
      <c r="P637" s="23"/>
      <c r="Q637" s="23"/>
    </row>
    <row r="638" spans="1:17">
      <c r="A638" s="23"/>
      <c r="B638" s="23"/>
      <c r="C638" s="23"/>
      <c r="D638" s="23"/>
      <c r="E638" s="23"/>
      <c r="F638" s="23"/>
      <c r="G638" s="23"/>
      <c r="H638" s="23"/>
      <c r="I638" s="23"/>
      <c r="J638" s="23"/>
      <c r="K638" s="23"/>
      <c r="L638" s="23"/>
      <c r="M638" s="23"/>
      <c r="N638" s="23"/>
      <c r="O638" s="23"/>
      <c r="P638" s="23"/>
      <c r="Q638" s="23"/>
    </row>
    <row r="639" spans="1:17">
      <c r="A639" s="23"/>
      <c r="B639" s="23"/>
      <c r="C639" s="23"/>
      <c r="D639" s="23"/>
      <c r="E639" s="23"/>
      <c r="F639" s="23"/>
      <c r="G639" s="23"/>
      <c r="H639" s="23"/>
      <c r="I639" s="23"/>
      <c r="J639" s="23"/>
      <c r="K639" s="23"/>
      <c r="L639" s="23"/>
      <c r="M639" s="23"/>
      <c r="N639" s="23"/>
      <c r="O639" s="23"/>
      <c r="P639" s="23"/>
      <c r="Q639" s="23"/>
    </row>
    <row r="640" spans="1:17">
      <c r="A640" s="23"/>
      <c r="B640" s="23"/>
      <c r="C640" s="23"/>
      <c r="D640" s="23"/>
      <c r="E640" s="23"/>
      <c r="F640" s="23"/>
      <c r="G640" s="23"/>
      <c r="H640" s="23"/>
      <c r="I640" s="23"/>
      <c r="J640" s="23"/>
      <c r="K640" s="23"/>
      <c r="L640" s="23"/>
      <c r="M640" s="23"/>
      <c r="N640" s="23"/>
      <c r="O640" s="23"/>
      <c r="P640" s="23"/>
      <c r="Q640" s="23"/>
    </row>
    <row r="641" spans="1:17">
      <c r="A641" s="23"/>
      <c r="B641" s="23"/>
      <c r="C641" s="23"/>
      <c r="D641" s="23"/>
      <c r="E641" s="23"/>
      <c r="F641" s="23"/>
      <c r="G641" s="23"/>
      <c r="H641" s="23"/>
      <c r="I641" s="23"/>
      <c r="J641" s="23"/>
      <c r="K641" s="23"/>
      <c r="L641" s="23"/>
      <c r="M641" s="23"/>
      <c r="N641" s="23"/>
      <c r="O641" s="23"/>
      <c r="P641" s="23"/>
      <c r="Q641" s="23"/>
    </row>
    <row r="642" spans="1:17">
      <c r="A642" s="23"/>
      <c r="B642" s="23"/>
      <c r="C642" s="23"/>
      <c r="D642" s="23"/>
      <c r="E642" s="23"/>
      <c r="F642" s="23"/>
      <c r="G642" s="23"/>
      <c r="H642" s="23"/>
      <c r="I642" s="23"/>
      <c r="J642" s="23"/>
      <c r="K642" s="23"/>
      <c r="L642" s="23"/>
      <c r="M642" s="23"/>
      <c r="N642" s="23"/>
      <c r="O642" s="23"/>
      <c r="P642" s="23"/>
      <c r="Q642" s="23"/>
    </row>
    <row r="643" spans="1:17">
      <c r="A643" s="23"/>
      <c r="B643" s="23"/>
      <c r="C643" s="23"/>
      <c r="D643" s="23"/>
      <c r="E643" s="23"/>
      <c r="F643" s="23"/>
      <c r="G643" s="23"/>
      <c r="H643" s="23"/>
      <c r="I643" s="23"/>
      <c r="J643" s="23"/>
      <c r="K643" s="23"/>
      <c r="L643" s="23"/>
      <c r="M643" s="23"/>
      <c r="N643" s="23"/>
      <c r="O643" s="23"/>
      <c r="P643" s="23"/>
      <c r="Q643" s="23"/>
    </row>
    <row r="644" spans="1:17">
      <c r="A644" s="23"/>
      <c r="B644" s="23"/>
      <c r="C644" s="23"/>
      <c r="D644" s="23"/>
      <c r="E644" s="23"/>
      <c r="F644" s="23"/>
      <c r="G644" s="23"/>
      <c r="H644" s="23"/>
      <c r="I644" s="23"/>
      <c r="J644" s="23"/>
      <c r="K644" s="23"/>
      <c r="L644" s="23"/>
      <c r="M644" s="23"/>
      <c r="N644" s="23"/>
      <c r="O644" s="23"/>
      <c r="P644" s="23"/>
      <c r="Q644" s="23"/>
    </row>
    <row r="645" spans="1:17">
      <c r="A645" s="23"/>
      <c r="B645" s="23"/>
      <c r="C645" s="23"/>
      <c r="D645" s="23"/>
      <c r="E645" s="23"/>
      <c r="F645" s="23"/>
      <c r="G645" s="23"/>
      <c r="H645" s="23"/>
      <c r="I645" s="23"/>
      <c r="J645" s="23"/>
      <c r="K645" s="23"/>
      <c r="L645" s="23"/>
      <c r="M645" s="23"/>
      <c r="N645" s="23"/>
      <c r="O645" s="23"/>
      <c r="P645" s="23"/>
      <c r="Q645" s="23"/>
    </row>
    <row r="646" spans="1:17">
      <c r="A646" s="23"/>
      <c r="B646" s="23"/>
      <c r="C646" s="23"/>
      <c r="D646" s="23"/>
      <c r="E646" s="23"/>
      <c r="F646" s="23"/>
      <c r="G646" s="23"/>
      <c r="H646" s="23"/>
      <c r="I646" s="23"/>
      <c r="J646" s="23"/>
      <c r="K646" s="23"/>
      <c r="L646" s="23"/>
      <c r="M646" s="23"/>
      <c r="N646" s="23"/>
      <c r="O646" s="23"/>
      <c r="P646" s="23"/>
      <c r="Q646" s="23"/>
    </row>
    <row r="647" spans="1:17">
      <c r="A647" s="23"/>
      <c r="B647" s="23"/>
      <c r="C647" s="23"/>
      <c r="D647" s="23"/>
      <c r="E647" s="23"/>
      <c r="F647" s="23"/>
      <c r="G647" s="23"/>
      <c r="H647" s="23"/>
      <c r="I647" s="23"/>
      <c r="J647" s="23"/>
      <c r="K647" s="23"/>
      <c r="L647" s="23"/>
      <c r="M647" s="23"/>
      <c r="N647" s="23"/>
      <c r="O647" s="23"/>
      <c r="P647" s="23"/>
      <c r="Q647" s="23"/>
    </row>
    <row r="648" spans="1:17">
      <c r="A648" s="23"/>
      <c r="B648" s="23"/>
      <c r="C648" s="23"/>
      <c r="D648" s="23"/>
      <c r="E648" s="23"/>
      <c r="F648" s="23"/>
      <c r="G648" s="23"/>
      <c r="H648" s="23"/>
      <c r="I648" s="23"/>
      <c r="J648" s="23"/>
      <c r="K648" s="23"/>
      <c r="L648" s="23"/>
      <c r="M648" s="23"/>
      <c r="N648" s="23"/>
      <c r="O648" s="23"/>
      <c r="P648" s="23"/>
      <c r="Q648" s="23"/>
    </row>
    <row r="649" spans="1:17">
      <c r="A649" s="23"/>
      <c r="B649" s="23"/>
      <c r="C649" s="23"/>
      <c r="D649" s="23"/>
      <c r="E649" s="23"/>
      <c r="F649" s="23"/>
      <c r="G649" s="23"/>
      <c r="H649" s="23"/>
      <c r="I649" s="23"/>
      <c r="J649" s="23"/>
      <c r="K649" s="23"/>
      <c r="L649" s="23"/>
      <c r="M649" s="23"/>
      <c r="N649" s="23"/>
      <c r="O649" s="23"/>
      <c r="P649" s="23"/>
      <c r="Q649" s="23"/>
    </row>
    <row r="650" spans="1:17">
      <c r="A650" s="23"/>
      <c r="B650" s="23"/>
      <c r="C650" s="23"/>
      <c r="D650" s="23"/>
      <c r="E650" s="23"/>
      <c r="F650" s="23"/>
      <c r="G650" s="23"/>
      <c r="H650" s="23"/>
      <c r="I650" s="23"/>
      <c r="J650" s="23"/>
      <c r="K650" s="23"/>
      <c r="L650" s="23"/>
      <c r="M650" s="23"/>
      <c r="N650" s="23"/>
      <c r="O650" s="23"/>
      <c r="P650" s="23"/>
      <c r="Q650" s="23"/>
    </row>
    <row r="651" spans="1:17">
      <c r="A651" s="23"/>
      <c r="B651" s="23"/>
      <c r="C651" s="23"/>
      <c r="D651" s="23"/>
      <c r="E651" s="23"/>
      <c r="F651" s="23"/>
      <c r="G651" s="23"/>
      <c r="H651" s="23"/>
      <c r="I651" s="23"/>
      <c r="J651" s="23"/>
      <c r="K651" s="23"/>
      <c r="L651" s="23"/>
      <c r="M651" s="23"/>
      <c r="N651" s="23"/>
      <c r="O651" s="23"/>
      <c r="P651" s="23"/>
      <c r="Q651" s="23"/>
    </row>
    <row r="652" spans="1:17">
      <c r="A652" s="23"/>
      <c r="B652" s="23"/>
      <c r="C652" s="23"/>
      <c r="D652" s="23"/>
      <c r="E652" s="23"/>
      <c r="F652" s="23"/>
      <c r="G652" s="23"/>
      <c r="H652" s="23"/>
      <c r="I652" s="23"/>
      <c r="J652" s="23"/>
      <c r="K652" s="23"/>
      <c r="L652" s="23"/>
      <c r="M652" s="23"/>
      <c r="N652" s="23"/>
      <c r="O652" s="23"/>
      <c r="P652" s="23"/>
      <c r="Q652" s="23"/>
    </row>
    <row r="653" spans="1:17">
      <c r="A653" s="23"/>
      <c r="B653" s="23"/>
      <c r="C653" s="23"/>
      <c r="D653" s="23"/>
      <c r="E653" s="23"/>
      <c r="F653" s="23"/>
      <c r="G653" s="23"/>
      <c r="H653" s="23"/>
      <c r="I653" s="23"/>
      <c r="J653" s="23"/>
      <c r="K653" s="23"/>
      <c r="L653" s="23"/>
      <c r="M653" s="23"/>
      <c r="N653" s="23"/>
      <c r="O653" s="23"/>
      <c r="P653" s="23"/>
      <c r="Q653" s="23"/>
    </row>
    <row r="654" spans="1:17">
      <c r="A654" s="23"/>
      <c r="B654" s="23"/>
      <c r="C654" s="23"/>
      <c r="D654" s="23"/>
      <c r="E654" s="23"/>
      <c r="F654" s="23"/>
      <c r="G654" s="23"/>
      <c r="H654" s="23"/>
      <c r="I654" s="23"/>
      <c r="J654" s="23"/>
      <c r="K654" s="23"/>
      <c r="L654" s="23"/>
      <c r="M654" s="23"/>
      <c r="N654" s="23"/>
      <c r="O654" s="23"/>
      <c r="P654" s="23"/>
      <c r="Q654" s="23"/>
    </row>
    <row r="655" spans="1:17">
      <c r="A655" s="23"/>
      <c r="B655" s="23"/>
      <c r="C655" s="23"/>
      <c r="D655" s="23"/>
      <c r="E655" s="23"/>
      <c r="F655" s="23"/>
      <c r="G655" s="23"/>
      <c r="H655" s="23"/>
      <c r="I655" s="23"/>
      <c r="J655" s="23"/>
      <c r="K655" s="23"/>
      <c r="L655" s="23"/>
      <c r="M655" s="23"/>
      <c r="N655" s="23"/>
      <c r="O655" s="23"/>
      <c r="P655" s="23"/>
      <c r="Q655" s="23"/>
    </row>
    <row r="656" spans="1:17">
      <c r="A656" s="23"/>
      <c r="B656" s="23"/>
      <c r="C656" s="23"/>
      <c r="D656" s="23"/>
      <c r="E656" s="23"/>
      <c r="F656" s="23"/>
      <c r="G656" s="23"/>
      <c r="H656" s="23"/>
      <c r="I656" s="23"/>
      <c r="J656" s="23"/>
      <c r="K656" s="23"/>
      <c r="L656" s="23"/>
      <c r="M656" s="23"/>
      <c r="N656" s="23"/>
      <c r="O656" s="23"/>
      <c r="P656" s="23"/>
      <c r="Q656" s="23"/>
    </row>
    <row r="657" spans="1:17">
      <c r="A657" s="23"/>
      <c r="B657" s="23"/>
      <c r="C657" s="23"/>
      <c r="D657" s="23"/>
      <c r="E657" s="23"/>
      <c r="F657" s="23"/>
      <c r="G657" s="23"/>
      <c r="H657" s="23"/>
      <c r="I657" s="23"/>
      <c r="J657" s="23"/>
      <c r="K657" s="23"/>
      <c r="L657" s="23"/>
      <c r="M657" s="23"/>
      <c r="N657" s="23"/>
      <c r="O657" s="23"/>
      <c r="P657" s="23"/>
      <c r="Q657" s="23"/>
    </row>
    <row r="658" spans="1:17">
      <c r="A658" s="23"/>
      <c r="B658" s="23"/>
      <c r="C658" s="23"/>
      <c r="D658" s="23"/>
      <c r="E658" s="23"/>
      <c r="F658" s="23"/>
      <c r="G658" s="23"/>
      <c r="H658" s="23"/>
      <c r="I658" s="23"/>
      <c r="J658" s="23"/>
      <c r="K658" s="23"/>
      <c r="L658" s="23"/>
      <c r="M658" s="23"/>
      <c r="N658" s="23"/>
      <c r="O658" s="23"/>
      <c r="P658" s="23"/>
      <c r="Q658" s="23"/>
    </row>
    <row r="659" spans="1:17">
      <c r="A659" s="23"/>
      <c r="B659" s="23"/>
      <c r="C659" s="23"/>
      <c r="D659" s="23"/>
      <c r="E659" s="23"/>
      <c r="F659" s="23"/>
      <c r="G659" s="23"/>
      <c r="H659" s="23"/>
      <c r="I659" s="23"/>
      <c r="J659" s="23"/>
      <c r="K659" s="23"/>
      <c r="L659" s="23"/>
      <c r="M659" s="23"/>
      <c r="N659" s="23"/>
      <c r="O659" s="23"/>
      <c r="P659" s="23"/>
      <c r="Q659" s="23"/>
    </row>
    <row r="660" spans="1:17">
      <c r="A660" s="23"/>
      <c r="B660" s="23"/>
      <c r="C660" s="23"/>
      <c r="D660" s="23"/>
      <c r="E660" s="23"/>
      <c r="F660" s="23"/>
      <c r="G660" s="23"/>
      <c r="H660" s="23"/>
      <c r="I660" s="23"/>
      <c r="J660" s="23"/>
      <c r="K660" s="23"/>
      <c r="L660" s="23"/>
      <c r="M660" s="23"/>
      <c r="N660" s="23"/>
      <c r="O660" s="23"/>
      <c r="P660" s="23"/>
      <c r="Q660" s="23"/>
    </row>
    <row r="661" spans="1:17">
      <c r="A661" s="23"/>
      <c r="B661" s="23"/>
      <c r="C661" s="23"/>
      <c r="D661" s="23"/>
      <c r="E661" s="23"/>
      <c r="F661" s="23"/>
      <c r="G661" s="23"/>
      <c r="H661" s="23"/>
      <c r="I661" s="23"/>
      <c r="J661" s="23"/>
      <c r="K661" s="23"/>
      <c r="L661" s="23"/>
      <c r="M661" s="23"/>
      <c r="N661" s="23"/>
      <c r="O661" s="23"/>
      <c r="P661" s="23"/>
      <c r="Q661" s="23"/>
    </row>
    <row r="662" spans="1:17">
      <c r="A662" s="23"/>
      <c r="B662" s="23"/>
      <c r="C662" s="23"/>
      <c r="D662" s="23"/>
      <c r="E662" s="23"/>
      <c r="F662" s="23"/>
      <c r="G662" s="23"/>
      <c r="H662" s="23"/>
      <c r="I662" s="23"/>
      <c r="J662" s="23"/>
      <c r="K662" s="23"/>
      <c r="L662" s="23"/>
      <c r="M662" s="23"/>
      <c r="N662" s="23"/>
      <c r="O662" s="23"/>
      <c r="P662" s="23"/>
      <c r="Q662" s="23"/>
    </row>
    <row r="663" spans="1:17">
      <c r="A663" s="23"/>
      <c r="B663" s="23"/>
      <c r="C663" s="23"/>
      <c r="D663" s="23"/>
      <c r="E663" s="23"/>
      <c r="F663" s="23"/>
      <c r="G663" s="23"/>
      <c r="H663" s="23"/>
      <c r="I663" s="23"/>
      <c r="J663" s="23"/>
      <c r="K663" s="23"/>
      <c r="L663" s="23"/>
      <c r="M663" s="23"/>
      <c r="N663" s="23"/>
      <c r="O663" s="23"/>
      <c r="P663" s="23"/>
      <c r="Q663" s="23"/>
    </row>
    <row r="664" spans="1:17">
      <c r="A664" s="23"/>
      <c r="B664" s="23"/>
      <c r="C664" s="23"/>
      <c r="D664" s="23"/>
      <c r="E664" s="23"/>
      <c r="F664" s="23"/>
      <c r="G664" s="23"/>
      <c r="H664" s="23"/>
      <c r="I664" s="23"/>
      <c r="J664" s="23"/>
      <c r="K664" s="23"/>
      <c r="L664" s="23"/>
      <c r="M664" s="23"/>
      <c r="N664" s="23"/>
      <c r="O664" s="23"/>
      <c r="P664" s="23"/>
      <c r="Q664" s="23"/>
    </row>
    <row r="665" spans="1:17">
      <c r="A665" s="23"/>
      <c r="B665" s="23"/>
      <c r="C665" s="23"/>
      <c r="D665" s="23"/>
      <c r="E665" s="23"/>
      <c r="F665" s="23"/>
      <c r="G665" s="23"/>
      <c r="H665" s="23"/>
      <c r="I665" s="23"/>
      <c r="J665" s="23"/>
      <c r="K665" s="23"/>
      <c r="L665" s="23"/>
      <c r="M665" s="23"/>
      <c r="N665" s="23"/>
      <c r="O665" s="23"/>
      <c r="P665" s="23"/>
      <c r="Q665" s="23"/>
    </row>
    <row r="666" spans="1:17">
      <c r="A666" s="23"/>
      <c r="B666" s="23"/>
      <c r="C666" s="23"/>
      <c r="D666" s="23"/>
      <c r="E666" s="23"/>
      <c r="F666" s="23"/>
      <c r="G666" s="23"/>
      <c r="H666" s="23"/>
      <c r="I666" s="23"/>
      <c r="J666" s="23"/>
      <c r="K666" s="23"/>
      <c r="L666" s="23"/>
      <c r="M666" s="23"/>
      <c r="N666" s="23"/>
      <c r="O666" s="23"/>
      <c r="P666" s="23"/>
      <c r="Q666" s="23"/>
    </row>
    <row r="667" spans="1:17">
      <c r="A667" s="23"/>
      <c r="B667" s="23"/>
      <c r="C667" s="23"/>
      <c r="D667" s="23"/>
      <c r="E667" s="23"/>
      <c r="F667" s="23"/>
      <c r="G667" s="23"/>
      <c r="H667" s="23"/>
      <c r="I667" s="23"/>
      <c r="J667" s="23"/>
      <c r="K667" s="23"/>
      <c r="L667" s="23"/>
      <c r="M667" s="23"/>
      <c r="N667" s="23"/>
      <c r="O667" s="23"/>
      <c r="P667" s="23"/>
      <c r="Q667" s="23"/>
    </row>
    <row r="668" spans="1:17">
      <c r="A668" s="23"/>
      <c r="B668" s="23"/>
      <c r="C668" s="23"/>
      <c r="D668" s="23"/>
      <c r="E668" s="23"/>
      <c r="F668" s="23"/>
      <c r="G668" s="23"/>
      <c r="H668" s="23"/>
      <c r="I668" s="23"/>
      <c r="J668" s="23"/>
      <c r="K668" s="23"/>
      <c r="L668" s="23"/>
      <c r="M668" s="23"/>
      <c r="N668" s="23"/>
      <c r="O668" s="23"/>
      <c r="P668" s="23"/>
      <c r="Q668" s="23"/>
    </row>
    <row r="669" spans="1:17">
      <c r="A669" s="23"/>
      <c r="B669" s="23"/>
      <c r="C669" s="23"/>
      <c r="D669" s="23"/>
      <c r="E669" s="23"/>
      <c r="F669" s="23"/>
      <c r="G669" s="23"/>
      <c r="H669" s="23"/>
      <c r="I669" s="23"/>
      <c r="J669" s="23"/>
      <c r="K669" s="23"/>
      <c r="L669" s="23"/>
      <c r="M669" s="23"/>
      <c r="N669" s="23"/>
      <c r="O669" s="23"/>
      <c r="P669" s="23"/>
      <c r="Q669" s="23"/>
    </row>
    <row r="670" spans="1:17">
      <c r="A670" s="23"/>
      <c r="B670" s="23"/>
      <c r="C670" s="23"/>
      <c r="D670" s="23"/>
      <c r="E670" s="23"/>
      <c r="F670" s="23"/>
      <c r="G670" s="23"/>
      <c r="H670" s="23"/>
      <c r="I670" s="23"/>
      <c r="J670" s="23"/>
      <c r="K670" s="23"/>
      <c r="L670" s="23"/>
      <c r="M670" s="23"/>
      <c r="N670" s="23"/>
      <c r="O670" s="23"/>
      <c r="P670" s="23"/>
      <c r="Q670" s="23"/>
    </row>
    <row r="671" spans="1:17">
      <c r="A671" s="23"/>
      <c r="B671" s="23"/>
      <c r="C671" s="23"/>
      <c r="D671" s="23"/>
      <c r="E671" s="23"/>
      <c r="F671" s="23"/>
      <c r="G671" s="23"/>
      <c r="H671" s="23"/>
      <c r="I671" s="23"/>
      <c r="J671" s="23"/>
      <c r="K671" s="23"/>
      <c r="L671" s="23"/>
      <c r="M671" s="23"/>
      <c r="N671" s="23"/>
      <c r="O671" s="23"/>
      <c r="P671" s="23"/>
      <c r="Q671" s="23"/>
    </row>
    <row r="672" spans="1:17">
      <c r="A672" s="23"/>
      <c r="B672" s="23"/>
      <c r="C672" s="23"/>
      <c r="D672" s="23"/>
      <c r="E672" s="23"/>
      <c r="F672" s="23"/>
      <c r="G672" s="23"/>
      <c r="H672" s="23"/>
      <c r="I672" s="23"/>
      <c r="J672" s="23"/>
      <c r="K672" s="23"/>
      <c r="L672" s="23"/>
      <c r="M672" s="23"/>
      <c r="N672" s="23"/>
      <c r="O672" s="23"/>
      <c r="P672" s="23"/>
      <c r="Q672" s="23"/>
    </row>
    <row r="673" spans="1:17">
      <c r="A673" s="23"/>
      <c r="B673" s="23"/>
      <c r="C673" s="23"/>
      <c r="D673" s="23"/>
      <c r="E673" s="23"/>
      <c r="F673" s="23"/>
      <c r="G673" s="23"/>
      <c r="H673" s="23"/>
      <c r="I673" s="23"/>
      <c r="J673" s="23"/>
      <c r="K673" s="23"/>
      <c r="L673" s="23"/>
      <c r="M673" s="23"/>
      <c r="N673" s="23"/>
      <c r="O673" s="23"/>
      <c r="P673" s="23"/>
      <c r="Q673" s="23"/>
    </row>
    <row r="674" spans="1:17">
      <c r="A674" s="23"/>
      <c r="B674" s="23"/>
      <c r="C674" s="23"/>
      <c r="D674" s="23"/>
      <c r="E674" s="23"/>
      <c r="F674" s="23"/>
      <c r="G674" s="23"/>
      <c r="H674" s="23"/>
      <c r="I674" s="23"/>
      <c r="J674" s="23"/>
      <c r="K674" s="23"/>
      <c r="L674" s="23"/>
      <c r="M674" s="23"/>
      <c r="N674" s="23"/>
      <c r="O674" s="23"/>
      <c r="P674" s="23"/>
      <c r="Q674" s="23"/>
    </row>
    <row r="675" spans="1:17">
      <c r="A675" s="23"/>
      <c r="B675" s="23"/>
      <c r="C675" s="23"/>
      <c r="D675" s="23"/>
      <c r="E675" s="23"/>
      <c r="F675" s="23"/>
      <c r="G675" s="23"/>
      <c r="H675" s="23"/>
      <c r="I675" s="23"/>
      <c r="J675" s="23"/>
      <c r="K675" s="23"/>
      <c r="L675" s="23"/>
      <c r="M675" s="23"/>
      <c r="N675" s="23"/>
      <c r="O675" s="23"/>
      <c r="P675" s="23"/>
      <c r="Q675" s="23"/>
    </row>
    <row r="676" spans="1:17">
      <c r="A676" s="23"/>
      <c r="B676" s="23"/>
      <c r="C676" s="23"/>
      <c r="D676" s="23"/>
      <c r="E676" s="23"/>
      <c r="F676" s="23"/>
      <c r="G676" s="23"/>
      <c r="H676" s="23"/>
      <c r="I676" s="23"/>
      <c r="J676" s="23"/>
      <c r="K676" s="23"/>
      <c r="L676" s="23"/>
      <c r="M676" s="23"/>
      <c r="N676" s="23"/>
      <c r="O676" s="23"/>
      <c r="P676" s="23"/>
      <c r="Q676" s="23"/>
    </row>
    <row r="677" spans="1:17">
      <c r="A677" s="23"/>
      <c r="B677" s="23"/>
      <c r="C677" s="23"/>
      <c r="D677" s="23"/>
      <c r="E677" s="23"/>
      <c r="F677" s="23"/>
      <c r="G677" s="23"/>
      <c r="H677" s="23"/>
      <c r="I677" s="23"/>
      <c r="J677" s="23"/>
      <c r="K677" s="23"/>
      <c r="L677" s="23"/>
      <c r="M677" s="23"/>
      <c r="N677" s="23"/>
      <c r="O677" s="23"/>
      <c r="P677" s="23"/>
      <c r="Q677" s="23"/>
    </row>
    <row r="678" spans="1:17">
      <c r="A678" s="23"/>
      <c r="B678" s="23"/>
      <c r="C678" s="23"/>
      <c r="D678" s="23"/>
      <c r="E678" s="23"/>
      <c r="F678" s="23"/>
      <c r="G678" s="23"/>
      <c r="H678" s="23"/>
      <c r="I678" s="23"/>
      <c r="J678" s="23"/>
      <c r="K678" s="23"/>
      <c r="L678" s="23"/>
      <c r="M678" s="23"/>
      <c r="N678" s="23"/>
      <c r="O678" s="23"/>
      <c r="P678" s="23"/>
      <c r="Q678" s="23"/>
    </row>
    <row r="679" spans="1:17">
      <c r="A679" s="23"/>
      <c r="B679" s="23"/>
      <c r="C679" s="23"/>
      <c r="D679" s="23"/>
      <c r="E679" s="23"/>
      <c r="F679" s="23"/>
      <c r="G679" s="23"/>
      <c r="H679" s="23"/>
      <c r="I679" s="23"/>
      <c r="J679" s="23"/>
      <c r="K679" s="23"/>
      <c r="L679" s="23"/>
      <c r="M679" s="23"/>
      <c r="N679" s="23"/>
      <c r="O679" s="23"/>
      <c r="P679" s="23"/>
      <c r="Q679" s="23"/>
    </row>
    <row r="680" spans="1:17">
      <c r="A680" s="23"/>
      <c r="B680" s="23"/>
      <c r="C680" s="23"/>
      <c r="D680" s="23"/>
      <c r="E680" s="23"/>
      <c r="F680" s="23"/>
      <c r="G680" s="23"/>
      <c r="H680" s="23"/>
      <c r="I680" s="23"/>
      <c r="J680" s="23"/>
      <c r="K680" s="23"/>
      <c r="L680" s="23"/>
      <c r="M680" s="23"/>
      <c r="N680" s="23"/>
      <c r="O680" s="23"/>
      <c r="P680" s="23"/>
      <c r="Q680" s="23"/>
    </row>
    <row r="681" spans="1:17">
      <c r="A681" s="23"/>
      <c r="B681" s="23"/>
      <c r="C681" s="23"/>
      <c r="D681" s="23"/>
      <c r="E681" s="23"/>
      <c r="F681" s="23"/>
      <c r="G681" s="23"/>
      <c r="H681" s="23"/>
      <c r="I681" s="23"/>
      <c r="J681" s="23"/>
      <c r="K681" s="23"/>
      <c r="L681" s="23"/>
      <c r="M681" s="23"/>
      <c r="N681" s="23"/>
      <c r="O681" s="23"/>
      <c r="P681" s="23"/>
      <c r="Q681" s="23"/>
    </row>
    <row r="682" spans="1:17">
      <c r="A682" s="23"/>
      <c r="B682" s="23"/>
      <c r="C682" s="23"/>
      <c r="D682" s="23"/>
      <c r="E682" s="23"/>
      <c r="F682" s="23"/>
      <c r="G682" s="23"/>
      <c r="H682" s="23"/>
      <c r="I682" s="23"/>
      <c r="J682" s="23"/>
      <c r="K682" s="23"/>
      <c r="L682" s="23"/>
      <c r="M682" s="23"/>
      <c r="N682" s="23"/>
      <c r="O682" s="23"/>
      <c r="P682" s="23"/>
      <c r="Q682" s="23"/>
    </row>
    <row r="683" spans="1:17">
      <c r="A683" s="23"/>
      <c r="B683" s="23"/>
      <c r="C683" s="23"/>
      <c r="D683" s="23"/>
      <c r="E683" s="23"/>
      <c r="F683" s="23"/>
      <c r="G683" s="23"/>
      <c r="H683" s="23"/>
      <c r="I683" s="23"/>
      <c r="J683" s="23"/>
      <c r="K683" s="23"/>
      <c r="L683" s="23"/>
      <c r="M683" s="23"/>
      <c r="N683" s="23"/>
      <c r="O683" s="23"/>
      <c r="P683" s="23"/>
      <c r="Q683" s="23"/>
    </row>
    <row r="684" spans="1:17">
      <c r="A684" s="23"/>
      <c r="B684" s="23"/>
      <c r="C684" s="23"/>
      <c r="D684" s="23"/>
      <c r="E684" s="23"/>
      <c r="F684" s="23"/>
      <c r="G684" s="23"/>
      <c r="H684" s="23"/>
      <c r="I684" s="23"/>
      <c r="J684" s="23"/>
      <c r="K684" s="23"/>
      <c r="L684" s="23"/>
      <c r="M684" s="23"/>
      <c r="N684" s="23"/>
      <c r="O684" s="23"/>
      <c r="P684" s="23"/>
      <c r="Q684" s="23"/>
    </row>
    <row r="685" spans="1:17">
      <c r="A685" s="23"/>
      <c r="B685" s="23"/>
      <c r="C685" s="23"/>
      <c r="D685" s="23"/>
      <c r="E685" s="23"/>
      <c r="F685" s="23"/>
      <c r="G685" s="23"/>
      <c r="H685" s="23"/>
      <c r="I685" s="23"/>
      <c r="J685" s="23"/>
      <c r="K685" s="23"/>
      <c r="L685" s="23"/>
      <c r="M685" s="23"/>
      <c r="N685" s="23"/>
      <c r="O685" s="23"/>
      <c r="P685" s="23"/>
      <c r="Q685" s="23"/>
    </row>
    <row r="686" spans="1:17">
      <c r="A686" s="23"/>
      <c r="B686" s="23"/>
      <c r="C686" s="23"/>
      <c r="D686" s="23"/>
      <c r="E686" s="23"/>
      <c r="F686" s="23"/>
      <c r="G686" s="23"/>
      <c r="H686" s="23"/>
      <c r="I686" s="23"/>
      <c r="J686" s="23"/>
      <c r="K686" s="23"/>
      <c r="L686" s="23"/>
      <c r="M686" s="23"/>
      <c r="N686" s="23"/>
      <c r="O686" s="23"/>
      <c r="P686" s="23"/>
      <c r="Q686" s="23"/>
    </row>
    <row r="687" spans="1:17">
      <c r="A687" s="23"/>
      <c r="B687" s="23"/>
      <c r="C687" s="23"/>
      <c r="D687" s="23"/>
      <c r="E687" s="23"/>
      <c r="F687" s="23"/>
      <c r="G687" s="23"/>
      <c r="H687" s="23"/>
      <c r="I687" s="23"/>
      <c r="J687" s="23"/>
      <c r="K687" s="23"/>
      <c r="L687" s="23"/>
      <c r="M687" s="23"/>
      <c r="N687" s="23"/>
      <c r="O687" s="23"/>
      <c r="P687" s="23"/>
      <c r="Q687" s="23"/>
    </row>
    <row r="688" spans="1:17">
      <c r="A688" s="23"/>
      <c r="B688" s="23"/>
      <c r="C688" s="23"/>
      <c r="D688" s="23"/>
      <c r="E688" s="23"/>
      <c r="F688" s="23"/>
      <c r="G688" s="23"/>
      <c r="H688" s="23"/>
      <c r="I688" s="23"/>
      <c r="J688" s="23"/>
      <c r="K688" s="23"/>
      <c r="L688" s="23"/>
      <c r="M688" s="23"/>
      <c r="N688" s="23"/>
      <c r="O688" s="23"/>
      <c r="P688" s="23"/>
      <c r="Q688" s="23"/>
    </row>
    <row r="689" spans="1:17">
      <c r="A689" s="23"/>
      <c r="B689" s="23"/>
      <c r="C689" s="23"/>
      <c r="D689" s="23"/>
      <c r="E689" s="23"/>
      <c r="F689" s="23"/>
      <c r="G689" s="23"/>
      <c r="H689" s="23"/>
      <c r="I689" s="23"/>
      <c r="J689" s="23"/>
      <c r="K689" s="23"/>
      <c r="L689" s="23"/>
      <c r="M689" s="23"/>
      <c r="N689" s="23"/>
      <c r="O689" s="23"/>
      <c r="P689" s="23"/>
      <c r="Q689" s="23"/>
    </row>
    <row r="690" spans="1:17">
      <c r="A690" s="23"/>
      <c r="B690" s="23"/>
      <c r="C690" s="23"/>
      <c r="D690" s="23"/>
      <c r="E690" s="23"/>
      <c r="F690" s="23"/>
      <c r="G690" s="23"/>
      <c r="H690" s="23"/>
      <c r="I690" s="23"/>
      <c r="J690" s="23"/>
      <c r="K690" s="23"/>
      <c r="L690" s="23"/>
      <c r="M690" s="23"/>
      <c r="N690" s="23"/>
      <c r="O690" s="23"/>
      <c r="P690" s="23"/>
      <c r="Q690" s="23"/>
    </row>
    <row r="691" spans="1:17">
      <c r="A691" s="23"/>
      <c r="B691" s="23"/>
      <c r="C691" s="23"/>
      <c r="D691" s="23"/>
      <c r="E691" s="23"/>
      <c r="F691" s="23"/>
      <c r="G691" s="23"/>
      <c r="H691" s="23"/>
      <c r="I691" s="23"/>
      <c r="J691" s="23"/>
      <c r="K691" s="23"/>
      <c r="L691" s="23"/>
      <c r="M691" s="23"/>
      <c r="N691" s="23"/>
      <c r="O691" s="23"/>
      <c r="P691" s="23"/>
      <c r="Q691" s="23"/>
    </row>
    <row r="692" spans="1:17">
      <c r="A692" s="23"/>
      <c r="B692" s="23"/>
      <c r="C692" s="23"/>
      <c r="D692" s="23"/>
      <c r="E692" s="23"/>
      <c r="F692" s="23"/>
      <c r="G692" s="23"/>
      <c r="H692" s="23"/>
      <c r="I692" s="23"/>
      <c r="J692" s="23"/>
      <c r="K692" s="23"/>
      <c r="L692" s="23"/>
      <c r="M692" s="23"/>
      <c r="N692" s="23"/>
      <c r="O692" s="23"/>
      <c r="P692" s="23"/>
      <c r="Q692" s="23"/>
    </row>
    <row r="693" spans="1:17">
      <c r="A693" s="23"/>
      <c r="B693" s="23"/>
      <c r="C693" s="23"/>
      <c r="D693" s="23"/>
      <c r="E693" s="23"/>
      <c r="F693" s="23"/>
      <c r="G693" s="23"/>
      <c r="H693" s="23"/>
      <c r="I693" s="23"/>
      <c r="J693" s="23"/>
      <c r="K693" s="23"/>
      <c r="L693" s="23"/>
      <c r="M693" s="23"/>
      <c r="N693" s="23"/>
      <c r="O693" s="23"/>
      <c r="P693" s="23"/>
      <c r="Q693" s="23"/>
    </row>
    <row r="694" spans="1:17">
      <c r="A694" s="23"/>
      <c r="B694" s="23"/>
      <c r="C694" s="23"/>
      <c r="D694" s="23"/>
      <c r="E694" s="23"/>
      <c r="F694" s="23"/>
      <c r="G694" s="23"/>
      <c r="H694" s="23"/>
      <c r="I694" s="23"/>
      <c r="J694" s="23"/>
      <c r="K694" s="23"/>
      <c r="L694" s="23"/>
      <c r="M694" s="23"/>
      <c r="N694" s="23"/>
      <c r="O694" s="23"/>
      <c r="P694" s="23"/>
      <c r="Q694" s="23"/>
    </row>
    <row r="695" spans="1:17">
      <c r="A695" s="23"/>
      <c r="B695" s="23"/>
      <c r="C695" s="23"/>
      <c r="D695" s="23"/>
      <c r="E695" s="23"/>
      <c r="F695" s="23"/>
      <c r="G695" s="23"/>
      <c r="H695" s="23"/>
      <c r="I695" s="23"/>
      <c r="J695" s="23"/>
      <c r="K695" s="23"/>
      <c r="L695" s="23"/>
      <c r="M695" s="23"/>
      <c r="N695" s="23"/>
      <c r="O695" s="23"/>
      <c r="P695" s="23"/>
      <c r="Q695" s="23"/>
    </row>
    <row r="696" spans="1:17">
      <c r="A696" s="23"/>
      <c r="B696" s="23"/>
      <c r="C696" s="23"/>
      <c r="D696" s="23"/>
      <c r="E696" s="23"/>
      <c r="F696" s="23"/>
      <c r="G696" s="23"/>
      <c r="H696" s="23"/>
      <c r="I696" s="23"/>
      <c r="J696" s="23"/>
      <c r="K696" s="23"/>
      <c r="L696" s="23"/>
      <c r="M696" s="23"/>
      <c r="N696" s="23"/>
      <c r="O696" s="23"/>
      <c r="P696" s="23"/>
      <c r="Q696" s="23"/>
    </row>
    <row r="697" spans="1:17">
      <c r="A697" s="23"/>
      <c r="B697" s="23"/>
      <c r="C697" s="23"/>
      <c r="D697" s="23"/>
      <c r="E697" s="23"/>
      <c r="F697" s="23"/>
      <c r="G697" s="23"/>
      <c r="H697" s="23"/>
      <c r="I697" s="23"/>
      <c r="J697" s="23"/>
      <c r="K697" s="23"/>
      <c r="L697" s="23"/>
      <c r="M697" s="23"/>
      <c r="N697" s="23"/>
      <c r="O697" s="23"/>
      <c r="P697" s="23"/>
      <c r="Q697" s="23"/>
    </row>
    <row r="698" spans="1:17">
      <c r="A698" s="23"/>
      <c r="B698" s="23"/>
      <c r="C698" s="23"/>
      <c r="D698" s="23"/>
      <c r="E698" s="23"/>
      <c r="F698" s="23"/>
      <c r="G698" s="23"/>
      <c r="H698" s="23"/>
      <c r="I698" s="23"/>
      <c r="J698" s="23"/>
      <c r="K698" s="23"/>
      <c r="L698" s="23"/>
      <c r="M698" s="23"/>
      <c r="N698" s="23"/>
      <c r="O698" s="23"/>
      <c r="P698" s="23"/>
      <c r="Q698" s="23"/>
    </row>
    <row r="699" spans="1:17">
      <c r="A699" s="23"/>
      <c r="B699" s="23"/>
      <c r="C699" s="23"/>
      <c r="D699" s="23"/>
      <c r="E699" s="23"/>
      <c r="F699" s="23"/>
      <c r="G699" s="23"/>
      <c r="H699" s="23"/>
      <c r="I699" s="23"/>
      <c r="J699" s="23"/>
      <c r="K699" s="23"/>
      <c r="L699" s="23"/>
      <c r="M699" s="23"/>
      <c r="N699" s="23"/>
      <c r="O699" s="23"/>
      <c r="P699" s="23"/>
      <c r="Q699" s="23"/>
    </row>
    <row r="700" spans="1:17">
      <c r="A700" s="23"/>
      <c r="B700" s="23"/>
      <c r="C700" s="23"/>
      <c r="D700" s="23"/>
      <c r="E700" s="23"/>
      <c r="F700" s="23"/>
      <c r="G700" s="23"/>
      <c r="H700" s="23"/>
      <c r="I700" s="23"/>
      <c r="J700" s="23"/>
      <c r="K700" s="23"/>
      <c r="L700" s="23"/>
      <c r="M700" s="23"/>
      <c r="N700" s="23"/>
      <c r="O700" s="23"/>
      <c r="P700" s="23"/>
      <c r="Q700" s="23"/>
    </row>
    <row r="701" spans="1:17">
      <c r="A701" s="23"/>
      <c r="B701" s="23"/>
      <c r="C701" s="23"/>
      <c r="D701" s="23"/>
      <c r="E701" s="23"/>
      <c r="F701" s="23"/>
      <c r="G701" s="23"/>
      <c r="H701" s="23"/>
      <c r="I701" s="23"/>
      <c r="J701" s="23"/>
      <c r="K701" s="23"/>
      <c r="L701" s="23"/>
      <c r="M701" s="23"/>
      <c r="N701" s="23"/>
      <c r="O701" s="23"/>
      <c r="P701" s="23"/>
      <c r="Q701" s="23"/>
    </row>
    <row r="702" spans="1:17">
      <c r="A702" s="23"/>
      <c r="B702" s="23"/>
      <c r="C702" s="23"/>
      <c r="D702" s="23"/>
      <c r="E702" s="23"/>
      <c r="F702" s="23"/>
      <c r="G702" s="23"/>
      <c r="H702" s="23"/>
      <c r="I702" s="23"/>
      <c r="J702" s="23"/>
      <c r="K702" s="23"/>
      <c r="L702" s="23"/>
      <c r="M702" s="23"/>
      <c r="N702" s="23"/>
      <c r="O702" s="23"/>
      <c r="P702" s="23"/>
      <c r="Q702" s="23"/>
    </row>
    <row r="703" spans="1:17">
      <c r="A703" s="23"/>
      <c r="B703" s="23"/>
      <c r="C703" s="23"/>
      <c r="D703" s="23"/>
      <c r="E703" s="23"/>
      <c r="F703" s="23"/>
      <c r="G703" s="23"/>
      <c r="H703" s="23"/>
      <c r="I703" s="23"/>
      <c r="J703" s="23"/>
      <c r="K703" s="23"/>
      <c r="L703" s="23"/>
      <c r="M703" s="23"/>
      <c r="N703" s="23"/>
      <c r="O703" s="23"/>
      <c r="P703" s="23"/>
      <c r="Q703" s="23"/>
    </row>
    <row r="704" spans="1:17">
      <c r="A704" s="23"/>
      <c r="B704" s="23"/>
      <c r="C704" s="23"/>
      <c r="D704" s="23"/>
      <c r="E704" s="23"/>
      <c r="F704" s="23"/>
      <c r="G704" s="23"/>
      <c r="H704" s="23"/>
      <c r="I704" s="23"/>
      <c r="J704" s="23"/>
      <c r="K704" s="23"/>
      <c r="L704" s="23"/>
      <c r="M704" s="23"/>
      <c r="N704" s="23"/>
      <c r="O704" s="23"/>
      <c r="P704" s="23"/>
      <c r="Q704" s="23"/>
    </row>
    <row r="705" spans="1:17">
      <c r="A705" s="23"/>
      <c r="B705" s="23"/>
      <c r="C705" s="23"/>
      <c r="D705" s="23"/>
      <c r="E705" s="23"/>
      <c r="F705" s="23"/>
      <c r="G705" s="23"/>
      <c r="H705" s="23"/>
      <c r="I705" s="23"/>
      <c r="J705" s="23"/>
      <c r="K705" s="23"/>
      <c r="L705" s="23"/>
      <c r="M705" s="23"/>
      <c r="N705" s="23"/>
      <c r="O705" s="23"/>
      <c r="P705" s="23"/>
      <c r="Q705" s="23"/>
    </row>
    <row r="706" spans="1:17">
      <c r="A706" s="23"/>
      <c r="B706" s="23"/>
      <c r="C706" s="23"/>
      <c r="D706" s="23"/>
      <c r="E706" s="23"/>
      <c r="F706" s="23"/>
      <c r="G706" s="23"/>
      <c r="H706" s="23"/>
      <c r="I706" s="23"/>
      <c r="J706" s="23"/>
      <c r="K706" s="23"/>
      <c r="L706" s="23"/>
      <c r="M706" s="23"/>
      <c r="N706" s="23"/>
      <c r="O706" s="23"/>
      <c r="P706" s="23"/>
      <c r="Q706" s="23"/>
    </row>
    <row r="707" spans="1:17">
      <c r="A707" s="23"/>
      <c r="B707" s="23"/>
      <c r="C707" s="23"/>
      <c r="D707" s="23"/>
      <c r="E707" s="23"/>
      <c r="F707" s="23"/>
      <c r="G707" s="23"/>
      <c r="H707" s="23"/>
      <c r="I707" s="23"/>
      <c r="J707" s="23"/>
      <c r="K707" s="23"/>
      <c r="L707" s="23"/>
      <c r="M707" s="23"/>
      <c r="N707" s="23"/>
      <c r="O707" s="23"/>
      <c r="P707" s="23"/>
      <c r="Q707" s="23"/>
    </row>
    <row r="708" spans="1:17">
      <c r="A708" s="23"/>
      <c r="B708" s="23"/>
      <c r="C708" s="23"/>
      <c r="D708" s="23"/>
      <c r="E708" s="23"/>
      <c r="F708" s="23"/>
      <c r="G708" s="23"/>
      <c r="H708" s="23"/>
      <c r="I708" s="23"/>
      <c r="J708" s="23"/>
      <c r="K708" s="23"/>
      <c r="L708" s="23"/>
      <c r="M708" s="23"/>
      <c r="N708" s="23"/>
      <c r="O708" s="23"/>
      <c r="P708" s="23"/>
      <c r="Q708" s="23"/>
    </row>
    <row r="709" spans="1:17">
      <c r="A709" s="23"/>
      <c r="B709" s="23"/>
      <c r="C709" s="23"/>
      <c r="D709" s="23"/>
      <c r="E709" s="23"/>
      <c r="F709" s="23"/>
      <c r="G709" s="23"/>
      <c r="H709" s="23"/>
      <c r="I709" s="23"/>
      <c r="J709" s="23"/>
      <c r="K709" s="23"/>
      <c r="L709" s="23"/>
      <c r="M709" s="23"/>
      <c r="N709" s="23"/>
      <c r="O709" s="23"/>
      <c r="P709" s="23"/>
      <c r="Q709" s="23"/>
    </row>
    <row r="710" spans="1:17">
      <c r="A710" s="23"/>
      <c r="B710" s="23"/>
      <c r="C710" s="23"/>
      <c r="D710" s="23"/>
      <c r="E710" s="23"/>
      <c r="F710" s="23"/>
      <c r="G710" s="23"/>
      <c r="H710" s="23"/>
      <c r="I710" s="23"/>
      <c r="J710" s="23"/>
      <c r="K710" s="23"/>
      <c r="L710" s="23"/>
      <c r="M710" s="23"/>
      <c r="N710" s="23"/>
      <c r="O710" s="23"/>
      <c r="P710" s="23"/>
      <c r="Q710" s="23"/>
    </row>
    <row r="711" spans="1:17">
      <c r="A711" s="23"/>
      <c r="B711" s="23"/>
      <c r="C711" s="23"/>
      <c r="D711" s="23"/>
      <c r="E711" s="23"/>
      <c r="F711" s="23"/>
      <c r="G711" s="23"/>
      <c r="H711" s="23"/>
      <c r="I711" s="23"/>
      <c r="J711" s="23"/>
      <c r="K711" s="23"/>
      <c r="L711" s="23"/>
      <c r="M711" s="23"/>
      <c r="N711" s="23"/>
      <c r="O711" s="23"/>
      <c r="P711" s="23"/>
      <c r="Q711" s="23"/>
    </row>
    <row r="712" spans="1:17">
      <c r="A712" s="23"/>
      <c r="B712" s="23"/>
      <c r="C712" s="23"/>
      <c r="D712" s="23"/>
      <c r="E712" s="23"/>
      <c r="F712" s="23"/>
      <c r="G712" s="23"/>
      <c r="H712" s="23"/>
      <c r="I712" s="23"/>
      <c r="J712" s="23"/>
      <c r="K712" s="23"/>
      <c r="L712" s="23"/>
      <c r="M712" s="23"/>
      <c r="N712" s="23"/>
      <c r="O712" s="23"/>
      <c r="P712" s="23"/>
      <c r="Q712" s="23"/>
    </row>
    <row r="713" spans="1:17">
      <c r="A713" s="23"/>
      <c r="B713" s="23"/>
      <c r="C713" s="23"/>
      <c r="D713" s="23"/>
      <c r="E713" s="23"/>
      <c r="F713" s="23"/>
      <c r="G713" s="23"/>
      <c r="H713" s="23"/>
      <c r="I713" s="23"/>
      <c r="J713" s="23"/>
      <c r="K713" s="23"/>
      <c r="L713" s="23"/>
      <c r="M713" s="23"/>
      <c r="N713" s="23"/>
      <c r="O713" s="23"/>
      <c r="P713" s="23"/>
      <c r="Q713" s="23"/>
    </row>
    <row r="714" spans="1:17">
      <c r="A714" s="23"/>
      <c r="B714" s="23"/>
      <c r="C714" s="23"/>
      <c r="D714" s="23"/>
      <c r="E714" s="23"/>
      <c r="F714" s="23"/>
      <c r="G714" s="23"/>
      <c r="H714" s="23"/>
      <c r="I714" s="23"/>
      <c r="J714" s="23"/>
      <c r="K714" s="23"/>
      <c r="L714" s="23"/>
      <c r="M714" s="23"/>
      <c r="N714" s="23"/>
      <c r="O714" s="23"/>
      <c r="P714" s="23"/>
      <c r="Q714" s="23"/>
    </row>
    <row r="715" spans="1:17">
      <c r="A715" s="23"/>
      <c r="B715" s="23"/>
      <c r="C715" s="23"/>
      <c r="D715" s="23"/>
      <c r="E715" s="23"/>
      <c r="F715" s="23"/>
      <c r="G715" s="23"/>
      <c r="H715" s="23"/>
      <c r="I715" s="23"/>
      <c r="J715" s="23"/>
      <c r="K715" s="23"/>
      <c r="L715" s="23"/>
      <c r="M715" s="23"/>
      <c r="N715" s="23"/>
      <c r="O715" s="23"/>
      <c r="P715" s="23"/>
      <c r="Q715" s="23"/>
    </row>
    <row r="716" spans="1:17">
      <c r="A716" s="23"/>
      <c r="B716" s="23"/>
      <c r="C716" s="23"/>
      <c r="D716" s="23"/>
      <c r="E716" s="23"/>
      <c r="F716" s="23"/>
      <c r="G716" s="23"/>
      <c r="H716" s="23"/>
      <c r="I716" s="23"/>
      <c r="J716" s="23"/>
      <c r="K716" s="23"/>
      <c r="L716" s="23"/>
      <c r="M716" s="23"/>
      <c r="N716" s="23"/>
      <c r="O716" s="23"/>
      <c r="P716" s="23"/>
      <c r="Q716" s="23"/>
    </row>
    <row r="717" spans="1:17">
      <c r="A717" s="23"/>
      <c r="B717" s="23"/>
      <c r="C717" s="23"/>
      <c r="D717" s="23"/>
      <c r="E717" s="23"/>
      <c r="F717" s="23"/>
      <c r="G717" s="23"/>
      <c r="H717" s="23"/>
      <c r="I717" s="23"/>
      <c r="J717" s="23"/>
      <c r="K717" s="23"/>
      <c r="L717" s="23"/>
      <c r="M717" s="23"/>
      <c r="N717" s="23"/>
      <c r="O717" s="23"/>
      <c r="P717" s="23"/>
      <c r="Q717" s="23"/>
    </row>
    <row r="718" spans="1:17">
      <c r="A718" s="23"/>
      <c r="B718" s="23"/>
      <c r="C718" s="23"/>
      <c r="D718" s="23"/>
      <c r="E718" s="23"/>
      <c r="F718" s="23"/>
      <c r="G718" s="23"/>
      <c r="H718" s="23"/>
      <c r="I718" s="23"/>
      <c r="J718" s="23"/>
      <c r="K718" s="23"/>
      <c r="L718" s="23"/>
      <c r="M718" s="23"/>
      <c r="N718" s="23"/>
      <c r="O718" s="23"/>
      <c r="P718" s="23"/>
      <c r="Q718" s="23"/>
    </row>
    <row r="719" spans="1:17">
      <c r="A719" s="23"/>
      <c r="B719" s="23"/>
      <c r="C719" s="23"/>
      <c r="D719" s="23"/>
      <c r="E719" s="23"/>
      <c r="F719" s="23"/>
      <c r="G719" s="23"/>
      <c r="H719" s="23"/>
      <c r="I719" s="23"/>
      <c r="J719" s="23"/>
      <c r="K719" s="23"/>
      <c r="L719" s="23"/>
      <c r="M719" s="23"/>
      <c r="N719" s="23"/>
      <c r="O719" s="23"/>
      <c r="P719" s="23"/>
      <c r="Q719" s="23"/>
    </row>
    <row r="720" spans="1:17">
      <c r="A720" s="23"/>
      <c r="B720" s="23"/>
      <c r="C720" s="23"/>
      <c r="D720" s="23"/>
      <c r="E720" s="23"/>
      <c r="F720" s="23"/>
      <c r="G720" s="23"/>
      <c r="H720" s="23"/>
      <c r="I720" s="23"/>
      <c r="J720" s="23"/>
      <c r="K720" s="23"/>
      <c r="L720" s="23"/>
      <c r="M720" s="23"/>
      <c r="N720" s="23"/>
      <c r="O720" s="23"/>
      <c r="P720" s="23"/>
      <c r="Q720" s="23"/>
    </row>
    <row r="721" spans="1:17">
      <c r="A721" s="23"/>
      <c r="B721" s="23"/>
      <c r="C721" s="23"/>
      <c r="D721" s="23"/>
      <c r="E721" s="23"/>
      <c r="F721" s="23"/>
      <c r="G721" s="23"/>
      <c r="H721" s="23"/>
      <c r="I721" s="23"/>
      <c r="J721" s="23"/>
      <c r="K721" s="23"/>
      <c r="L721" s="23"/>
      <c r="M721" s="23"/>
      <c r="N721" s="23"/>
      <c r="O721" s="23"/>
      <c r="P721" s="23"/>
      <c r="Q721" s="23"/>
    </row>
    <row r="722" spans="1:17">
      <c r="A722" s="23"/>
      <c r="B722" s="23"/>
      <c r="C722" s="23"/>
      <c r="D722" s="23"/>
      <c r="E722" s="23"/>
      <c r="F722" s="23"/>
      <c r="G722" s="23"/>
      <c r="H722" s="23"/>
      <c r="I722" s="23"/>
      <c r="J722" s="23"/>
      <c r="K722" s="23"/>
      <c r="L722" s="23"/>
      <c r="M722" s="23"/>
      <c r="N722" s="23"/>
      <c r="O722" s="23"/>
      <c r="P722" s="23"/>
      <c r="Q722" s="23"/>
    </row>
    <row r="723" spans="1:17">
      <c r="A723" s="23"/>
      <c r="B723" s="23"/>
      <c r="C723" s="23"/>
      <c r="D723" s="23"/>
      <c r="E723" s="23"/>
      <c r="F723" s="23"/>
      <c r="G723" s="23"/>
      <c r="H723" s="23"/>
      <c r="I723" s="23"/>
      <c r="J723" s="23"/>
      <c r="K723" s="23"/>
      <c r="L723" s="23"/>
      <c r="M723" s="23"/>
      <c r="N723" s="23"/>
      <c r="O723" s="23"/>
      <c r="P723" s="23"/>
      <c r="Q723" s="23"/>
    </row>
    <row r="724" spans="1:17">
      <c r="A724" s="23"/>
      <c r="B724" s="23"/>
      <c r="C724" s="23"/>
      <c r="D724" s="23"/>
      <c r="E724" s="23"/>
      <c r="F724" s="23"/>
      <c r="G724" s="23"/>
      <c r="H724" s="23"/>
      <c r="I724" s="23"/>
      <c r="J724" s="23"/>
      <c r="K724" s="23"/>
      <c r="L724" s="23"/>
      <c r="M724" s="23"/>
      <c r="N724" s="23"/>
      <c r="O724" s="23"/>
      <c r="P724" s="23"/>
      <c r="Q724" s="23"/>
    </row>
    <row r="725" spans="1:17">
      <c r="A725" s="23"/>
      <c r="B725" s="23"/>
      <c r="C725" s="23"/>
      <c r="D725" s="23"/>
      <c r="E725" s="23"/>
      <c r="F725" s="23"/>
      <c r="G725" s="23"/>
      <c r="H725" s="23"/>
      <c r="I725" s="23"/>
      <c r="J725" s="23"/>
      <c r="K725" s="23"/>
      <c r="L725" s="23"/>
      <c r="M725" s="23"/>
      <c r="N725" s="23"/>
      <c r="O725" s="23"/>
      <c r="P725" s="23"/>
      <c r="Q725" s="23"/>
    </row>
    <row r="726" spans="1:17">
      <c r="A726" s="23"/>
      <c r="B726" s="23"/>
      <c r="C726" s="23"/>
      <c r="D726" s="23"/>
      <c r="E726" s="23"/>
      <c r="F726" s="23"/>
      <c r="G726" s="23"/>
      <c r="H726" s="23"/>
      <c r="I726" s="23"/>
      <c r="J726" s="23"/>
      <c r="K726" s="23"/>
      <c r="L726" s="23"/>
      <c r="M726" s="23"/>
      <c r="N726" s="23"/>
      <c r="O726" s="23"/>
      <c r="P726" s="23"/>
      <c r="Q726" s="23"/>
    </row>
    <row r="727" spans="1:17">
      <c r="A727" s="23"/>
      <c r="B727" s="23"/>
      <c r="C727" s="23"/>
      <c r="D727" s="23"/>
      <c r="E727" s="23"/>
      <c r="F727" s="23"/>
      <c r="G727" s="23"/>
      <c r="H727" s="23"/>
      <c r="I727" s="23"/>
      <c r="J727" s="23"/>
      <c r="K727" s="23"/>
      <c r="L727" s="23"/>
      <c r="M727" s="23"/>
      <c r="N727" s="23"/>
      <c r="O727" s="23"/>
      <c r="P727" s="23"/>
      <c r="Q727" s="23"/>
    </row>
    <row r="728" spans="1:17">
      <c r="A728" s="23"/>
      <c r="B728" s="23"/>
      <c r="C728" s="23"/>
      <c r="D728" s="23"/>
      <c r="E728" s="23"/>
      <c r="F728" s="23"/>
      <c r="G728" s="23"/>
      <c r="H728" s="23"/>
      <c r="I728" s="23"/>
      <c r="J728" s="23"/>
      <c r="K728" s="23"/>
      <c r="L728" s="23"/>
      <c r="M728" s="23"/>
      <c r="N728" s="23"/>
      <c r="O728" s="23"/>
      <c r="P728" s="23"/>
      <c r="Q728" s="23"/>
    </row>
    <row r="729" spans="1:17">
      <c r="A729" s="23"/>
      <c r="B729" s="23"/>
      <c r="C729" s="23"/>
      <c r="D729" s="23"/>
      <c r="E729" s="23"/>
      <c r="F729" s="23"/>
      <c r="G729" s="23"/>
      <c r="H729" s="23"/>
      <c r="I729" s="23"/>
      <c r="J729" s="23"/>
      <c r="K729" s="23"/>
      <c r="L729" s="23"/>
      <c r="M729" s="23"/>
      <c r="N729" s="23"/>
      <c r="O729" s="23"/>
      <c r="P729" s="23"/>
      <c r="Q729" s="23"/>
    </row>
    <row r="730" spans="1:17">
      <c r="A730" s="23"/>
      <c r="B730" s="23"/>
      <c r="C730" s="23"/>
      <c r="D730" s="23"/>
      <c r="E730" s="23"/>
      <c r="F730" s="23"/>
      <c r="G730" s="23"/>
      <c r="H730" s="23"/>
      <c r="I730" s="23"/>
      <c r="J730" s="23"/>
      <c r="K730" s="23"/>
      <c r="L730" s="23"/>
      <c r="M730" s="23"/>
      <c r="N730" s="23"/>
      <c r="O730" s="23"/>
      <c r="P730" s="23"/>
      <c r="Q730" s="23"/>
    </row>
    <row r="731" spans="1:17">
      <c r="A731" s="23"/>
      <c r="B731" s="23"/>
      <c r="C731" s="23"/>
      <c r="D731" s="23"/>
      <c r="E731" s="23"/>
      <c r="F731" s="23"/>
      <c r="G731" s="23"/>
      <c r="H731" s="23"/>
      <c r="I731" s="23"/>
      <c r="J731" s="23"/>
      <c r="K731" s="23"/>
      <c r="L731" s="23"/>
      <c r="M731" s="23"/>
      <c r="N731" s="23"/>
      <c r="O731" s="23"/>
      <c r="P731" s="23"/>
      <c r="Q731" s="23"/>
    </row>
    <row r="732" spans="1:17">
      <c r="A732" s="23"/>
      <c r="B732" s="23"/>
      <c r="C732" s="23"/>
      <c r="D732" s="23"/>
      <c r="E732" s="23"/>
      <c r="F732" s="23"/>
      <c r="G732" s="23"/>
      <c r="H732" s="23"/>
      <c r="I732" s="23"/>
      <c r="J732" s="23"/>
      <c r="K732" s="23"/>
      <c r="L732" s="23"/>
      <c r="M732" s="23"/>
      <c r="N732" s="23"/>
      <c r="O732" s="23"/>
      <c r="P732" s="23"/>
      <c r="Q732" s="23"/>
    </row>
    <row r="733" spans="1:17">
      <c r="A733" s="23"/>
      <c r="B733" s="23"/>
      <c r="C733" s="23"/>
      <c r="D733" s="23"/>
      <c r="E733" s="23"/>
      <c r="F733" s="23"/>
      <c r="G733" s="23"/>
      <c r="H733" s="23"/>
      <c r="I733" s="23"/>
      <c r="J733" s="23"/>
      <c r="K733" s="23"/>
      <c r="L733" s="23"/>
      <c r="M733" s="23"/>
      <c r="N733" s="23"/>
      <c r="O733" s="23"/>
      <c r="P733" s="23"/>
      <c r="Q733" s="23"/>
    </row>
    <row r="734" spans="1:17">
      <c r="A734" s="23"/>
      <c r="B734" s="23"/>
      <c r="C734" s="23"/>
      <c r="D734" s="23"/>
      <c r="E734" s="23"/>
      <c r="F734" s="23"/>
      <c r="G734" s="23"/>
      <c r="H734" s="23"/>
      <c r="I734" s="23"/>
      <c r="J734" s="23"/>
      <c r="K734" s="23"/>
      <c r="L734" s="23"/>
      <c r="M734" s="23"/>
      <c r="N734" s="23"/>
      <c r="O734" s="23"/>
      <c r="P734" s="23"/>
      <c r="Q734" s="23"/>
    </row>
    <row r="735" spans="1:17">
      <c r="A735" s="23"/>
      <c r="B735" s="23"/>
      <c r="C735" s="23"/>
      <c r="D735" s="23"/>
      <c r="E735" s="23"/>
      <c r="F735" s="23"/>
      <c r="G735" s="23"/>
      <c r="H735" s="23"/>
      <c r="I735" s="23"/>
      <c r="J735" s="23"/>
      <c r="K735" s="23"/>
      <c r="L735" s="23"/>
      <c r="M735" s="23"/>
      <c r="N735" s="23"/>
      <c r="O735" s="23"/>
      <c r="P735" s="23"/>
      <c r="Q735" s="23"/>
    </row>
    <row r="736" spans="1:17">
      <c r="A736" s="23"/>
      <c r="B736" s="23"/>
      <c r="C736" s="23"/>
      <c r="D736" s="23"/>
      <c r="E736" s="23"/>
      <c r="F736" s="23"/>
      <c r="G736" s="23"/>
      <c r="H736" s="23"/>
      <c r="I736" s="23"/>
      <c r="J736" s="23"/>
      <c r="K736" s="23"/>
      <c r="L736" s="23"/>
      <c r="M736" s="23"/>
      <c r="N736" s="23"/>
      <c r="O736" s="23"/>
      <c r="P736" s="23"/>
      <c r="Q736" s="23"/>
    </row>
    <row r="737" spans="1:17">
      <c r="A737" s="23"/>
      <c r="B737" s="23"/>
      <c r="C737" s="23"/>
      <c r="D737" s="23"/>
      <c r="E737" s="23"/>
      <c r="F737" s="23"/>
      <c r="G737" s="23"/>
      <c r="H737" s="23"/>
      <c r="I737" s="23"/>
      <c r="J737" s="23"/>
      <c r="K737" s="23"/>
      <c r="L737" s="23"/>
      <c r="M737" s="23"/>
      <c r="N737" s="23"/>
      <c r="O737" s="23"/>
      <c r="P737" s="23"/>
      <c r="Q737" s="23"/>
    </row>
    <row r="738" spans="1:17">
      <c r="A738" s="23"/>
      <c r="B738" s="23"/>
      <c r="C738" s="23"/>
      <c r="D738" s="23"/>
      <c r="E738" s="23"/>
      <c r="F738" s="23"/>
      <c r="G738" s="23"/>
      <c r="H738" s="23"/>
      <c r="I738" s="23"/>
      <c r="J738" s="23"/>
      <c r="K738" s="23"/>
      <c r="L738" s="23"/>
      <c r="M738" s="23"/>
      <c r="N738" s="23"/>
      <c r="O738" s="23"/>
      <c r="P738" s="23"/>
      <c r="Q738" s="23"/>
    </row>
    <row r="739" spans="1:17">
      <c r="A739" s="23"/>
      <c r="B739" s="23"/>
      <c r="C739" s="23"/>
      <c r="D739" s="23"/>
      <c r="E739" s="23"/>
      <c r="F739" s="23"/>
      <c r="G739" s="23"/>
      <c r="H739" s="23"/>
      <c r="I739" s="23"/>
      <c r="J739" s="23"/>
      <c r="K739" s="23"/>
      <c r="L739" s="23"/>
      <c r="M739" s="23"/>
      <c r="N739" s="23"/>
      <c r="O739" s="23"/>
      <c r="P739" s="23"/>
      <c r="Q739" s="23"/>
    </row>
    <row r="740" spans="1:17">
      <c r="A740" s="23"/>
      <c r="B740" s="23"/>
      <c r="C740" s="23"/>
      <c r="D740" s="23"/>
      <c r="E740" s="23"/>
      <c r="F740" s="23"/>
      <c r="G740" s="23"/>
      <c r="H740" s="23"/>
      <c r="I740" s="23"/>
      <c r="J740" s="23"/>
      <c r="K740" s="23"/>
      <c r="L740" s="23"/>
      <c r="M740" s="23"/>
      <c r="N740" s="23"/>
      <c r="O740" s="23"/>
      <c r="P740" s="23"/>
      <c r="Q740" s="23"/>
    </row>
    <row r="741" spans="1:17">
      <c r="A741" s="23"/>
      <c r="B741" s="23"/>
      <c r="C741" s="23"/>
      <c r="D741" s="23"/>
      <c r="E741" s="23"/>
      <c r="F741" s="23"/>
      <c r="G741" s="23"/>
      <c r="H741" s="23"/>
      <c r="I741" s="23"/>
      <c r="J741" s="23"/>
      <c r="K741" s="23"/>
      <c r="L741" s="23"/>
      <c r="M741" s="23"/>
      <c r="N741" s="23"/>
      <c r="O741" s="23"/>
      <c r="P741" s="23"/>
      <c r="Q741" s="23"/>
    </row>
    <row r="742" spans="1:17">
      <c r="A742" s="23"/>
      <c r="B742" s="23"/>
      <c r="C742" s="23"/>
      <c r="D742" s="23"/>
      <c r="E742" s="23"/>
      <c r="F742" s="23"/>
      <c r="G742" s="23"/>
      <c r="H742" s="23"/>
      <c r="I742" s="23"/>
      <c r="J742" s="23"/>
      <c r="K742" s="23"/>
      <c r="L742" s="23"/>
      <c r="M742" s="23"/>
      <c r="N742" s="23"/>
      <c r="O742" s="23"/>
      <c r="P742" s="23"/>
      <c r="Q742" s="23"/>
    </row>
    <row r="743" spans="1:17">
      <c r="A743" s="23"/>
      <c r="B743" s="23"/>
      <c r="C743" s="23"/>
      <c r="D743" s="23"/>
      <c r="E743" s="23"/>
      <c r="F743" s="23"/>
      <c r="G743" s="23"/>
      <c r="H743" s="23"/>
      <c r="I743" s="23"/>
      <c r="J743" s="23"/>
      <c r="K743" s="23"/>
      <c r="L743" s="23"/>
      <c r="M743" s="23"/>
      <c r="N743" s="23"/>
      <c r="O743" s="23"/>
      <c r="P743" s="23"/>
      <c r="Q743" s="23"/>
    </row>
    <row r="744" spans="1:17">
      <c r="A744" s="23"/>
      <c r="B744" s="23"/>
      <c r="C744" s="23"/>
      <c r="D744" s="23"/>
      <c r="E744" s="23"/>
      <c r="F744" s="23"/>
      <c r="G744" s="23"/>
      <c r="H744" s="23"/>
      <c r="I744" s="23"/>
      <c r="J744" s="23"/>
      <c r="K744" s="23"/>
      <c r="L744" s="23"/>
      <c r="M744" s="23"/>
      <c r="N744" s="23"/>
      <c r="O744" s="23"/>
      <c r="P744" s="23"/>
      <c r="Q744" s="23"/>
    </row>
    <row r="745" spans="1:17">
      <c r="A745" s="23"/>
      <c r="B745" s="23"/>
      <c r="C745" s="23"/>
      <c r="D745" s="23"/>
      <c r="E745" s="23"/>
      <c r="F745" s="23"/>
      <c r="G745" s="23"/>
      <c r="H745" s="23"/>
      <c r="I745" s="23"/>
      <c r="J745" s="23"/>
      <c r="K745" s="23"/>
      <c r="L745" s="23"/>
      <c r="M745" s="23"/>
      <c r="N745" s="23"/>
      <c r="O745" s="23"/>
      <c r="P745" s="23"/>
      <c r="Q745" s="23"/>
    </row>
    <row r="746" spans="1:17">
      <c r="A746" s="23"/>
      <c r="B746" s="23"/>
      <c r="C746" s="23"/>
      <c r="D746" s="23"/>
      <c r="E746" s="23"/>
      <c r="F746" s="23"/>
      <c r="G746" s="23"/>
      <c r="H746" s="23"/>
      <c r="I746" s="23"/>
      <c r="J746" s="23"/>
      <c r="K746" s="23"/>
      <c r="L746" s="23"/>
      <c r="M746" s="23"/>
      <c r="N746" s="23"/>
      <c r="O746" s="23"/>
      <c r="P746" s="23"/>
      <c r="Q746" s="23"/>
    </row>
    <row r="747" spans="1:17">
      <c r="A747" s="23"/>
      <c r="B747" s="23"/>
      <c r="C747" s="23"/>
      <c r="D747" s="23"/>
      <c r="E747" s="23"/>
      <c r="F747" s="23"/>
      <c r="G747" s="23"/>
      <c r="H747" s="23"/>
      <c r="I747" s="23"/>
      <c r="J747" s="23"/>
      <c r="K747" s="23"/>
      <c r="L747" s="23"/>
      <c r="M747" s="23"/>
      <c r="N747" s="23"/>
      <c r="O747" s="23"/>
      <c r="P747" s="23"/>
      <c r="Q747" s="23"/>
    </row>
    <row r="748" spans="1:17">
      <c r="A748" s="23"/>
      <c r="B748" s="23"/>
      <c r="C748" s="23"/>
      <c r="D748" s="23"/>
      <c r="E748" s="23"/>
      <c r="F748" s="23"/>
      <c r="G748" s="23"/>
      <c r="H748" s="23"/>
      <c r="I748" s="23"/>
      <c r="J748" s="23"/>
      <c r="K748" s="23"/>
      <c r="L748" s="23"/>
      <c r="M748" s="23"/>
      <c r="N748" s="23"/>
      <c r="O748" s="23"/>
      <c r="P748" s="23"/>
      <c r="Q748" s="23"/>
    </row>
    <row r="749" spans="1:17">
      <c r="A749" s="23"/>
      <c r="B749" s="23"/>
      <c r="C749" s="23"/>
      <c r="D749" s="23"/>
      <c r="E749" s="23"/>
      <c r="F749" s="23"/>
      <c r="G749" s="23"/>
      <c r="H749" s="23"/>
      <c r="I749" s="23"/>
      <c r="J749" s="23"/>
      <c r="K749" s="23"/>
      <c r="L749" s="23"/>
      <c r="M749" s="23"/>
      <c r="N749" s="23"/>
      <c r="O749" s="23"/>
      <c r="P749" s="23"/>
      <c r="Q749" s="23"/>
    </row>
    <row r="750" spans="1:17">
      <c r="A750" s="23"/>
      <c r="B750" s="23"/>
      <c r="C750" s="23"/>
      <c r="D750" s="23"/>
      <c r="E750" s="23"/>
      <c r="F750" s="23"/>
      <c r="G750" s="23"/>
      <c r="H750" s="23"/>
      <c r="I750" s="23"/>
      <c r="J750" s="23"/>
      <c r="K750" s="23"/>
      <c r="L750" s="23"/>
      <c r="M750" s="23"/>
      <c r="N750" s="23"/>
      <c r="O750" s="23"/>
      <c r="P750" s="23"/>
      <c r="Q750" s="23"/>
    </row>
    <row r="751" spans="1:17">
      <c r="A751" s="23"/>
      <c r="B751" s="23"/>
      <c r="C751" s="23"/>
      <c r="D751" s="23"/>
      <c r="E751" s="23"/>
      <c r="F751" s="23"/>
      <c r="G751" s="23"/>
      <c r="H751" s="23"/>
      <c r="I751" s="23"/>
      <c r="J751" s="23"/>
      <c r="K751" s="23"/>
      <c r="L751" s="23"/>
      <c r="M751" s="23"/>
      <c r="N751" s="23"/>
      <c r="O751" s="23"/>
      <c r="P751" s="23"/>
      <c r="Q751" s="23"/>
    </row>
    <row r="752" spans="1:17">
      <c r="A752" s="23"/>
      <c r="B752" s="23"/>
      <c r="C752" s="23"/>
      <c r="D752" s="23"/>
      <c r="E752" s="23"/>
      <c r="F752" s="23"/>
      <c r="G752" s="23"/>
      <c r="H752" s="23"/>
      <c r="I752" s="23"/>
      <c r="J752" s="23"/>
      <c r="K752" s="23"/>
      <c r="L752" s="23"/>
      <c r="M752" s="23"/>
      <c r="N752" s="23"/>
      <c r="O752" s="23"/>
      <c r="P752" s="23"/>
      <c r="Q752" s="23"/>
    </row>
    <row r="753" spans="1:17">
      <c r="A753" s="23"/>
      <c r="B753" s="23"/>
      <c r="C753" s="23"/>
      <c r="D753" s="23"/>
      <c r="E753" s="23"/>
      <c r="F753" s="23"/>
      <c r="G753" s="23"/>
      <c r="H753" s="23"/>
      <c r="I753" s="23"/>
      <c r="J753" s="23"/>
      <c r="K753" s="23"/>
      <c r="L753" s="23"/>
      <c r="M753" s="23"/>
      <c r="N753" s="23"/>
      <c r="O753" s="23"/>
      <c r="P753" s="23"/>
      <c r="Q753" s="23"/>
    </row>
    <row r="754" spans="1:17">
      <c r="A754" s="23"/>
      <c r="B754" s="23"/>
      <c r="C754" s="23"/>
      <c r="D754" s="23"/>
      <c r="E754" s="23"/>
      <c r="F754" s="23"/>
      <c r="G754" s="23"/>
      <c r="H754" s="23"/>
      <c r="I754" s="23"/>
      <c r="J754" s="23"/>
      <c r="K754" s="23"/>
      <c r="L754" s="23"/>
      <c r="M754" s="23"/>
      <c r="N754" s="23"/>
      <c r="O754" s="23"/>
      <c r="P754" s="23"/>
      <c r="Q754" s="23"/>
    </row>
    <row r="755" spans="1:17">
      <c r="A755" s="23"/>
      <c r="B755" s="23"/>
      <c r="C755" s="23"/>
      <c r="D755" s="23"/>
      <c r="E755" s="23"/>
      <c r="F755" s="23"/>
      <c r="G755" s="23"/>
      <c r="H755" s="23"/>
      <c r="I755" s="23"/>
      <c r="J755" s="23"/>
      <c r="K755" s="23"/>
      <c r="L755" s="23"/>
      <c r="M755" s="23"/>
      <c r="N755" s="23"/>
      <c r="O755" s="23"/>
      <c r="P755" s="23"/>
      <c r="Q755" s="23"/>
    </row>
    <row r="756" spans="1:17">
      <c r="A756" s="23"/>
      <c r="B756" s="23"/>
      <c r="C756" s="23"/>
      <c r="D756" s="23"/>
      <c r="E756" s="23"/>
      <c r="F756" s="23"/>
      <c r="G756" s="23"/>
      <c r="H756" s="23"/>
      <c r="I756" s="23"/>
      <c r="J756" s="23"/>
      <c r="K756" s="23"/>
      <c r="L756" s="23"/>
      <c r="M756" s="23"/>
      <c r="N756" s="23"/>
      <c r="O756" s="23"/>
      <c r="P756" s="23"/>
      <c r="Q756" s="23"/>
    </row>
    <row r="757" spans="1:17">
      <c r="A757" s="23"/>
      <c r="B757" s="23"/>
      <c r="C757" s="23"/>
      <c r="D757" s="23"/>
      <c r="E757" s="23"/>
      <c r="F757" s="23"/>
      <c r="G757" s="23"/>
      <c r="H757" s="23"/>
      <c r="I757" s="23"/>
      <c r="J757" s="23"/>
      <c r="K757" s="23"/>
      <c r="L757" s="23"/>
      <c r="M757" s="23"/>
      <c r="N757" s="23"/>
      <c r="O757" s="23"/>
      <c r="P757" s="23"/>
      <c r="Q757" s="23"/>
    </row>
    <row r="758" spans="1:17">
      <c r="A758" s="23"/>
      <c r="B758" s="23"/>
      <c r="C758" s="23"/>
      <c r="D758" s="23"/>
      <c r="E758" s="23"/>
      <c r="F758" s="23"/>
      <c r="G758" s="23"/>
      <c r="H758" s="23"/>
      <c r="I758" s="23"/>
      <c r="J758" s="23"/>
      <c r="K758" s="23"/>
      <c r="L758" s="23"/>
      <c r="M758" s="23"/>
      <c r="N758" s="23"/>
      <c r="O758" s="23"/>
      <c r="P758" s="23"/>
      <c r="Q758" s="23"/>
    </row>
    <row r="759" spans="1:17">
      <c r="A759" s="23"/>
      <c r="B759" s="23"/>
      <c r="C759" s="23"/>
      <c r="D759" s="23"/>
      <c r="E759" s="23"/>
      <c r="F759" s="23"/>
      <c r="G759" s="23"/>
      <c r="H759" s="23"/>
      <c r="I759" s="23"/>
      <c r="J759" s="23"/>
      <c r="K759" s="23"/>
      <c r="L759" s="23"/>
      <c r="M759" s="23"/>
      <c r="N759" s="23"/>
      <c r="O759" s="23"/>
      <c r="P759" s="23"/>
      <c r="Q759" s="23"/>
    </row>
    <row r="760" spans="1:17">
      <c r="A760" s="23"/>
      <c r="B760" s="23"/>
      <c r="C760" s="23"/>
      <c r="D760" s="23"/>
      <c r="E760" s="23"/>
      <c r="F760" s="23"/>
      <c r="G760" s="23"/>
      <c r="H760" s="23"/>
      <c r="I760" s="23"/>
      <c r="J760" s="23"/>
      <c r="K760" s="23"/>
      <c r="L760" s="23"/>
      <c r="M760" s="23"/>
      <c r="N760" s="23"/>
      <c r="O760" s="23"/>
      <c r="P760" s="23"/>
      <c r="Q760" s="23"/>
    </row>
    <row r="761" spans="1:17">
      <c r="A761" s="23"/>
      <c r="B761" s="23"/>
      <c r="C761" s="23"/>
      <c r="D761" s="23"/>
      <c r="E761" s="23"/>
      <c r="F761" s="23"/>
      <c r="G761" s="23"/>
      <c r="H761" s="23"/>
      <c r="I761" s="23"/>
      <c r="J761" s="23"/>
      <c r="K761" s="23"/>
      <c r="L761" s="23"/>
      <c r="M761" s="23"/>
      <c r="N761" s="23"/>
      <c r="O761" s="23"/>
      <c r="P761" s="23"/>
      <c r="Q761" s="23"/>
    </row>
    <row r="762" spans="1:17">
      <c r="A762" s="23"/>
      <c r="B762" s="23"/>
      <c r="C762" s="23"/>
      <c r="D762" s="23"/>
      <c r="E762" s="23"/>
      <c r="F762" s="23"/>
      <c r="G762" s="23"/>
      <c r="H762" s="23"/>
      <c r="I762" s="23"/>
      <c r="J762" s="23"/>
      <c r="K762" s="23"/>
      <c r="L762" s="23"/>
      <c r="M762" s="23"/>
      <c r="N762" s="23"/>
      <c r="O762" s="23"/>
      <c r="P762" s="23"/>
      <c r="Q762" s="23"/>
    </row>
    <row r="763" spans="1:17">
      <c r="A763" s="23"/>
      <c r="B763" s="23"/>
      <c r="C763" s="23"/>
      <c r="D763" s="23"/>
      <c r="E763" s="23"/>
      <c r="F763" s="23"/>
      <c r="G763" s="23"/>
      <c r="H763" s="23"/>
      <c r="I763" s="23"/>
      <c r="J763" s="23"/>
      <c r="K763" s="23"/>
      <c r="L763" s="23"/>
      <c r="M763" s="23"/>
      <c r="N763" s="23"/>
      <c r="O763" s="23"/>
      <c r="P763" s="23"/>
      <c r="Q763" s="23"/>
    </row>
    <row r="764" spans="1:17">
      <c r="A764" s="23"/>
      <c r="B764" s="23"/>
      <c r="C764" s="23"/>
      <c r="D764" s="23"/>
      <c r="E764" s="23"/>
      <c r="F764" s="23"/>
      <c r="G764" s="23"/>
      <c r="H764" s="23"/>
      <c r="I764" s="23"/>
      <c r="J764" s="23"/>
      <c r="K764" s="23"/>
      <c r="L764" s="23"/>
      <c r="M764" s="23"/>
      <c r="N764" s="23"/>
      <c r="O764" s="23"/>
      <c r="P764" s="23"/>
      <c r="Q764" s="23"/>
    </row>
    <row r="765" spans="1:17">
      <c r="A765" s="23"/>
      <c r="B765" s="23"/>
      <c r="C765" s="23"/>
      <c r="D765" s="23"/>
      <c r="E765" s="23"/>
      <c r="F765" s="23"/>
      <c r="G765" s="23"/>
      <c r="H765" s="23"/>
      <c r="I765" s="23"/>
      <c r="J765" s="23"/>
      <c r="K765" s="23"/>
      <c r="L765" s="23"/>
      <c r="M765" s="23"/>
      <c r="N765" s="23"/>
      <c r="O765" s="23"/>
      <c r="P765" s="23"/>
      <c r="Q765" s="23"/>
    </row>
    <row r="766" spans="1:17">
      <c r="A766" s="23"/>
      <c r="B766" s="23"/>
      <c r="C766" s="23"/>
      <c r="D766" s="23"/>
      <c r="E766" s="23"/>
      <c r="F766" s="23"/>
      <c r="G766" s="23"/>
      <c r="H766" s="23"/>
      <c r="I766" s="23"/>
      <c r="J766" s="23"/>
      <c r="K766" s="23"/>
      <c r="L766" s="23"/>
      <c r="M766" s="23"/>
      <c r="N766" s="23"/>
      <c r="O766" s="23"/>
      <c r="P766" s="23"/>
      <c r="Q766" s="23"/>
    </row>
    <row r="767" spans="1:17">
      <c r="A767" s="23"/>
      <c r="B767" s="23"/>
      <c r="C767" s="23"/>
      <c r="D767" s="23"/>
      <c r="E767" s="23"/>
      <c r="F767" s="23"/>
      <c r="G767" s="23"/>
      <c r="H767" s="23"/>
      <c r="I767" s="23"/>
      <c r="J767" s="23"/>
      <c r="K767" s="23"/>
      <c r="L767" s="23"/>
      <c r="M767" s="23"/>
      <c r="N767" s="23"/>
      <c r="O767" s="23"/>
      <c r="P767" s="23"/>
      <c r="Q767" s="23"/>
    </row>
    <row r="768" spans="1:17">
      <c r="A768" s="23"/>
      <c r="B768" s="23"/>
      <c r="C768" s="23"/>
      <c r="D768" s="23"/>
      <c r="E768" s="23"/>
      <c r="F768" s="23"/>
      <c r="G768" s="23"/>
      <c r="H768" s="23"/>
      <c r="I768" s="23"/>
      <c r="J768" s="23"/>
      <c r="K768" s="23"/>
      <c r="L768" s="23"/>
      <c r="M768" s="23"/>
      <c r="N768" s="23"/>
      <c r="O768" s="23"/>
      <c r="P768" s="23"/>
      <c r="Q768" s="23"/>
    </row>
    <row r="769" spans="1:17">
      <c r="A769" s="23"/>
      <c r="B769" s="23"/>
      <c r="C769" s="23"/>
      <c r="D769" s="23"/>
      <c r="E769" s="23"/>
      <c r="F769" s="23"/>
      <c r="G769" s="23"/>
      <c r="H769" s="23"/>
      <c r="I769" s="23"/>
      <c r="J769" s="23"/>
      <c r="K769" s="23"/>
      <c r="L769" s="23"/>
      <c r="M769" s="23"/>
      <c r="N769" s="23"/>
      <c r="O769" s="23"/>
      <c r="P769" s="23"/>
      <c r="Q769" s="23"/>
    </row>
    <row r="770" spans="1:17">
      <c r="A770" s="23"/>
      <c r="B770" s="23"/>
      <c r="C770" s="23"/>
      <c r="D770" s="23"/>
      <c r="E770" s="23"/>
      <c r="F770" s="23"/>
      <c r="G770" s="23"/>
      <c r="H770" s="23"/>
      <c r="I770" s="23"/>
      <c r="J770" s="23"/>
      <c r="K770" s="23"/>
      <c r="L770" s="23"/>
      <c r="M770" s="23"/>
      <c r="N770" s="23"/>
      <c r="O770" s="23"/>
      <c r="P770" s="23"/>
      <c r="Q770" s="23"/>
    </row>
    <row r="771" spans="1:17">
      <c r="A771" s="23"/>
      <c r="B771" s="23"/>
      <c r="C771" s="23"/>
      <c r="D771" s="23"/>
      <c r="E771" s="23"/>
      <c r="F771" s="23"/>
      <c r="G771" s="23"/>
      <c r="H771" s="23"/>
      <c r="I771" s="23"/>
      <c r="J771" s="23"/>
      <c r="K771" s="23"/>
      <c r="L771" s="23"/>
      <c r="M771" s="23"/>
      <c r="N771" s="23"/>
      <c r="O771" s="23"/>
      <c r="P771" s="23"/>
      <c r="Q771" s="23"/>
    </row>
    <row r="772" spans="1:17">
      <c r="A772" s="23"/>
      <c r="B772" s="23"/>
      <c r="C772" s="23"/>
      <c r="D772" s="23"/>
      <c r="E772" s="23"/>
      <c r="F772" s="23"/>
      <c r="G772" s="23"/>
      <c r="H772" s="23"/>
      <c r="I772" s="23"/>
      <c r="J772" s="23"/>
      <c r="K772" s="23"/>
      <c r="L772" s="23"/>
      <c r="M772" s="23"/>
      <c r="N772" s="23"/>
      <c r="O772" s="23"/>
      <c r="P772" s="23"/>
      <c r="Q772" s="23"/>
    </row>
    <row r="773" spans="1:17">
      <c r="A773" s="23"/>
      <c r="B773" s="23"/>
      <c r="C773" s="23"/>
      <c r="D773" s="23"/>
      <c r="E773" s="23"/>
      <c r="F773" s="23"/>
      <c r="G773" s="23"/>
      <c r="H773" s="23"/>
      <c r="I773" s="23"/>
      <c r="J773" s="23"/>
      <c r="K773" s="23"/>
      <c r="L773" s="23"/>
      <c r="M773" s="23"/>
      <c r="N773" s="23"/>
      <c r="O773" s="23"/>
      <c r="P773" s="23"/>
      <c r="Q773" s="23"/>
    </row>
    <row r="774" spans="1:17">
      <c r="A774" s="23"/>
      <c r="B774" s="23"/>
      <c r="C774" s="23"/>
      <c r="D774" s="23"/>
      <c r="E774" s="23"/>
      <c r="F774" s="23"/>
      <c r="G774" s="23"/>
      <c r="H774" s="23"/>
      <c r="I774" s="23"/>
      <c r="J774" s="23"/>
      <c r="K774" s="23"/>
      <c r="L774" s="23"/>
      <c r="M774" s="23"/>
      <c r="N774" s="23"/>
      <c r="O774" s="23"/>
      <c r="P774" s="23"/>
      <c r="Q774" s="23"/>
    </row>
    <row r="775" spans="1:17">
      <c r="A775" s="23"/>
      <c r="B775" s="23"/>
      <c r="C775" s="23"/>
      <c r="D775" s="23"/>
      <c r="E775" s="23"/>
      <c r="F775" s="23"/>
      <c r="G775" s="23"/>
      <c r="H775" s="23"/>
      <c r="I775" s="23"/>
      <c r="J775" s="23"/>
      <c r="K775" s="23"/>
      <c r="L775" s="23"/>
      <c r="M775" s="23"/>
      <c r="N775" s="23"/>
      <c r="O775" s="23"/>
      <c r="P775" s="23"/>
      <c r="Q775" s="23"/>
    </row>
    <row r="776" spans="1:17">
      <c r="A776" s="23"/>
      <c r="B776" s="23"/>
      <c r="C776" s="23"/>
      <c r="D776" s="23"/>
      <c r="E776" s="23"/>
      <c r="F776" s="23"/>
      <c r="G776" s="23"/>
      <c r="H776" s="23"/>
      <c r="I776" s="23"/>
      <c r="J776" s="23"/>
      <c r="K776" s="23"/>
      <c r="L776" s="23"/>
      <c r="M776" s="23"/>
      <c r="N776" s="23"/>
      <c r="O776" s="23"/>
      <c r="P776" s="23"/>
      <c r="Q776" s="23"/>
    </row>
    <row r="777" spans="1:17">
      <c r="A777" s="23"/>
      <c r="B777" s="23"/>
      <c r="C777" s="23"/>
      <c r="D777" s="23"/>
      <c r="E777" s="23"/>
      <c r="F777" s="23"/>
      <c r="G777" s="23"/>
      <c r="H777" s="23"/>
      <c r="I777" s="23"/>
      <c r="J777" s="23"/>
      <c r="K777" s="23"/>
      <c r="L777" s="23"/>
      <c r="M777" s="23"/>
      <c r="N777" s="23"/>
      <c r="O777" s="23"/>
      <c r="P777" s="23"/>
      <c r="Q777" s="23"/>
    </row>
    <row r="778" spans="1:17">
      <c r="A778" s="23"/>
      <c r="B778" s="23"/>
      <c r="C778" s="23"/>
      <c r="D778" s="23"/>
      <c r="E778" s="23"/>
      <c r="F778" s="23"/>
      <c r="G778" s="23"/>
      <c r="H778" s="23"/>
      <c r="I778" s="23"/>
      <c r="J778" s="23"/>
      <c r="K778" s="23"/>
      <c r="L778" s="23"/>
      <c r="M778" s="23"/>
      <c r="N778" s="23"/>
      <c r="O778" s="23"/>
      <c r="P778" s="23"/>
      <c r="Q778" s="23"/>
    </row>
    <row r="779" spans="1:17">
      <c r="A779" s="23"/>
      <c r="B779" s="23"/>
      <c r="C779" s="23"/>
      <c r="D779" s="23"/>
      <c r="E779" s="23"/>
      <c r="F779" s="23"/>
      <c r="G779" s="23"/>
      <c r="H779" s="23"/>
      <c r="I779" s="23"/>
      <c r="J779" s="23"/>
      <c r="K779" s="23"/>
      <c r="L779" s="23"/>
      <c r="M779" s="23"/>
      <c r="N779" s="23"/>
      <c r="O779" s="23"/>
      <c r="P779" s="23"/>
      <c r="Q779" s="23"/>
    </row>
    <row r="780" spans="1:17">
      <c r="A780" s="23"/>
      <c r="B780" s="23"/>
      <c r="C780" s="23"/>
      <c r="D780" s="23"/>
      <c r="E780" s="23"/>
      <c r="F780" s="23"/>
      <c r="G780" s="23"/>
      <c r="H780" s="23"/>
      <c r="I780" s="23"/>
      <c r="J780" s="23"/>
      <c r="K780" s="23"/>
      <c r="L780" s="23"/>
      <c r="M780" s="23"/>
      <c r="N780" s="23"/>
      <c r="O780" s="23"/>
      <c r="P780" s="23"/>
      <c r="Q780" s="23"/>
    </row>
    <row r="781" spans="1:17">
      <c r="A781" s="23"/>
      <c r="B781" s="23"/>
      <c r="C781" s="23"/>
      <c r="D781" s="23"/>
      <c r="E781" s="23"/>
      <c r="F781" s="23"/>
      <c r="G781" s="23"/>
      <c r="H781" s="23"/>
      <c r="I781" s="23"/>
      <c r="J781" s="23"/>
      <c r="K781" s="23"/>
      <c r="L781" s="23"/>
      <c r="M781" s="23"/>
      <c r="N781" s="23"/>
      <c r="O781" s="23"/>
      <c r="P781" s="23"/>
      <c r="Q781" s="23"/>
    </row>
    <row r="782" spans="1:17">
      <c r="A782" s="23"/>
      <c r="B782" s="23"/>
      <c r="C782" s="23"/>
      <c r="D782" s="23"/>
      <c r="E782" s="23"/>
      <c r="F782" s="23"/>
      <c r="G782" s="23"/>
      <c r="H782" s="23"/>
      <c r="I782" s="23"/>
      <c r="J782" s="23"/>
      <c r="K782" s="23"/>
      <c r="L782" s="23"/>
      <c r="M782" s="23"/>
      <c r="N782" s="23"/>
      <c r="O782" s="23"/>
      <c r="P782" s="23"/>
      <c r="Q782" s="23"/>
    </row>
    <row r="783" spans="1:17">
      <c r="A783" s="23"/>
      <c r="B783" s="23"/>
      <c r="C783" s="23"/>
      <c r="D783" s="23"/>
      <c r="E783" s="23"/>
      <c r="F783" s="23"/>
      <c r="G783" s="23"/>
      <c r="H783" s="23"/>
      <c r="I783" s="23"/>
      <c r="J783" s="23"/>
      <c r="K783" s="23"/>
      <c r="L783" s="23"/>
      <c r="M783" s="23"/>
      <c r="N783" s="23"/>
      <c r="O783" s="23"/>
      <c r="P783" s="23"/>
      <c r="Q783" s="23"/>
    </row>
    <row r="784" spans="1:17">
      <c r="A784" s="23"/>
      <c r="B784" s="23"/>
      <c r="C784" s="23"/>
      <c r="D784" s="23"/>
      <c r="E784" s="23"/>
      <c r="F784" s="23"/>
      <c r="G784" s="23"/>
      <c r="H784" s="23"/>
      <c r="I784" s="23"/>
      <c r="J784" s="23"/>
      <c r="K784" s="23"/>
      <c r="L784" s="23"/>
      <c r="M784" s="23"/>
      <c r="N784" s="23"/>
      <c r="O784" s="23"/>
      <c r="P784" s="23"/>
      <c r="Q784" s="23"/>
    </row>
    <row r="785" spans="1:17">
      <c r="A785" s="23"/>
      <c r="B785" s="23"/>
      <c r="C785" s="23"/>
      <c r="D785" s="23"/>
      <c r="E785" s="23"/>
      <c r="F785" s="23"/>
      <c r="G785" s="23"/>
      <c r="H785" s="23"/>
      <c r="I785" s="23"/>
      <c r="J785" s="23"/>
      <c r="K785" s="23"/>
      <c r="L785" s="23"/>
      <c r="M785" s="23"/>
      <c r="N785" s="23"/>
      <c r="O785" s="23"/>
      <c r="P785" s="23"/>
      <c r="Q785" s="23"/>
    </row>
    <row r="786" spans="1:17">
      <c r="A786" s="23"/>
      <c r="B786" s="23"/>
      <c r="C786" s="23"/>
      <c r="D786" s="23"/>
      <c r="E786" s="23"/>
      <c r="F786" s="23"/>
      <c r="G786" s="23"/>
      <c r="H786" s="23"/>
      <c r="I786" s="23"/>
      <c r="J786" s="23"/>
      <c r="K786" s="23"/>
      <c r="L786" s="23"/>
      <c r="M786" s="23"/>
      <c r="N786" s="23"/>
      <c r="O786" s="23"/>
      <c r="P786" s="23"/>
      <c r="Q786" s="23"/>
    </row>
    <row r="787" spans="1:17">
      <c r="A787" s="23"/>
      <c r="B787" s="23"/>
      <c r="C787" s="23"/>
      <c r="D787" s="23"/>
      <c r="E787" s="23"/>
      <c r="F787" s="23"/>
      <c r="G787" s="23"/>
      <c r="H787" s="23"/>
      <c r="I787" s="23"/>
      <c r="J787" s="23"/>
      <c r="K787" s="23"/>
      <c r="L787" s="23"/>
      <c r="M787" s="23"/>
      <c r="N787" s="23"/>
      <c r="O787" s="23"/>
      <c r="P787" s="23"/>
      <c r="Q787" s="23"/>
    </row>
    <row r="788" spans="1:17">
      <c r="A788" s="23"/>
      <c r="B788" s="23"/>
      <c r="C788" s="23"/>
      <c r="D788" s="23"/>
      <c r="E788" s="23"/>
      <c r="F788" s="23"/>
      <c r="G788" s="23"/>
      <c r="H788" s="23"/>
      <c r="I788" s="23"/>
      <c r="J788" s="23"/>
      <c r="K788" s="23"/>
      <c r="L788" s="23"/>
      <c r="M788" s="23"/>
      <c r="N788" s="23"/>
      <c r="O788" s="23"/>
      <c r="P788" s="23"/>
      <c r="Q788" s="23"/>
    </row>
    <row r="789" spans="1:17">
      <c r="A789" s="23"/>
      <c r="B789" s="23"/>
      <c r="C789" s="23"/>
      <c r="D789" s="23"/>
      <c r="E789" s="23"/>
      <c r="F789" s="23"/>
      <c r="G789" s="23"/>
      <c r="H789" s="23"/>
      <c r="I789" s="23"/>
      <c r="J789" s="23"/>
      <c r="K789" s="23"/>
      <c r="L789" s="23"/>
      <c r="M789" s="23"/>
      <c r="N789" s="23"/>
      <c r="O789" s="23"/>
      <c r="P789" s="23"/>
      <c r="Q789" s="23"/>
    </row>
    <row r="790" spans="1:17">
      <c r="A790" s="23"/>
      <c r="B790" s="23"/>
      <c r="C790" s="23"/>
      <c r="D790" s="23"/>
      <c r="E790" s="23"/>
      <c r="F790" s="23"/>
      <c r="G790" s="23"/>
      <c r="H790" s="23"/>
      <c r="I790" s="23"/>
      <c r="J790" s="23"/>
      <c r="K790" s="23"/>
      <c r="L790" s="23"/>
      <c r="M790" s="23"/>
      <c r="N790" s="23"/>
      <c r="O790" s="23"/>
      <c r="P790" s="23"/>
      <c r="Q790" s="23"/>
    </row>
    <row r="791" spans="1:17">
      <c r="A791" s="23"/>
      <c r="B791" s="23"/>
      <c r="C791" s="23"/>
      <c r="D791" s="23"/>
      <c r="E791" s="23"/>
      <c r="F791" s="23"/>
      <c r="G791" s="23"/>
      <c r="H791" s="23"/>
      <c r="I791" s="23"/>
      <c r="J791" s="23"/>
      <c r="K791" s="23"/>
      <c r="L791" s="23"/>
      <c r="M791" s="23"/>
      <c r="N791" s="23"/>
      <c r="O791" s="23"/>
      <c r="P791" s="23"/>
      <c r="Q791" s="23"/>
    </row>
    <row r="792" spans="1:17">
      <c r="A792" s="23"/>
      <c r="B792" s="23"/>
      <c r="C792" s="23"/>
      <c r="D792" s="23"/>
      <c r="E792" s="23"/>
      <c r="F792" s="23"/>
      <c r="G792" s="23"/>
      <c r="H792" s="23"/>
      <c r="I792" s="23"/>
      <c r="J792" s="23"/>
      <c r="K792" s="23"/>
      <c r="L792" s="23"/>
      <c r="M792" s="23"/>
      <c r="N792" s="23"/>
      <c r="O792" s="23"/>
      <c r="P792" s="23"/>
      <c r="Q792" s="23"/>
    </row>
    <row r="793" spans="1:17">
      <c r="A793" s="23"/>
      <c r="B793" s="23"/>
      <c r="C793" s="23"/>
      <c r="D793" s="23"/>
      <c r="E793" s="23"/>
      <c r="F793" s="23"/>
      <c r="G793" s="23"/>
      <c r="H793" s="23"/>
      <c r="I793" s="23"/>
      <c r="J793" s="23"/>
      <c r="K793" s="23"/>
      <c r="L793" s="23"/>
      <c r="M793" s="23"/>
      <c r="N793" s="23"/>
      <c r="O793" s="23"/>
      <c r="P793" s="23"/>
      <c r="Q793" s="23"/>
    </row>
    <row r="794" spans="1:17">
      <c r="A794" s="23"/>
      <c r="B794" s="23"/>
      <c r="C794" s="23"/>
      <c r="D794" s="23"/>
      <c r="E794" s="23"/>
      <c r="F794" s="23"/>
      <c r="G794" s="23"/>
      <c r="H794" s="23"/>
      <c r="I794" s="23"/>
      <c r="J794" s="23"/>
      <c r="K794" s="23"/>
      <c r="L794" s="23"/>
      <c r="M794" s="23"/>
      <c r="N794" s="23"/>
      <c r="O794" s="23"/>
      <c r="P794" s="23"/>
      <c r="Q794" s="23"/>
    </row>
    <row r="795" spans="1:17">
      <c r="A795" s="23"/>
      <c r="B795" s="23"/>
      <c r="C795" s="23"/>
      <c r="D795" s="23"/>
      <c r="E795" s="23"/>
      <c r="F795" s="23"/>
      <c r="G795" s="23"/>
      <c r="H795" s="23"/>
      <c r="I795" s="23"/>
      <c r="J795" s="23"/>
      <c r="K795" s="23"/>
      <c r="L795" s="23"/>
      <c r="M795" s="23"/>
      <c r="N795" s="23"/>
      <c r="O795" s="23"/>
      <c r="P795" s="23"/>
      <c r="Q795" s="23"/>
    </row>
    <row r="796" spans="1:17">
      <c r="A796" s="23"/>
      <c r="B796" s="23"/>
      <c r="C796" s="23"/>
      <c r="D796" s="23"/>
      <c r="E796" s="23"/>
      <c r="F796" s="23"/>
      <c r="G796" s="23"/>
      <c r="H796" s="23"/>
      <c r="I796" s="23"/>
      <c r="J796" s="23"/>
      <c r="K796" s="23"/>
      <c r="L796" s="23"/>
      <c r="M796" s="23"/>
      <c r="N796" s="23"/>
      <c r="O796" s="23"/>
      <c r="P796" s="23"/>
      <c r="Q796" s="23"/>
    </row>
    <row r="797" spans="1:17">
      <c r="A797" s="23"/>
      <c r="B797" s="23"/>
      <c r="C797" s="23"/>
      <c r="D797" s="23"/>
      <c r="E797" s="23"/>
      <c r="F797" s="23"/>
      <c r="G797" s="23"/>
      <c r="H797" s="23"/>
      <c r="I797" s="23"/>
      <c r="J797" s="23"/>
      <c r="K797" s="23"/>
      <c r="L797" s="23"/>
      <c r="M797" s="23"/>
      <c r="N797" s="23"/>
      <c r="O797" s="23"/>
      <c r="P797" s="23"/>
      <c r="Q797" s="23"/>
    </row>
    <row r="798" spans="1:17">
      <c r="A798" s="23"/>
      <c r="B798" s="23"/>
      <c r="C798" s="23"/>
      <c r="D798" s="23"/>
      <c r="E798" s="23"/>
      <c r="F798" s="23"/>
      <c r="G798" s="23"/>
      <c r="H798" s="23"/>
      <c r="I798" s="23"/>
      <c r="J798" s="23"/>
      <c r="K798" s="23"/>
      <c r="L798" s="23"/>
      <c r="M798" s="23"/>
      <c r="N798" s="23"/>
      <c r="O798" s="23"/>
      <c r="P798" s="23"/>
      <c r="Q798" s="23"/>
    </row>
    <row r="799" spans="1:17">
      <c r="A799" s="23"/>
      <c r="B799" s="23"/>
      <c r="C799" s="23"/>
      <c r="D799" s="23"/>
      <c r="E799" s="23"/>
      <c r="F799" s="23"/>
      <c r="G799" s="23"/>
      <c r="H799" s="23"/>
      <c r="I799" s="23"/>
      <c r="J799" s="23"/>
      <c r="K799" s="23"/>
      <c r="L799" s="23"/>
      <c r="M799" s="23"/>
      <c r="N799" s="23"/>
      <c r="O799" s="23"/>
      <c r="P799" s="23"/>
      <c r="Q799" s="23"/>
    </row>
    <row r="800" spans="1:17">
      <c r="A800" s="23"/>
      <c r="B800" s="23"/>
      <c r="C800" s="23"/>
      <c r="D800" s="23"/>
      <c r="E800" s="23"/>
      <c r="F800" s="23"/>
      <c r="G800" s="23"/>
      <c r="H800" s="23"/>
      <c r="I800" s="23"/>
      <c r="J800" s="23"/>
      <c r="K800" s="23"/>
      <c r="L800" s="23"/>
      <c r="M800" s="23"/>
      <c r="N800" s="23"/>
      <c r="O800" s="23"/>
      <c r="P800" s="23"/>
      <c r="Q800" s="23"/>
    </row>
    <row r="801" spans="1:17">
      <c r="A801" s="23"/>
      <c r="B801" s="23"/>
      <c r="C801" s="23"/>
      <c r="D801" s="23"/>
      <c r="E801" s="23"/>
      <c r="F801" s="23"/>
      <c r="G801" s="23"/>
      <c r="H801" s="23"/>
      <c r="I801" s="23"/>
      <c r="J801" s="23"/>
      <c r="K801" s="23"/>
      <c r="L801" s="23"/>
      <c r="M801" s="23"/>
      <c r="N801" s="23"/>
      <c r="O801" s="23"/>
      <c r="P801" s="23"/>
      <c r="Q801" s="23"/>
    </row>
    <row r="802" spans="1:17">
      <c r="A802" s="23"/>
      <c r="B802" s="23"/>
      <c r="C802" s="23"/>
      <c r="D802" s="23"/>
      <c r="E802" s="23"/>
      <c r="F802" s="23"/>
      <c r="G802" s="23"/>
      <c r="H802" s="23"/>
      <c r="I802" s="23"/>
      <c r="J802" s="23"/>
      <c r="K802" s="23"/>
      <c r="L802" s="23"/>
      <c r="M802" s="23"/>
      <c r="N802" s="23"/>
      <c r="O802" s="23"/>
      <c r="P802" s="23"/>
      <c r="Q802" s="23"/>
    </row>
    <row r="803" spans="1:17">
      <c r="A803" s="23"/>
      <c r="B803" s="23"/>
      <c r="C803" s="23"/>
      <c r="D803" s="23"/>
      <c r="E803" s="23"/>
      <c r="F803" s="23"/>
      <c r="G803" s="23"/>
      <c r="H803" s="23"/>
      <c r="I803" s="23"/>
      <c r="J803" s="23"/>
      <c r="K803" s="23"/>
      <c r="L803" s="23"/>
      <c r="M803" s="23"/>
      <c r="N803" s="23"/>
      <c r="O803" s="23"/>
      <c r="P803" s="23"/>
      <c r="Q803" s="23"/>
    </row>
    <row r="804" spans="1:17">
      <c r="A804" s="23"/>
      <c r="B804" s="23"/>
      <c r="C804" s="23"/>
      <c r="D804" s="23"/>
      <c r="E804" s="23"/>
      <c r="F804" s="23"/>
      <c r="G804" s="23"/>
      <c r="H804" s="23"/>
      <c r="I804" s="23"/>
      <c r="J804" s="23"/>
      <c r="K804" s="23"/>
      <c r="L804" s="23"/>
      <c r="M804" s="23"/>
      <c r="N804" s="23"/>
      <c r="O804" s="23"/>
      <c r="P804" s="23"/>
      <c r="Q804" s="23"/>
    </row>
    <row r="805" spans="1:17">
      <c r="A805" s="23"/>
      <c r="B805" s="23"/>
      <c r="C805" s="23"/>
      <c r="D805" s="23"/>
      <c r="E805" s="23"/>
      <c r="F805" s="23"/>
      <c r="G805" s="23"/>
      <c r="H805" s="23"/>
      <c r="I805" s="23"/>
      <c r="J805" s="23"/>
      <c r="K805" s="23"/>
      <c r="L805" s="23"/>
      <c r="M805" s="23"/>
      <c r="N805" s="23"/>
      <c r="O805" s="23"/>
      <c r="P805" s="23"/>
      <c r="Q805" s="23"/>
    </row>
    <row r="806" spans="1:17">
      <c r="A806" s="23"/>
      <c r="B806" s="23"/>
      <c r="C806" s="23"/>
      <c r="D806" s="23"/>
      <c r="E806" s="23"/>
      <c r="F806" s="23"/>
      <c r="G806" s="23"/>
      <c r="H806" s="23"/>
      <c r="I806" s="23"/>
      <c r="J806" s="23"/>
      <c r="K806" s="23"/>
      <c r="L806" s="23"/>
      <c r="M806" s="23"/>
      <c r="N806" s="23"/>
      <c r="O806" s="23"/>
      <c r="P806" s="23"/>
      <c r="Q806" s="23"/>
    </row>
    <row r="807" spans="1:17">
      <c r="A807" s="23"/>
      <c r="B807" s="23"/>
      <c r="C807" s="23"/>
      <c r="D807" s="23"/>
      <c r="E807" s="23"/>
      <c r="F807" s="23"/>
      <c r="G807" s="23"/>
      <c r="H807" s="23"/>
      <c r="I807" s="23"/>
      <c r="J807" s="23"/>
      <c r="K807" s="23"/>
      <c r="L807" s="23"/>
      <c r="M807" s="23"/>
      <c r="N807" s="23"/>
      <c r="O807" s="23"/>
      <c r="P807" s="23"/>
      <c r="Q807" s="23"/>
    </row>
    <row r="808" spans="1:17">
      <c r="A808" s="23"/>
      <c r="B808" s="23"/>
      <c r="C808" s="23"/>
      <c r="D808" s="23"/>
      <c r="E808" s="23"/>
      <c r="F808" s="23"/>
      <c r="G808" s="23"/>
      <c r="H808" s="23"/>
      <c r="I808" s="23"/>
      <c r="J808" s="23"/>
      <c r="K808" s="23"/>
      <c r="L808" s="23"/>
      <c r="M808" s="23"/>
      <c r="N808" s="23"/>
      <c r="O808" s="23"/>
      <c r="P808" s="23"/>
      <c r="Q808" s="23"/>
    </row>
    <row r="809" spans="1:17">
      <c r="A809" s="23"/>
      <c r="B809" s="23"/>
      <c r="C809" s="23"/>
      <c r="D809" s="23"/>
      <c r="E809" s="23"/>
      <c r="F809" s="23"/>
      <c r="G809" s="23"/>
      <c r="H809" s="23"/>
      <c r="I809" s="23"/>
      <c r="J809" s="23"/>
      <c r="K809" s="23"/>
      <c r="L809" s="23"/>
      <c r="M809" s="23"/>
      <c r="N809" s="23"/>
      <c r="O809" s="23"/>
      <c r="P809" s="23"/>
      <c r="Q809" s="23"/>
    </row>
    <row r="810" spans="1:17">
      <c r="A810" s="23"/>
      <c r="B810" s="23"/>
      <c r="C810" s="23"/>
      <c r="D810" s="23"/>
      <c r="E810" s="23"/>
      <c r="F810" s="23"/>
      <c r="G810" s="23"/>
      <c r="H810" s="23"/>
      <c r="I810" s="23"/>
      <c r="J810" s="23"/>
      <c r="K810" s="23"/>
      <c r="L810" s="23"/>
      <c r="M810" s="23"/>
      <c r="N810" s="23"/>
      <c r="O810" s="23"/>
      <c r="P810" s="23"/>
      <c r="Q810" s="23"/>
    </row>
    <row r="811" spans="1:17">
      <c r="A811" s="23"/>
      <c r="B811" s="23"/>
      <c r="C811" s="23"/>
      <c r="D811" s="23"/>
      <c r="E811" s="23"/>
      <c r="F811" s="23"/>
      <c r="G811" s="23"/>
      <c r="H811" s="23"/>
      <c r="I811" s="23"/>
      <c r="J811" s="23"/>
      <c r="K811" s="23"/>
      <c r="L811" s="23"/>
      <c r="M811" s="23"/>
      <c r="N811" s="23"/>
      <c r="O811" s="23"/>
      <c r="P811" s="23"/>
      <c r="Q811" s="23"/>
    </row>
    <row r="812" spans="1:17">
      <c r="A812" s="23"/>
      <c r="B812" s="23"/>
      <c r="C812" s="23"/>
      <c r="D812" s="23"/>
      <c r="E812" s="23"/>
      <c r="F812" s="23"/>
      <c r="G812" s="23"/>
      <c r="H812" s="23"/>
      <c r="I812" s="23"/>
      <c r="J812" s="23"/>
      <c r="K812" s="23"/>
      <c r="L812" s="23"/>
      <c r="M812" s="23"/>
      <c r="N812" s="23"/>
      <c r="O812" s="23"/>
      <c r="P812" s="23"/>
      <c r="Q812" s="23"/>
    </row>
    <row r="813" spans="1:17">
      <c r="A813" s="23"/>
      <c r="B813" s="23"/>
      <c r="C813" s="23"/>
      <c r="D813" s="23"/>
      <c r="E813" s="23"/>
      <c r="F813" s="23"/>
      <c r="G813" s="23"/>
      <c r="H813" s="23"/>
      <c r="I813" s="23"/>
      <c r="J813" s="23"/>
      <c r="K813" s="23"/>
      <c r="L813" s="23"/>
      <c r="M813" s="23"/>
      <c r="N813" s="23"/>
      <c r="O813" s="23"/>
      <c r="P813" s="23"/>
      <c r="Q813" s="23"/>
    </row>
    <row r="814" spans="1:17">
      <c r="A814" s="23"/>
      <c r="B814" s="23"/>
      <c r="C814" s="23"/>
      <c r="D814" s="23"/>
      <c r="E814" s="23"/>
      <c r="F814" s="23"/>
      <c r="G814" s="23"/>
      <c r="H814" s="23"/>
      <c r="I814" s="23"/>
      <c r="J814" s="23"/>
      <c r="K814" s="23"/>
      <c r="L814" s="23"/>
      <c r="M814" s="23"/>
      <c r="N814" s="23"/>
      <c r="O814" s="23"/>
      <c r="P814" s="23"/>
      <c r="Q814" s="23"/>
    </row>
    <row r="815" spans="1:17">
      <c r="A815" s="23"/>
      <c r="B815" s="23"/>
      <c r="C815" s="23"/>
      <c r="D815" s="23"/>
      <c r="E815" s="23"/>
      <c r="F815" s="23"/>
      <c r="G815" s="23"/>
      <c r="H815" s="23"/>
      <c r="I815" s="23"/>
      <c r="J815" s="23"/>
      <c r="K815" s="23"/>
      <c r="L815" s="23"/>
      <c r="M815" s="23"/>
      <c r="N815" s="23"/>
      <c r="O815" s="23"/>
      <c r="P815" s="23"/>
      <c r="Q815" s="23"/>
    </row>
    <row r="816" spans="1:17">
      <c r="A816" s="23"/>
      <c r="B816" s="23"/>
      <c r="C816" s="23"/>
      <c r="D816" s="23"/>
      <c r="E816" s="23"/>
      <c r="F816" s="23"/>
      <c r="G816" s="23"/>
      <c r="H816" s="23"/>
      <c r="I816" s="23"/>
      <c r="J816" s="23"/>
      <c r="K816" s="23"/>
      <c r="L816" s="23"/>
      <c r="M816" s="23"/>
      <c r="N816" s="23"/>
      <c r="O816" s="23"/>
      <c r="P816" s="23"/>
      <c r="Q816" s="23"/>
    </row>
    <row r="817" spans="1:17">
      <c r="A817" s="23"/>
      <c r="B817" s="23"/>
      <c r="C817" s="23"/>
      <c r="D817" s="23"/>
      <c r="E817" s="23"/>
      <c r="F817" s="23"/>
      <c r="G817" s="23"/>
      <c r="H817" s="23"/>
      <c r="I817" s="23"/>
      <c r="J817" s="23"/>
      <c r="K817" s="23"/>
      <c r="L817" s="23"/>
      <c r="M817" s="23"/>
      <c r="N817" s="23"/>
      <c r="O817" s="23"/>
      <c r="P817" s="23"/>
      <c r="Q817" s="23"/>
    </row>
    <row r="818" spans="1:17">
      <c r="A818" s="23"/>
      <c r="B818" s="23"/>
      <c r="C818" s="23"/>
      <c r="D818" s="23"/>
      <c r="E818" s="23"/>
      <c r="F818" s="23"/>
      <c r="G818" s="23"/>
      <c r="H818" s="23"/>
      <c r="I818" s="23"/>
      <c r="J818" s="23"/>
      <c r="K818" s="23"/>
      <c r="L818" s="23"/>
      <c r="M818" s="23"/>
      <c r="N818" s="23"/>
      <c r="O818" s="23"/>
      <c r="P818" s="23"/>
      <c r="Q818" s="23"/>
    </row>
    <row r="819" spans="1:17">
      <c r="A819" s="23"/>
      <c r="B819" s="23"/>
      <c r="C819" s="23"/>
      <c r="D819" s="23"/>
      <c r="E819" s="23"/>
      <c r="F819" s="23"/>
      <c r="G819" s="23"/>
      <c r="H819" s="23"/>
      <c r="I819" s="23"/>
      <c r="J819" s="23"/>
      <c r="K819" s="23"/>
      <c r="L819" s="23"/>
      <c r="M819" s="23"/>
      <c r="N819" s="23"/>
      <c r="O819" s="23"/>
      <c r="P819" s="23"/>
      <c r="Q819" s="23"/>
    </row>
    <row r="820" spans="1:17">
      <c r="A820" s="23"/>
      <c r="B820" s="23"/>
      <c r="C820" s="23"/>
      <c r="D820" s="23"/>
      <c r="E820" s="23"/>
      <c r="F820" s="23"/>
      <c r="G820" s="23"/>
      <c r="H820" s="23"/>
      <c r="I820" s="23"/>
      <c r="J820" s="23"/>
      <c r="K820" s="23"/>
      <c r="L820" s="23"/>
      <c r="M820" s="23"/>
      <c r="N820" s="23"/>
      <c r="O820" s="23"/>
      <c r="P820" s="23"/>
      <c r="Q820" s="23"/>
    </row>
    <row r="821" spans="1:17">
      <c r="A821" s="23"/>
      <c r="B821" s="23"/>
      <c r="C821" s="23"/>
      <c r="D821" s="23"/>
      <c r="E821" s="23"/>
      <c r="F821" s="23"/>
      <c r="G821" s="23"/>
      <c r="H821" s="23"/>
      <c r="I821" s="23"/>
      <c r="J821" s="23"/>
      <c r="K821" s="23"/>
      <c r="L821" s="23"/>
      <c r="M821" s="23"/>
      <c r="N821" s="23"/>
      <c r="O821" s="23"/>
      <c r="P821" s="23"/>
      <c r="Q821" s="23"/>
    </row>
    <row r="822" spans="1:17">
      <c r="A822" s="23"/>
      <c r="B822" s="23"/>
      <c r="C822" s="23"/>
      <c r="D822" s="23"/>
      <c r="E822" s="23"/>
      <c r="F822" s="23"/>
      <c r="G822" s="23"/>
      <c r="H822" s="23"/>
      <c r="I822" s="23"/>
      <c r="J822" s="23"/>
      <c r="K822" s="23"/>
      <c r="L822" s="23"/>
      <c r="M822" s="23"/>
      <c r="N822" s="23"/>
      <c r="O822" s="23"/>
      <c r="P822" s="23"/>
      <c r="Q822" s="23"/>
    </row>
    <row r="823" spans="1:17">
      <c r="A823" s="23"/>
      <c r="B823" s="23"/>
      <c r="C823" s="23"/>
      <c r="D823" s="23"/>
      <c r="E823" s="23"/>
      <c r="F823" s="23"/>
      <c r="G823" s="23"/>
      <c r="H823" s="23"/>
      <c r="I823" s="23"/>
      <c r="J823" s="23"/>
      <c r="K823" s="23"/>
      <c r="L823" s="23"/>
      <c r="M823" s="23"/>
      <c r="N823" s="23"/>
      <c r="O823" s="23"/>
      <c r="P823" s="23"/>
      <c r="Q823" s="23"/>
    </row>
    <row r="824" spans="1:17">
      <c r="A824" s="23"/>
      <c r="B824" s="23"/>
      <c r="C824" s="23"/>
      <c r="D824" s="23"/>
      <c r="E824" s="23"/>
      <c r="F824" s="23"/>
      <c r="G824" s="23"/>
      <c r="H824" s="23"/>
      <c r="I824" s="23"/>
      <c r="J824" s="23"/>
      <c r="K824" s="23"/>
      <c r="L824" s="23"/>
      <c r="M824" s="23"/>
      <c r="N824" s="23"/>
      <c r="O824" s="23"/>
      <c r="P824" s="23"/>
      <c r="Q824" s="23"/>
    </row>
    <row r="825" spans="1:17">
      <c r="A825" s="23"/>
      <c r="B825" s="23"/>
      <c r="C825" s="23"/>
      <c r="D825" s="23"/>
      <c r="E825" s="23"/>
      <c r="F825" s="23"/>
      <c r="G825" s="23"/>
      <c r="H825" s="23"/>
      <c r="I825" s="23"/>
      <c r="J825" s="23"/>
      <c r="K825" s="23"/>
      <c r="L825" s="23"/>
      <c r="M825" s="23"/>
      <c r="N825" s="23"/>
      <c r="O825" s="23"/>
      <c r="P825" s="23"/>
      <c r="Q825" s="23"/>
    </row>
    <row r="826" spans="1:17">
      <c r="A826" s="23"/>
      <c r="B826" s="23"/>
      <c r="C826" s="23"/>
      <c r="D826" s="23"/>
      <c r="E826" s="23"/>
      <c r="F826" s="23"/>
      <c r="G826" s="23"/>
      <c r="H826" s="23"/>
      <c r="I826" s="23"/>
      <c r="J826" s="23"/>
      <c r="K826" s="23"/>
      <c r="L826" s="23"/>
      <c r="M826" s="23"/>
      <c r="N826" s="23"/>
      <c r="O826" s="23"/>
      <c r="P826" s="23"/>
      <c r="Q826" s="23"/>
    </row>
    <row r="827" spans="1:17">
      <c r="A827" s="23"/>
      <c r="B827" s="23"/>
      <c r="C827" s="23"/>
      <c r="D827" s="23"/>
      <c r="E827" s="23"/>
      <c r="F827" s="23"/>
      <c r="G827" s="23"/>
      <c r="H827" s="23"/>
      <c r="I827" s="23"/>
      <c r="J827" s="23"/>
      <c r="K827" s="23"/>
      <c r="L827" s="23"/>
      <c r="M827" s="23"/>
      <c r="N827" s="23"/>
      <c r="O827" s="23"/>
      <c r="P827" s="23"/>
      <c r="Q827" s="23"/>
    </row>
    <row r="828" spans="1:17">
      <c r="A828" s="23"/>
      <c r="B828" s="23"/>
      <c r="C828" s="23"/>
      <c r="D828" s="23"/>
      <c r="E828" s="23"/>
      <c r="F828" s="23"/>
      <c r="G828" s="23"/>
      <c r="H828" s="23"/>
      <c r="I828" s="23"/>
      <c r="J828" s="23"/>
      <c r="K828" s="23"/>
      <c r="L828" s="23"/>
      <c r="M828" s="23"/>
      <c r="N828" s="23"/>
      <c r="O828" s="23"/>
      <c r="P828" s="23"/>
      <c r="Q828" s="23"/>
    </row>
    <row r="829" spans="1:17">
      <c r="A829" s="23"/>
      <c r="B829" s="23"/>
      <c r="C829" s="23"/>
      <c r="D829" s="23"/>
      <c r="E829" s="23"/>
      <c r="F829" s="23"/>
      <c r="G829" s="23"/>
      <c r="H829" s="23"/>
      <c r="I829" s="23"/>
      <c r="J829" s="23"/>
      <c r="K829" s="23"/>
      <c r="L829" s="23"/>
      <c r="M829" s="23"/>
      <c r="N829" s="23"/>
      <c r="O829" s="23"/>
      <c r="P829" s="23"/>
      <c r="Q829" s="23"/>
    </row>
    <row r="830" spans="1:17">
      <c r="A830" s="23"/>
      <c r="B830" s="23"/>
      <c r="C830" s="23"/>
      <c r="D830" s="23"/>
      <c r="E830" s="23"/>
      <c r="F830" s="23"/>
      <c r="G830" s="23"/>
      <c r="H830" s="23"/>
      <c r="I830" s="23"/>
      <c r="J830" s="23"/>
      <c r="K830" s="23"/>
      <c r="L830" s="23"/>
      <c r="M830" s="23"/>
      <c r="N830" s="23"/>
      <c r="O830" s="23"/>
      <c r="P830" s="23"/>
      <c r="Q830" s="23"/>
    </row>
    <row r="831" spans="1:17">
      <c r="A831" s="23"/>
      <c r="B831" s="23"/>
      <c r="C831" s="23"/>
      <c r="D831" s="23"/>
      <c r="E831" s="23"/>
      <c r="F831" s="23"/>
      <c r="G831" s="23"/>
      <c r="H831" s="23"/>
      <c r="I831" s="23"/>
      <c r="J831" s="23"/>
      <c r="K831" s="23"/>
      <c r="L831" s="23"/>
      <c r="M831" s="23"/>
      <c r="N831" s="23"/>
      <c r="O831" s="23"/>
      <c r="P831" s="23"/>
      <c r="Q831" s="23"/>
    </row>
    <row r="832" spans="1:17">
      <c r="A832" s="23"/>
      <c r="B832" s="23"/>
      <c r="C832" s="23"/>
      <c r="D832" s="23"/>
      <c r="E832" s="23"/>
      <c r="F832" s="23"/>
      <c r="G832" s="23"/>
      <c r="H832" s="23"/>
      <c r="I832" s="23"/>
      <c r="J832" s="23"/>
      <c r="K832" s="23"/>
      <c r="L832" s="23"/>
      <c r="M832" s="23"/>
      <c r="N832" s="23"/>
      <c r="O832" s="23"/>
      <c r="P832" s="23"/>
      <c r="Q832" s="23"/>
    </row>
    <row r="833" spans="1:17">
      <c r="A833" s="23"/>
      <c r="B833" s="23"/>
      <c r="C833" s="23"/>
      <c r="D833" s="23"/>
      <c r="E833" s="23"/>
      <c r="F833" s="23"/>
      <c r="G833" s="23"/>
      <c r="H833" s="23"/>
      <c r="I833" s="23"/>
      <c r="J833" s="23"/>
      <c r="K833" s="23"/>
      <c r="L833" s="23"/>
      <c r="M833" s="23"/>
      <c r="N833" s="23"/>
      <c r="O833" s="23"/>
      <c r="P833" s="23"/>
      <c r="Q833" s="23"/>
    </row>
    <row r="834" spans="1:17">
      <c r="A834" s="23"/>
      <c r="B834" s="23"/>
      <c r="C834" s="23"/>
      <c r="D834" s="23"/>
      <c r="E834" s="23"/>
      <c r="F834" s="23"/>
      <c r="G834" s="23"/>
      <c r="H834" s="23"/>
      <c r="I834" s="23"/>
      <c r="J834" s="23"/>
      <c r="K834" s="23"/>
      <c r="L834" s="23"/>
      <c r="M834" s="23"/>
      <c r="N834" s="23"/>
      <c r="O834" s="23"/>
      <c r="P834" s="23"/>
      <c r="Q834" s="23"/>
    </row>
    <row r="835" spans="1:17">
      <c r="A835" s="23"/>
      <c r="B835" s="23"/>
      <c r="C835" s="23"/>
      <c r="D835" s="23"/>
      <c r="E835" s="23"/>
      <c r="F835" s="23"/>
      <c r="G835" s="23"/>
      <c r="H835" s="23"/>
      <c r="I835" s="23"/>
      <c r="J835" s="23"/>
      <c r="K835" s="23"/>
      <c r="L835" s="23"/>
      <c r="M835" s="23"/>
      <c r="N835" s="23"/>
      <c r="O835" s="23"/>
      <c r="P835" s="23"/>
      <c r="Q835" s="23"/>
    </row>
    <row r="836" spans="1:17">
      <c r="A836" s="23"/>
      <c r="B836" s="23"/>
      <c r="C836" s="23"/>
      <c r="D836" s="23"/>
      <c r="E836" s="23"/>
      <c r="F836" s="23"/>
      <c r="G836" s="23"/>
      <c r="H836" s="23"/>
      <c r="I836" s="23"/>
      <c r="J836" s="23"/>
      <c r="K836" s="23"/>
      <c r="L836" s="23"/>
      <c r="M836" s="23"/>
      <c r="N836" s="23"/>
      <c r="O836" s="23"/>
      <c r="P836" s="23"/>
      <c r="Q836" s="23"/>
    </row>
    <row r="837" spans="1:17">
      <c r="A837" s="23"/>
      <c r="B837" s="23"/>
      <c r="C837" s="23"/>
      <c r="D837" s="23"/>
      <c r="E837" s="23"/>
      <c r="F837" s="23"/>
      <c r="G837" s="23"/>
      <c r="H837" s="23"/>
      <c r="I837" s="23"/>
      <c r="J837" s="23"/>
      <c r="K837" s="23"/>
      <c r="L837" s="23"/>
      <c r="M837" s="23"/>
      <c r="N837" s="23"/>
      <c r="O837" s="23"/>
      <c r="P837" s="23"/>
      <c r="Q837" s="23"/>
    </row>
    <row r="838" spans="1:17">
      <c r="A838" s="23"/>
      <c r="B838" s="23"/>
      <c r="C838" s="23"/>
      <c r="D838" s="23"/>
      <c r="E838" s="23"/>
      <c r="F838" s="23"/>
      <c r="G838" s="23"/>
      <c r="H838" s="23"/>
      <c r="I838" s="23"/>
      <c r="J838" s="23"/>
      <c r="K838" s="23"/>
      <c r="L838" s="23"/>
      <c r="M838" s="23"/>
      <c r="N838" s="23"/>
      <c r="O838" s="23"/>
      <c r="P838" s="23"/>
      <c r="Q838" s="23"/>
    </row>
    <row r="839" spans="1:17">
      <c r="A839" s="23"/>
      <c r="B839" s="23"/>
      <c r="C839" s="23"/>
      <c r="D839" s="23"/>
      <c r="E839" s="23"/>
      <c r="F839" s="23"/>
      <c r="G839" s="23"/>
      <c r="H839" s="23"/>
      <c r="I839" s="23"/>
      <c r="J839" s="23"/>
      <c r="K839" s="23"/>
      <c r="L839" s="23"/>
      <c r="M839" s="23"/>
      <c r="N839" s="23"/>
      <c r="O839" s="23"/>
      <c r="P839" s="23"/>
      <c r="Q839" s="23"/>
    </row>
    <row r="840" spans="1:17">
      <c r="A840" s="23"/>
      <c r="B840" s="23"/>
      <c r="C840" s="23"/>
      <c r="D840" s="23"/>
      <c r="E840" s="23"/>
      <c r="F840" s="23"/>
      <c r="G840" s="23"/>
      <c r="H840" s="23"/>
      <c r="I840" s="23"/>
      <c r="J840" s="23"/>
      <c r="K840" s="23"/>
      <c r="L840" s="23"/>
      <c r="M840" s="23"/>
      <c r="N840" s="23"/>
      <c r="O840" s="23"/>
      <c r="P840" s="23"/>
      <c r="Q840" s="23"/>
    </row>
    <row r="841" spans="1:17">
      <c r="A841" s="23"/>
      <c r="B841" s="23"/>
      <c r="C841" s="23"/>
      <c r="D841" s="23"/>
      <c r="E841" s="23"/>
      <c r="F841" s="23"/>
      <c r="G841" s="23"/>
      <c r="H841" s="23"/>
      <c r="I841" s="23"/>
      <c r="J841" s="23"/>
      <c r="K841" s="23"/>
      <c r="L841" s="23"/>
      <c r="M841" s="23"/>
      <c r="N841" s="23"/>
      <c r="O841" s="23"/>
      <c r="P841" s="23"/>
      <c r="Q841" s="23"/>
    </row>
    <row r="842" spans="1:17">
      <c r="A842" s="23"/>
      <c r="B842" s="23"/>
      <c r="C842" s="23"/>
      <c r="D842" s="23"/>
      <c r="E842" s="23"/>
      <c r="F842" s="23"/>
      <c r="G842" s="23"/>
      <c r="H842" s="23"/>
      <c r="I842" s="23"/>
      <c r="J842" s="23"/>
      <c r="K842" s="23"/>
      <c r="L842" s="23"/>
      <c r="M842" s="23"/>
      <c r="N842" s="23"/>
      <c r="O842" s="23"/>
      <c r="P842" s="23"/>
      <c r="Q842" s="23"/>
    </row>
    <row r="843" spans="1:17">
      <c r="A843" s="23"/>
      <c r="B843" s="23"/>
      <c r="C843" s="23"/>
      <c r="D843" s="23"/>
      <c r="E843" s="23"/>
      <c r="F843" s="23"/>
      <c r="G843" s="23"/>
      <c r="H843" s="23"/>
      <c r="I843" s="23"/>
      <c r="J843" s="23"/>
      <c r="K843" s="23"/>
      <c r="L843" s="23"/>
      <c r="M843" s="23"/>
      <c r="N843" s="23"/>
      <c r="O843" s="23"/>
      <c r="P843" s="23"/>
      <c r="Q843" s="23"/>
    </row>
    <row r="844" spans="1:17">
      <c r="A844" s="23"/>
      <c r="B844" s="23"/>
      <c r="C844" s="23"/>
      <c r="D844" s="23"/>
      <c r="E844" s="23"/>
      <c r="F844" s="23"/>
      <c r="G844" s="23"/>
      <c r="H844" s="23"/>
      <c r="I844" s="23"/>
      <c r="J844" s="23"/>
      <c r="K844" s="23"/>
      <c r="L844" s="23"/>
      <c r="M844" s="23"/>
      <c r="N844" s="23"/>
      <c r="O844" s="23"/>
      <c r="P844" s="23"/>
      <c r="Q844" s="23"/>
    </row>
    <row r="845" spans="1:17">
      <c r="A845" s="23"/>
      <c r="B845" s="23"/>
      <c r="C845" s="23"/>
      <c r="D845" s="23"/>
      <c r="E845" s="23"/>
      <c r="F845" s="23"/>
      <c r="G845" s="23"/>
      <c r="H845" s="23"/>
      <c r="I845" s="23"/>
      <c r="J845" s="23"/>
      <c r="K845" s="23"/>
      <c r="L845" s="23"/>
      <c r="M845" s="23"/>
      <c r="N845" s="23"/>
      <c r="O845" s="23"/>
      <c r="P845" s="23"/>
      <c r="Q845" s="23"/>
    </row>
    <row r="846" spans="1:17">
      <c r="A846" s="23"/>
      <c r="B846" s="23"/>
      <c r="C846" s="23"/>
      <c r="D846" s="23"/>
      <c r="E846" s="23"/>
      <c r="F846" s="23"/>
      <c r="G846" s="23"/>
      <c r="H846" s="23"/>
      <c r="I846" s="23"/>
      <c r="J846" s="23"/>
      <c r="K846" s="23"/>
      <c r="L846" s="23"/>
      <c r="M846" s="23"/>
      <c r="N846" s="23"/>
      <c r="O846" s="23"/>
      <c r="P846" s="23"/>
      <c r="Q846" s="23"/>
    </row>
    <row r="847" spans="1:17">
      <c r="A847" s="23"/>
      <c r="B847" s="23"/>
      <c r="C847" s="23"/>
      <c r="D847" s="23"/>
      <c r="E847" s="23"/>
      <c r="F847" s="23"/>
      <c r="G847" s="23"/>
      <c r="H847" s="23"/>
      <c r="I847" s="23"/>
      <c r="J847" s="23"/>
      <c r="K847" s="23"/>
      <c r="L847" s="23"/>
      <c r="M847" s="23"/>
      <c r="N847" s="23"/>
      <c r="O847" s="23"/>
      <c r="P847" s="23"/>
      <c r="Q847" s="23"/>
    </row>
    <row r="848" spans="1:17">
      <c r="A848" s="23"/>
      <c r="B848" s="23"/>
      <c r="C848" s="23"/>
      <c r="D848" s="23"/>
      <c r="E848" s="23"/>
      <c r="F848" s="23"/>
      <c r="G848" s="23"/>
      <c r="H848" s="23"/>
      <c r="I848" s="23"/>
      <c r="J848" s="23"/>
      <c r="K848" s="23"/>
      <c r="L848" s="23"/>
      <c r="M848" s="23"/>
      <c r="N848" s="23"/>
      <c r="O848" s="23"/>
      <c r="P848" s="23"/>
      <c r="Q848" s="23"/>
    </row>
    <row r="849" spans="1:17">
      <c r="A849" s="23"/>
      <c r="B849" s="23"/>
      <c r="C849" s="23"/>
      <c r="D849" s="23"/>
      <c r="E849" s="23"/>
      <c r="F849" s="23"/>
      <c r="G849" s="23"/>
      <c r="H849" s="23"/>
      <c r="I849" s="23"/>
      <c r="J849" s="23"/>
      <c r="K849" s="23"/>
      <c r="L849" s="23"/>
      <c r="M849" s="23"/>
      <c r="N849" s="23"/>
      <c r="O849" s="23"/>
      <c r="P849" s="23"/>
      <c r="Q849" s="23"/>
    </row>
    <row r="850" spans="1:17">
      <c r="A850" s="23"/>
      <c r="B850" s="23"/>
      <c r="C850" s="23"/>
      <c r="D850" s="23"/>
      <c r="E850" s="23"/>
      <c r="F850" s="23"/>
      <c r="G850" s="23"/>
      <c r="H850" s="23"/>
      <c r="I850" s="23"/>
      <c r="J850" s="23"/>
      <c r="K850" s="23"/>
      <c r="L850" s="23"/>
      <c r="M850" s="23"/>
      <c r="N850" s="23"/>
      <c r="O850" s="23"/>
      <c r="P850" s="23"/>
      <c r="Q850" s="23"/>
    </row>
    <row r="851" spans="1:17">
      <c r="A851" s="23"/>
      <c r="B851" s="23"/>
      <c r="C851" s="23"/>
      <c r="D851" s="23"/>
      <c r="E851" s="23"/>
      <c r="F851" s="23"/>
      <c r="G851" s="23"/>
      <c r="H851" s="23"/>
      <c r="I851" s="23"/>
      <c r="J851" s="23"/>
      <c r="K851" s="23"/>
      <c r="L851" s="23"/>
      <c r="M851" s="23"/>
      <c r="N851" s="23"/>
      <c r="O851" s="23"/>
      <c r="P851" s="23"/>
      <c r="Q851" s="23"/>
    </row>
    <row r="852" spans="1:17">
      <c r="A852" s="23"/>
      <c r="B852" s="23"/>
      <c r="C852" s="23"/>
      <c r="D852" s="23"/>
      <c r="E852" s="23"/>
      <c r="F852" s="23"/>
      <c r="G852" s="23"/>
      <c r="H852" s="23"/>
      <c r="I852" s="23"/>
      <c r="J852" s="23"/>
      <c r="K852" s="23"/>
      <c r="L852" s="23"/>
      <c r="M852" s="23"/>
      <c r="N852" s="23"/>
      <c r="O852" s="23"/>
      <c r="P852" s="23"/>
      <c r="Q852" s="23"/>
    </row>
    <row r="853" spans="1:17">
      <c r="A853" s="23"/>
      <c r="B853" s="23"/>
      <c r="C853" s="23"/>
      <c r="D853" s="23"/>
      <c r="E853" s="23"/>
      <c r="F853" s="23"/>
      <c r="G853" s="23"/>
      <c r="H853" s="23"/>
      <c r="I853" s="23"/>
      <c r="J853" s="23"/>
      <c r="K853" s="23"/>
      <c r="L853" s="23"/>
      <c r="M853" s="23"/>
      <c r="N853" s="23"/>
      <c r="O853" s="23"/>
      <c r="P853" s="23"/>
      <c r="Q853" s="23"/>
    </row>
    <row r="854" spans="1:17">
      <c r="A854" s="23"/>
      <c r="B854" s="23"/>
      <c r="C854" s="23"/>
      <c r="D854" s="23"/>
      <c r="E854" s="23"/>
      <c r="F854" s="23"/>
      <c r="G854" s="23"/>
      <c r="H854" s="23"/>
      <c r="I854" s="23"/>
      <c r="J854" s="23"/>
      <c r="K854" s="23"/>
      <c r="L854" s="23"/>
      <c r="M854" s="23"/>
      <c r="N854" s="23"/>
      <c r="O854" s="23"/>
      <c r="P854" s="23"/>
      <c r="Q854" s="23"/>
    </row>
    <row r="855" spans="1:17">
      <c r="A855" s="23"/>
      <c r="B855" s="23"/>
      <c r="C855" s="23"/>
      <c r="D855" s="23"/>
      <c r="E855" s="23"/>
      <c r="F855" s="23"/>
      <c r="G855" s="23"/>
      <c r="H855" s="23"/>
      <c r="I855" s="23"/>
      <c r="J855" s="23"/>
      <c r="K855" s="23"/>
      <c r="L855" s="23"/>
      <c r="M855" s="23"/>
      <c r="N855" s="23"/>
      <c r="O855" s="23"/>
      <c r="P855" s="23"/>
      <c r="Q855" s="23"/>
    </row>
    <row r="856" spans="1:17">
      <c r="A856" s="23"/>
      <c r="B856" s="23"/>
      <c r="C856" s="23"/>
      <c r="D856" s="23"/>
      <c r="E856" s="23"/>
      <c r="F856" s="23"/>
      <c r="G856" s="23"/>
      <c r="H856" s="23"/>
      <c r="I856" s="23"/>
      <c r="J856" s="23"/>
      <c r="K856" s="23"/>
      <c r="L856" s="23"/>
      <c r="M856" s="23"/>
      <c r="N856" s="23"/>
      <c r="O856" s="23"/>
      <c r="P856" s="23"/>
      <c r="Q856" s="23"/>
    </row>
    <row r="857" spans="1:17">
      <c r="A857" s="23"/>
      <c r="B857" s="23"/>
      <c r="C857" s="23"/>
      <c r="D857" s="23"/>
      <c r="E857" s="23"/>
      <c r="F857" s="23"/>
      <c r="G857" s="23"/>
      <c r="H857" s="23"/>
      <c r="I857" s="23"/>
      <c r="J857" s="23"/>
      <c r="K857" s="23"/>
      <c r="L857" s="23"/>
      <c r="M857" s="23"/>
      <c r="N857" s="23"/>
      <c r="O857" s="23"/>
      <c r="P857" s="23"/>
      <c r="Q857" s="23"/>
    </row>
    <row r="858" spans="1:17">
      <c r="A858" s="23"/>
      <c r="B858" s="23"/>
      <c r="C858" s="23"/>
      <c r="D858" s="23"/>
      <c r="E858" s="23"/>
      <c r="F858" s="23"/>
      <c r="G858" s="23"/>
      <c r="H858" s="23"/>
      <c r="I858" s="23"/>
      <c r="J858" s="23"/>
      <c r="K858" s="23"/>
      <c r="L858" s="23"/>
      <c r="M858" s="23"/>
      <c r="N858" s="23"/>
      <c r="O858" s="23"/>
      <c r="P858" s="23"/>
      <c r="Q858" s="23"/>
    </row>
    <row r="859" spans="1:17">
      <c r="A859" s="23"/>
      <c r="B859" s="23"/>
      <c r="C859" s="23"/>
      <c r="D859" s="23"/>
      <c r="E859" s="23"/>
      <c r="F859" s="23"/>
      <c r="G859" s="23"/>
      <c r="H859" s="23"/>
      <c r="I859" s="23"/>
      <c r="J859" s="23"/>
      <c r="K859" s="23"/>
      <c r="L859" s="23"/>
      <c r="M859" s="23"/>
      <c r="N859" s="23"/>
      <c r="O859" s="23"/>
      <c r="P859" s="23"/>
      <c r="Q859" s="23"/>
    </row>
    <row r="860" spans="1:17">
      <c r="A860" s="23"/>
      <c r="B860" s="23"/>
      <c r="C860" s="23"/>
      <c r="D860" s="23"/>
      <c r="E860" s="23"/>
      <c r="F860" s="23"/>
      <c r="G860" s="23"/>
      <c r="H860" s="23"/>
      <c r="I860" s="23"/>
      <c r="J860" s="23"/>
      <c r="K860" s="23"/>
      <c r="L860" s="23"/>
      <c r="M860" s="23"/>
      <c r="N860" s="23"/>
      <c r="O860" s="23"/>
      <c r="P860" s="23"/>
      <c r="Q860" s="23"/>
    </row>
    <row r="861" spans="1:17">
      <c r="A861" s="23"/>
      <c r="B861" s="23"/>
      <c r="C861" s="23"/>
      <c r="D861" s="23"/>
      <c r="E861" s="23"/>
      <c r="F861" s="23"/>
      <c r="G861" s="23"/>
      <c r="H861" s="23"/>
      <c r="I861" s="23"/>
      <c r="J861" s="23"/>
      <c r="K861" s="23"/>
      <c r="L861" s="23"/>
      <c r="M861" s="23"/>
      <c r="N861" s="23"/>
      <c r="O861" s="23"/>
      <c r="P861" s="23"/>
      <c r="Q861" s="23"/>
    </row>
    <row r="862" spans="1:17">
      <c r="A862" s="23"/>
      <c r="B862" s="23"/>
      <c r="C862" s="23"/>
      <c r="D862" s="23"/>
      <c r="E862" s="23"/>
      <c r="F862" s="23"/>
      <c r="G862" s="23"/>
      <c r="H862" s="23"/>
      <c r="I862" s="23"/>
      <c r="J862" s="23"/>
      <c r="K862" s="23"/>
      <c r="L862" s="23"/>
      <c r="M862" s="23"/>
      <c r="N862" s="23"/>
      <c r="O862" s="23"/>
      <c r="P862" s="23"/>
      <c r="Q862" s="23"/>
    </row>
    <row r="863" spans="1:17">
      <c r="A863" s="23"/>
      <c r="B863" s="23"/>
      <c r="C863" s="23"/>
      <c r="D863" s="23"/>
      <c r="E863" s="23"/>
      <c r="F863" s="23"/>
      <c r="G863" s="23"/>
      <c r="H863" s="23"/>
      <c r="I863" s="23"/>
      <c r="J863" s="23"/>
      <c r="K863" s="23"/>
      <c r="L863" s="23"/>
      <c r="M863" s="23"/>
      <c r="N863" s="23"/>
      <c r="O863" s="23"/>
      <c r="P863" s="23"/>
      <c r="Q863" s="23"/>
    </row>
    <row r="864" spans="1:17">
      <c r="A864" s="23"/>
      <c r="B864" s="23"/>
      <c r="C864" s="23"/>
      <c r="D864" s="23"/>
      <c r="E864" s="23"/>
      <c r="F864" s="23"/>
      <c r="G864" s="23"/>
      <c r="H864" s="23"/>
      <c r="I864" s="23"/>
      <c r="J864" s="23"/>
      <c r="K864" s="23"/>
      <c r="L864" s="23"/>
      <c r="M864" s="23"/>
      <c r="N864" s="23"/>
      <c r="O864" s="23"/>
      <c r="P864" s="23"/>
      <c r="Q864" s="23"/>
    </row>
    <row r="865" spans="1:17">
      <c r="A865" s="23"/>
      <c r="B865" s="23"/>
      <c r="C865" s="23"/>
      <c r="D865" s="23"/>
      <c r="E865" s="23"/>
      <c r="F865" s="23"/>
      <c r="G865" s="23"/>
      <c r="H865" s="23"/>
      <c r="I865" s="23"/>
      <c r="J865" s="23"/>
      <c r="K865" s="23"/>
      <c r="L865" s="23"/>
      <c r="M865" s="23"/>
      <c r="N865" s="23"/>
      <c r="O865" s="23"/>
      <c r="P865" s="23"/>
      <c r="Q865" s="23"/>
    </row>
    <row r="866" spans="1:17">
      <c r="A866" s="23"/>
      <c r="B866" s="23"/>
      <c r="C866" s="23"/>
      <c r="D866" s="23"/>
      <c r="E866" s="23"/>
      <c r="F866" s="23"/>
      <c r="G866" s="23"/>
      <c r="H866" s="23"/>
      <c r="I866" s="23"/>
      <c r="J866" s="23"/>
      <c r="K866" s="23"/>
      <c r="L866" s="23"/>
      <c r="M866" s="23"/>
      <c r="N866" s="23"/>
      <c r="O866" s="23"/>
      <c r="P866" s="23"/>
      <c r="Q866" s="23"/>
    </row>
    <row r="867" spans="1:17">
      <c r="A867" s="23"/>
      <c r="B867" s="23"/>
      <c r="C867" s="23"/>
      <c r="D867" s="23"/>
      <c r="E867" s="23"/>
      <c r="F867" s="23"/>
      <c r="G867" s="23"/>
      <c r="H867" s="23"/>
      <c r="I867" s="23"/>
      <c r="J867" s="23"/>
      <c r="K867" s="23"/>
      <c r="L867" s="23"/>
      <c r="M867" s="23"/>
      <c r="N867" s="23"/>
      <c r="O867" s="23"/>
      <c r="P867" s="23"/>
      <c r="Q867" s="23"/>
    </row>
  </sheetData>
  <mergeCells count="4">
    <mergeCell ref="A1:E7"/>
    <mergeCell ref="F1:I1"/>
    <mergeCell ref="J1:M1"/>
    <mergeCell ref="N1:Q1"/>
  </mergeCells>
  <phoneticPr fontId="1" type="noConversion"/>
  <dataValidations count="1">
    <dataValidation allowBlank="1" showInputMessage="1" showErrorMessage="1" promptTitle="Revision" prompt="Enter revision number of the SQA Test Plan that you are referencing..." sqref="G3:G4 K3:K4 O3:O4" xr:uid="{61F1802A-CEB9-1F4E-A657-9F7F7DE064F2}"/>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7C60-3903-EE4E-80D6-4BA698E29C7E}">
  <dimension ref="A1:AV792"/>
  <sheetViews>
    <sheetView topLeftCell="A32" zoomScale="99" workbookViewId="0">
      <selection activeCell="E131" sqref="E131"/>
    </sheetView>
  </sheetViews>
  <sheetFormatPr baseColWidth="10" defaultRowHeight="16"/>
  <cols>
    <col min="4" max="4" width="86" customWidth="1"/>
    <col min="5" max="5" width="62.6640625" customWidth="1"/>
  </cols>
  <sheetData>
    <row r="1" spans="1:48" s="1" customFormat="1" ht="15">
      <c r="A1" s="125" t="s">
        <v>1614</v>
      </c>
      <c r="B1" s="125"/>
      <c r="C1" s="125"/>
      <c r="D1" s="125"/>
      <c r="E1" s="125"/>
      <c r="F1" s="121" t="s">
        <v>0</v>
      </c>
      <c r="G1" s="121"/>
      <c r="H1" s="121"/>
      <c r="I1" s="121"/>
      <c r="J1" s="121" t="s">
        <v>1</v>
      </c>
      <c r="K1" s="121"/>
      <c r="L1" s="121"/>
      <c r="M1" s="121"/>
      <c r="N1" s="121" t="s">
        <v>2</v>
      </c>
      <c r="O1" s="121"/>
      <c r="P1" s="121"/>
      <c r="Q1" s="121"/>
    </row>
    <row r="2" spans="1:48" s="1" customFormat="1" ht="30">
      <c r="A2" s="125"/>
      <c r="B2" s="125"/>
      <c r="C2" s="125"/>
      <c r="D2" s="125"/>
      <c r="E2" s="125"/>
      <c r="F2" s="2" t="s">
        <v>3</v>
      </c>
      <c r="G2" s="3">
        <f>COUNTA(A10:A123)</f>
        <v>0</v>
      </c>
      <c r="H2" s="4" t="s">
        <v>4</v>
      </c>
      <c r="I2" s="5" t="e">
        <f>(G3+G4)/G2</f>
        <v>#DIV/0!</v>
      </c>
      <c r="J2" s="2" t="s">
        <v>3</v>
      </c>
      <c r="K2" s="3">
        <f>COUNTA(A10:A123)</f>
        <v>0</v>
      </c>
      <c r="L2" s="4" t="s">
        <v>4</v>
      </c>
      <c r="M2" s="5" t="e">
        <f>(K3+K4)/K2</f>
        <v>#DIV/0!</v>
      </c>
      <c r="N2" s="2" t="s">
        <v>3</v>
      </c>
      <c r="O2" s="3">
        <f>COUNTA(A10:A123)</f>
        <v>0</v>
      </c>
      <c r="P2" s="4" t="s">
        <v>4</v>
      </c>
      <c r="Q2" s="5" t="e">
        <f>(O3+O4)/O2</f>
        <v>#DIV/0!</v>
      </c>
    </row>
    <row r="3" spans="1:48" s="1" customFormat="1" ht="15">
      <c r="A3" s="125"/>
      <c r="B3" s="125"/>
      <c r="C3" s="125"/>
      <c r="D3" s="125"/>
      <c r="E3" s="125"/>
      <c r="F3" s="6" t="s">
        <v>5</v>
      </c>
      <c r="G3" s="7">
        <f>COUNTIF(G10:G$65091,"通过")</f>
        <v>0</v>
      </c>
      <c r="H3" s="8" t="s">
        <v>6</v>
      </c>
      <c r="I3" s="9" t="e">
        <f>G3/G2</f>
        <v>#DIV/0!</v>
      </c>
      <c r="J3" s="6" t="s">
        <v>5</v>
      </c>
      <c r="K3" s="7">
        <f>COUNTIF(K10:K65091,"通过")</f>
        <v>0</v>
      </c>
      <c r="L3" s="8" t="s">
        <v>6</v>
      </c>
      <c r="M3" s="9" t="e">
        <f>K3/K2</f>
        <v>#DIV/0!</v>
      </c>
      <c r="N3" s="6" t="s">
        <v>5</v>
      </c>
      <c r="O3" s="7">
        <f>COUNTIF(O10:O$65091,"通过")</f>
        <v>0</v>
      </c>
      <c r="P3" s="8" t="s">
        <v>6</v>
      </c>
      <c r="Q3" s="9" t="e">
        <f>O3/O2</f>
        <v>#DIV/0!</v>
      </c>
    </row>
    <row r="4" spans="1:48" s="1" customFormat="1" ht="15">
      <c r="A4" s="125"/>
      <c r="B4" s="125"/>
      <c r="C4" s="125"/>
      <c r="D4" s="125"/>
      <c r="E4" s="125"/>
      <c r="F4" s="6" t="s">
        <v>7</v>
      </c>
      <c r="G4" s="10">
        <f>COUNTIF(G10:G$65091,"失败")</f>
        <v>0</v>
      </c>
      <c r="H4" s="8" t="s">
        <v>8</v>
      </c>
      <c r="I4" s="9" t="e">
        <f>G4/G2</f>
        <v>#DIV/0!</v>
      </c>
      <c r="J4" s="6" t="s">
        <v>7</v>
      </c>
      <c r="K4" s="10">
        <f>COUNTIF(K10:K$65091,"失败")</f>
        <v>0</v>
      </c>
      <c r="L4" s="8" t="s">
        <v>8</v>
      </c>
      <c r="M4" s="9" t="e">
        <f>K4/K2</f>
        <v>#DIV/0!</v>
      </c>
      <c r="N4" s="6" t="s">
        <v>7</v>
      </c>
      <c r="O4" s="10">
        <f>COUNTIF(O10:O$65091,"失败")</f>
        <v>0</v>
      </c>
      <c r="P4" s="8" t="s">
        <v>8</v>
      </c>
      <c r="Q4" s="9" t="e">
        <f>O4/O2</f>
        <v>#DIV/0!</v>
      </c>
    </row>
    <row r="5" spans="1:48" s="1" customFormat="1" ht="15">
      <c r="A5" s="125"/>
      <c r="B5" s="125"/>
      <c r="C5" s="125"/>
      <c r="D5" s="125"/>
      <c r="E5" s="125"/>
      <c r="F5" s="3" t="s">
        <v>9</v>
      </c>
      <c r="G5" s="11">
        <f>COUNTIF(G10:G$65091,"无效")</f>
        <v>0</v>
      </c>
      <c r="H5" s="8" t="s">
        <v>10</v>
      </c>
      <c r="I5" s="9" t="e">
        <f>G5/G2</f>
        <v>#DIV/0!</v>
      </c>
      <c r="J5" s="3" t="s">
        <v>9</v>
      </c>
      <c r="K5" s="11">
        <f>COUNTIF(K10:K$65091,"无效")</f>
        <v>0</v>
      </c>
      <c r="L5" s="8" t="s">
        <v>10</v>
      </c>
      <c r="M5" s="9" t="e">
        <f>K5/K2</f>
        <v>#DIV/0!</v>
      </c>
      <c r="N5" s="3" t="s">
        <v>9</v>
      </c>
      <c r="O5" s="11">
        <f>COUNTIF(O10:O$65091,"无效")</f>
        <v>0</v>
      </c>
      <c r="P5" s="8" t="s">
        <v>10</v>
      </c>
      <c r="Q5" s="9" t="e">
        <f>O5/O2</f>
        <v>#DIV/0!</v>
      </c>
    </row>
    <row r="6" spans="1:48" s="1" customFormat="1" ht="15">
      <c r="A6" s="125"/>
      <c r="B6" s="125"/>
      <c r="C6" s="125"/>
      <c r="D6" s="125"/>
      <c r="E6" s="125"/>
      <c r="F6" s="3" t="s">
        <v>11</v>
      </c>
      <c r="G6" s="11">
        <f>COUNTIF(G10:G$65091,"未执行")</f>
        <v>0</v>
      </c>
      <c r="H6" s="3" t="s">
        <v>12</v>
      </c>
      <c r="I6" s="9" t="e">
        <f>G6/G2</f>
        <v>#DIV/0!</v>
      </c>
      <c r="J6" s="3" t="s">
        <v>11</v>
      </c>
      <c r="K6" s="11">
        <f>COUNTIF(K10:K$65091,"未执行")</f>
        <v>0</v>
      </c>
      <c r="L6" s="3" t="s">
        <v>12</v>
      </c>
      <c r="M6" s="9" t="e">
        <f>K6/K2</f>
        <v>#DIV/0!</v>
      </c>
      <c r="N6" s="3" t="s">
        <v>11</v>
      </c>
      <c r="O6" s="11">
        <f>COUNTIF(O10:O$65091,"未执行")</f>
        <v>0</v>
      </c>
      <c r="P6" s="3" t="s">
        <v>12</v>
      </c>
      <c r="Q6" s="9" t="e">
        <f>O6/O2</f>
        <v>#DIV/0!</v>
      </c>
    </row>
    <row r="7" spans="1:48" s="1" customFormat="1" ht="15">
      <c r="A7" s="125"/>
      <c r="B7" s="125"/>
      <c r="C7" s="125"/>
      <c r="D7" s="125"/>
      <c r="E7" s="125"/>
      <c r="F7" s="12" t="s">
        <v>13</v>
      </c>
      <c r="G7" s="13">
        <f>COUNTIF(G10:G$65091,"阻塞")</f>
        <v>0</v>
      </c>
      <c r="H7" s="3" t="s">
        <v>14</v>
      </c>
      <c r="I7" s="9" t="e">
        <f>G7/G2</f>
        <v>#DIV/0!</v>
      </c>
      <c r="J7" s="12" t="s">
        <v>13</v>
      </c>
      <c r="K7" s="13">
        <f>COUNTIF(K10:K$65091,"阻塞")</f>
        <v>0</v>
      </c>
      <c r="L7" s="3" t="s">
        <v>14</v>
      </c>
      <c r="M7" s="9" t="e">
        <f>K7/K2</f>
        <v>#DIV/0!</v>
      </c>
      <c r="N7" s="12" t="s">
        <v>13</v>
      </c>
      <c r="O7" s="13">
        <f>COUNTIF(O10:O$65091,"阻塞")</f>
        <v>0</v>
      </c>
      <c r="P7" s="3" t="s">
        <v>14</v>
      </c>
      <c r="Q7" s="9" t="e">
        <f>O7/O2</f>
        <v>#DIV/0!</v>
      </c>
    </row>
    <row r="8" spans="1:48" s="1" customFormat="1" ht="28">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48" s="1" customFormat="1" ht="15">
      <c r="A9" s="14"/>
      <c r="B9" s="14"/>
      <c r="C9" s="14"/>
      <c r="D9" s="14"/>
      <c r="E9" s="14"/>
      <c r="F9" s="14"/>
      <c r="G9" s="15"/>
      <c r="H9" s="15"/>
      <c r="I9" s="16" t="s">
        <v>24</v>
      </c>
      <c r="J9" s="14"/>
      <c r="K9" s="15"/>
      <c r="L9" s="15"/>
      <c r="M9" s="16" t="s">
        <v>24</v>
      </c>
      <c r="N9" s="14"/>
      <c r="O9" s="15"/>
      <c r="P9" s="15"/>
      <c r="Q9" s="15" t="s">
        <v>24</v>
      </c>
    </row>
    <row r="10" spans="1:48" ht="17">
      <c r="A10" s="23"/>
      <c r="B10" s="23" t="s">
        <v>714</v>
      </c>
      <c r="C10" s="23"/>
      <c r="D10" s="23" t="s">
        <v>209</v>
      </c>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row>
    <row r="11" spans="1:48" ht="34">
      <c r="A11" s="23"/>
      <c r="B11" s="23" t="s">
        <v>715</v>
      </c>
      <c r="C11" s="23"/>
      <c r="D11" s="23" t="s">
        <v>210</v>
      </c>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row>
    <row r="12" spans="1:48" ht="51">
      <c r="A12" s="23"/>
      <c r="B12" s="23" t="s">
        <v>716</v>
      </c>
      <c r="C12" s="23"/>
      <c r="D12" s="23" t="s">
        <v>211</v>
      </c>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row>
    <row r="13" spans="1:48" ht="17">
      <c r="A13" s="23"/>
      <c r="B13" s="23"/>
      <c r="C13" s="23"/>
      <c r="D13" s="23" t="s">
        <v>212</v>
      </c>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row>
    <row r="14" spans="1:48" ht="17">
      <c r="A14" s="23"/>
      <c r="B14" s="23"/>
      <c r="C14" s="23"/>
      <c r="D14" s="23" t="s">
        <v>213</v>
      </c>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row>
    <row r="15" spans="1:48" ht="51">
      <c r="A15" s="23"/>
      <c r="B15" s="23" t="s">
        <v>717</v>
      </c>
      <c r="C15" s="23"/>
      <c r="D15" s="23" t="s">
        <v>214</v>
      </c>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row>
    <row r="16" spans="1:48" ht="17">
      <c r="A16" s="23"/>
      <c r="B16" s="23"/>
      <c r="C16" s="23"/>
      <c r="D16" s="23" t="s">
        <v>215</v>
      </c>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row>
    <row r="17" spans="1:48" ht="17">
      <c r="A17" s="23"/>
      <c r="B17" s="23"/>
      <c r="C17" s="23"/>
      <c r="D17" s="23" t="s">
        <v>216</v>
      </c>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row>
    <row r="18" spans="1:48" ht="17">
      <c r="A18" s="23"/>
      <c r="B18" s="23"/>
      <c r="C18" s="23"/>
      <c r="D18" s="23" t="s">
        <v>217</v>
      </c>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row>
    <row r="19" spans="1:48" ht="17">
      <c r="A19" s="23"/>
      <c r="B19" s="23"/>
      <c r="C19" s="23"/>
      <c r="D19" s="23" t="s">
        <v>218</v>
      </c>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row>
    <row r="20" spans="1:48" ht="17">
      <c r="A20" s="23"/>
      <c r="B20" s="23"/>
      <c r="C20" s="23"/>
      <c r="D20" s="23" t="s">
        <v>219</v>
      </c>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row>
    <row r="21" spans="1:48" ht="17">
      <c r="A21" s="23"/>
      <c r="B21" s="23"/>
      <c r="C21" s="23"/>
      <c r="D21" s="23" t="s">
        <v>220</v>
      </c>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row>
    <row r="22" spans="1:48" ht="34">
      <c r="A22" s="23"/>
      <c r="B22" s="23"/>
      <c r="C22" s="23"/>
      <c r="D22" s="23" t="s">
        <v>221</v>
      </c>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row>
    <row r="23" spans="1:48" ht="17">
      <c r="A23" s="23"/>
      <c r="B23" s="23"/>
      <c r="C23" s="23"/>
      <c r="D23" s="23" t="s">
        <v>222</v>
      </c>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row>
    <row r="24" spans="1:48" ht="17">
      <c r="A24" s="23"/>
      <c r="B24" s="23"/>
      <c r="C24" s="23"/>
      <c r="D24" s="23" t="s">
        <v>223</v>
      </c>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row>
    <row r="25" spans="1:48">
      <c r="A25" s="23"/>
      <c r="B25" s="23"/>
      <c r="C25" s="23"/>
      <c r="D25" s="23" t="s">
        <v>224</v>
      </c>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row>
    <row r="26" spans="1:48" ht="17">
      <c r="A26" s="23"/>
      <c r="B26" s="23"/>
      <c r="C26" s="23"/>
      <c r="D26" s="23" t="s">
        <v>225</v>
      </c>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row>
    <row r="27" spans="1:48" ht="17">
      <c r="A27" s="23"/>
      <c r="B27" s="23" t="s">
        <v>718</v>
      </c>
      <c r="C27" s="23"/>
      <c r="D27" s="23" t="s">
        <v>226</v>
      </c>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row>
    <row r="28" spans="1:48" ht="17">
      <c r="A28" s="23"/>
      <c r="B28" s="23"/>
      <c r="C28" s="23"/>
      <c r="D28" s="23" t="s">
        <v>227</v>
      </c>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row>
    <row r="29" spans="1:48" ht="17">
      <c r="A29" s="23"/>
      <c r="B29" s="23"/>
      <c r="C29" s="23"/>
      <c r="D29" s="23" t="s">
        <v>228</v>
      </c>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row>
    <row r="30" spans="1:48" ht="17">
      <c r="A30" s="23"/>
      <c r="B30" s="23"/>
      <c r="C30" s="23"/>
      <c r="D30" s="23" t="s">
        <v>229</v>
      </c>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row>
    <row r="31" spans="1:48" ht="17">
      <c r="A31" s="23"/>
      <c r="B31" s="23"/>
      <c r="C31" s="23"/>
      <c r="D31" s="23" t="s">
        <v>230</v>
      </c>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row>
    <row r="32" spans="1:48" ht="17">
      <c r="A32" s="23"/>
      <c r="B32" s="23"/>
      <c r="C32" s="23"/>
      <c r="D32" s="23" t="s">
        <v>231</v>
      </c>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row>
    <row r="33" spans="1:48" ht="17">
      <c r="A33" s="23"/>
      <c r="B33" s="23" t="s">
        <v>238</v>
      </c>
      <c r="C33" s="23"/>
      <c r="D33" s="23" t="s">
        <v>239</v>
      </c>
      <c r="E33" s="23" t="s">
        <v>240</v>
      </c>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row>
    <row r="34" spans="1:48" ht="17">
      <c r="A34" s="23"/>
      <c r="B34" s="23" t="s">
        <v>238</v>
      </c>
      <c r="C34" s="23"/>
      <c r="D34" s="23" t="s">
        <v>241</v>
      </c>
      <c r="E34" s="23" t="s">
        <v>242</v>
      </c>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row>
    <row r="35" spans="1:48" ht="17">
      <c r="A35" s="23"/>
      <c r="B35" s="23" t="s">
        <v>238</v>
      </c>
      <c r="C35" s="23"/>
      <c r="D35" s="23" t="s">
        <v>243</v>
      </c>
      <c r="E35" s="23" t="s">
        <v>244</v>
      </c>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row>
    <row r="36" spans="1:48" ht="17">
      <c r="A36" s="23"/>
      <c r="B36" s="23" t="s">
        <v>238</v>
      </c>
      <c r="C36" s="23"/>
      <c r="D36" s="23" t="s">
        <v>245</v>
      </c>
      <c r="E36" s="23" t="s">
        <v>246</v>
      </c>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row>
    <row r="37" spans="1:48" ht="17">
      <c r="A37" s="23"/>
      <c r="B37" s="23" t="s">
        <v>238</v>
      </c>
      <c r="C37" s="23"/>
      <c r="D37" s="23" t="s">
        <v>247</v>
      </c>
      <c r="E37" s="23" t="s">
        <v>248</v>
      </c>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row>
    <row r="38" spans="1:48" ht="17">
      <c r="A38" s="23"/>
      <c r="B38" s="23" t="s">
        <v>238</v>
      </c>
      <c r="C38" s="23"/>
      <c r="D38" s="23" t="s">
        <v>249</v>
      </c>
      <c r="E38" s="23" t="s">
        <v>250</v>
      </c>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row>
    <row r="39" spans="1:48" ht="17">
      <c r="A39" s="23"/>
      <c r="B39" s="23" t="s">
        <v>238</v>
      </c>
      <c r="C39" s="23"/>
      <c r="D39" s="23" t="s">
        <v>251</v>
      </c>
      <c r="E39" s="23" t="s">
        <v>252</v>
      </c>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row>
    <row r="40" spans="1:48" ht="17">
      <c r="A40" s="23"/>
      <c r="B40" s="23" t="s">
        <v>238</v>
      </c>
      <c r="C40" s="23"/>
      <c r="D40" s="23" t="s">
        <v>253</v>
      </c>
      <c r="E40" s="23" t="s">
        <v>254</v>
      </c>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row>
    <row r="41" spans="1:48" ht="17">
      <c r="A41" s="23"/>
      <c r="B41" s="23" t="s">
        <v>238</v>
      </c>
      <c r="C41" s="23"/>
      <c r="D41" s="23" t="s">
        <v>255</v>
      </c>
      <c r="E41" s="23" t="s">
        <v>256</v>
      </c>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row>
    <row r="42" spans="1:48" ht="17">
      <c r="A42" s="23"/>
      <c r="B42" s="23" t="s">
        <v>238</v>
      </c>
      <c r="C42" s="23"/>
      <c r="D42" s="23" t="s">
        <v>257</v>
      </c>
      <c r="E42" s="23" t="s">
        <v>258</v>
      </c>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row>
    <row r="43" spans="1:48" ht="17">
      <c r="A43" s="23"/>
      <c r="B43" s="23"/>
      <c r="C43" s="23"/>
      <c r="D43" s="23" t="s">
        <v>259</v>
      </c>
      <c r="E43" s="23" t="s">
        <v>260</v>
      </c>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row>
    <row r="44" spans="1:48" ht="17">
      <c r="A44" s="23"/>
      <c r="B44" s="23" t="s">
        <v>238</v>
      </c>
      <c r="C44" s="23"/>
      <c r="D44" s="23" t="s">
        <v>261</v>
      </c>
      <c r="E44" s="23" t="s">
        <v>244</v>
      </c>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row>
    <row r="45" spans="1:48" ht="17">
      <c r="A45" s="23"/>
      <c r="B45" s="23"/>
      <c r="C45" s="23"/>
      <c r="D45" s="23" t="s">
        <v>262</v>
      </c>
      <c r="E45" s="23" t="s">
        <v>260</v>
      </c>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row>
    <row r="46" spans="1:48" ht="17">
      <c r="A46" s="23"/>
      <c r="B46" s="23" t="s">
        <v>238</v>
      </c>
      <c r="C46" s="23"/>
      <c r="D46" s="23" t="s">
        <v>263</v>
      </c>
      <c r="E46" s="23" t="s">
        <v>264</v>
      </c>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row>
    <row r="47" spans="1:48" ht="34">
      <c r="A47" s="23"/>
      <c r="B47" s="23" t="s">
        <v>265</v>
      </c>
      <c r="C47" s="23"/>
      <c r="D47" s="23" t="s">
        <v>245</v>
      </c>
      <c r="E47" s="23" t="s">
        <v>266</v>
      </c>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row>
    <row r="48" spans="1:48" ht="34">
      <c r="A48" s="23"/>
      <c r="B48" s="23" t="s">
        <v>265</v>
      </c>
      <c r="C48" s="23"/>
      <c r="D48" s="23" t="s">
        <v>267</v>
      </c>
      <c r="E48" s="23" t="s">
        <v>268</v>
      </c>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row>
    <row r="49" spans="1:48" ht="34">
      <c r="A49" s="23"/>
      <c r="B49" s="23" t="s">
        <v>265</v>
      </c>
      <c r="C49" s="23"/>
      <c r="D49" s="23" t="s">
        <v>269</v>
      </c>
      <c r="E49" s="23" t="s">
        <v>270</v>
      </c>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row>
    <row r="50" spans="1:48" ht="34">
      <c r="A50" s="23"/>
      <c r="B50" s="23" t="s">
        <v>265</v>
      </c>
      <c r="C50" s="23"/>
      <c r="D50" s="23" t="s">
        <v>271</v>
      </c>
      <c r="E50" s="23" t="s">
        <v>272</v>
      </c>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row>
    <row r="51" spans="1:48" ht="34">
      <c r="A51" s="23"/>
      <c r="B51" s="23" t="s">
        <v>265</v>
      </c>
      <c r="C51" s="23"/>
      <c r="D51" s="23" t="s">
        <v>273</v>
      </c>
      <c r="E51" s="23" t="s">
        <v>274</v>
      </c>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row>
    <row r="52" spans="1:48" ht="34">
      <c r="A52" s="23"/>
      <c r="B52" s="23" t="s">
        <v>265</v>
      </c>
      <c r="C52" s="23"/>
      <c r="D52" s="23" t="s">
        <v>275</v>
      </c>
      <c r="E52" s="23" t="s">
        <v>276</v>
      </c>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row>
    <row r="53" spans="1:48" ht="34">
      <c r="A53" s="23"/>
      <c r="B53" s="23" t="s">
        <v>265</v>
      </c>
      <c r="C53" s="23"/>
      <c r="D53" s="23" t="s">
        <v>277</v>
      </c>
      <c r="E53" s="23" t="s">
        <v>278</v>
      </c>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row>
    <row r="54" spans="1:48" ht="34">
      <c r="A54" s="23"/>
      <c r="B54" s="23" t="s">
        <v>265</v>
      </c>
      <c r="C54" s="23"/>
      <c r="D54" s="23" t="s">
        <v>279</v>
      </c>
      <c r="E54" s="23" t="s">
        <v>280</v>
      </c>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row>
    <row r="55" spans="1:48" ht="34">
      <c r="A55" s="23"/>
      <c r="B55" s="23" t="s">
        <v>265</v>
      </c>
      <c r="C55" s="23"/>
      <c r="D55" s="23" t="s">
        <v>281</v>
      </c>
      <c r="E55" s="23" t="s">
        <v>282</v>
      </c>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row>
    <row r="56" spans="1:48" ht="34">
      <c r="A56" s="23"/>
      <c r="B56" s="23" t="s">
        <v>265</v>
      </c>
      <c r="C56" s="23"/>
      <c r="D56" s="23" t="s">
        <v>283</v>
      </c>
      <c r="E56" s="23" t="s">
        <v>284</v>
      </c>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row>
    <row r="57" spans="1:48" ht="34">
      <c r="A57" s="23"/>
      <c r="B57" s="23" t="s">
        <v>265</v>
      </c>
      <c r="C57" s="23"/>
      <c r="D57" s="23" t="s">
        <v>285</v>
      </c>
      <c r="E57" s="23" t="s">
        <v>286</v>
      </c>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row>
    <row r="58" spans="1:48" ht="34">
      <c r="A58" s="23"/>
      <c r="B58" s="23" t="s">
        <v>265</v>
      </c>
      <c r="C58" s="23"/>
      <c r="D58" s="23" t="s">
        <v>287</v>
      </c>
      <c r="E58" s="23" t="s">
        <v>288</v>
      </c>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row>
    <row r="59" spans="1:48" ht="34">
      <c r="A59" s="23"/>
      <c r="B59" s="23" t="s">
        <v>265</v>
      </c>
      <c r="C59" s="23"/>
      <c r="D59" s="23" t="s">
        <v>289</v>
      </c>
      <c r="E59" s="23" t="s">
        <v>290</v>
      </c>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row>
    <row r="60" spans="1:48" ht="34">
      <c r="A60" s="23"/>
      <c r="B60" s="23" t="s">
        <v>265</v>
      </c>
      <c r="C60" s="23"/>
      <c r="D60" s="23" t="s">
        <v>291</v>
      </c>
      <c r="E60" s="23" t="s">
        <v>292</v>
      </c>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row>
    <row r="61" spans="1:48" ht="34">
      <c r="A61" s="23"/>
      <c r="B61" s="23" t="s">
        <v>265</v>
      </c>
      <c r="C61" s="23"/>
      <c r="D61" s="23" t="s">
        <v>293</v>
      </c>
      <c r="E61" s="23" t="s">
        <v>294</v>
      </c>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row>
    <row r="62" spans="1:48" ht="34">
      <c r="A62" s="23"/>
      <c r="B62" s="23" t="s">
        <v>265</v>
      </c>
      <c r="C62" s="23"/>
      <c r="D62" s="23" t="s">
        <v>295</v>
      </c>
      <c r="E62" s="23" t="s">
        <v>296</v>
      </c>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row>
    <row r="63" spans="1:48" ht="34">
      <c r="A63" s="23"/>
      <c r="B63" s="23" t="s">
        <v>265</v>
      </c>
      <c r="C63" s="23"/>
      <c r="D63" s="23" t="s">
        <v>297</v>
      </c>
      <c r="E63" s="23" t="s">
        <v>298</v>
      </c>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row>
    <row r="64" spans="1:48" ht="17">
      <c r="A64" s="23"/>
      <c r="B64" s="23" t="s">
        <v>299</v>
      </c>
      <c r="C64" s="23"/>
      <c r="D64" s="23" t="s">
        <v>300</v>
      </c>
      <c r="E64" s="23" t="s">
        <v>301</v>
      </c>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row>
    <row r="65" spans="1:48" ht="17">
      <c r="A65" s="23"/>
      <c r="B65" s="23" t="s">
        <v>299</v>
      </c>
      <c r="C65" s="23"/>
      <c r="D65" s="23" t="s">
        <v>302</v>
      </c>
      <c r="E65" s="23" t="s">
        <v>303</v>
      </c>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row>
    <row r="66" spans="1:48" ht="17">
      <c r="A66" s="23"/>
      <c r="B66" s="23" t="s">
        <v>304</v>
      </c>
      <c r="C66" s="23"/>
      <c r="D66" s="23" t="s">
        <v>305</v>
      </c>
      <c r="E66" s="23" t="s">
        <v>306</v>
      </c>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row>
    <row r="67" spans="1:48" ht="17">
      <c r="A67" s="23"/>
      <c r="B67" s="23" t="s">
        <v>304</v>
      </c>
      <c r="C67" s="23"/>
      <c r="D67" s="23" t="s">
        <v>307</v>
      </c>
      <c r="E67" s="23" t="s">
        <v>308</v>
      </c>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row>
    <row r="68" spans="1:48" ht="17">
      <c r="A68" s="23"/>
      <c r="B68" s="23" t="s">
        <v>304</v>
      </c>
      <c r="C68" s="23"/>
      <c r="D68" s="23" t="s">
        <v>309</v>
      </c>
      <c r="E68" s="23" t="s">
        <v>310</v>
      </c>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row>
    <row r="69" spans="1:48" ht="17">
      <c r="A69" s="23"/>
      <c r="B69" s="23" t="s">
        <v>304</v>
      </c>
      <c r="C69" s="23"/>
      <c r="D69" s="23" t="s">
        <v>311</v>
      </c>
      <c r="E69" s="23" t="s">
        <v>312</v>
      </c>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row>
    <row r="70" spans="1:48" ht="17">
      <c r="A70" s="23"/>
      <c r="B70" s="23" t="s">
        <v>304</v>
      </c>
      <c r="C70" s="23"/>
      <c r="D70" s="23" t="s">
        <v>313</v>
      </c>
      <c r="E70" s="23" t="s">
        <v>314</v>
      </c>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row>
    <row r="71" spans="1:48" ht="17">
      <c r="A71" s="23"/>
      <c r="B71" s="23" t="s">
        <v>304</v>
      </c>
      <c r="C71" s="23"/>
      <c r="D71" s="23" t="s">
        <v>315</v>
      </c>
      <c r="E71" s="23" t="s">
        <v>316</v>
      </c>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row>
    <row r="72" spans="1:48" ht="17">
      <c r="A72" s="23"/>
      <c r="B72" s="23" t="s">
        <v>304</v>
      </c>
      <c r="C72" s="23"/>
      <c r="D72" s="23" t="s">
        <v>317</v>
      </c>
      <c r="E72" s="23" t="s">
        <v>316</v>
      </c>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row>
    <row r="73" spans="1:48" ht="17">
      <c r="A73" s="23"/>
      <c r="B73" s="23" t="s">
        <v>304</v>
      </c>
      <c r="C73" s="23"/>
      <c r="D73" s="23" t="s">
        <v>318</v>
      </c>
      <c r="E73" s="23" t="s">
        <v>316</v>
      </c>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row>
    <row r="74" spans="1:48" ht="17">
      <c r="A74" s="23"/>
      <c r="B74" s="23" t="s">
        <v>304</v>
      </c>
      <c r="C74" s="23"/>
      <c r="D74" s="23" t="s">
        <v>319</v>
      </c>
      <c r="E74" s="23" t="s">
        <v>320</v>
      </c>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row>
    <row r="75" spans="1:48" ht="17">
      <c r="A75" s="23"/>
      <c r="B75" s="23" t="s">
        <v>304</v>
      </c>
      <c r="C75" s="23"/>
      <c r="D75" s="23" t="s">
        <v>321</v>
      </c>
      <c r="E75" s="23" t="s">
        <v>320</v>
      </c>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row>
    <row r="76" spans="1:48" ht="17">
      <c r="A76" s="23"/>
      <c r="B76" s="23" t="s">
        <v>304</v>
      </c>
      <c r="C76" s="23"/>
      <c r="D76" s="23" t="s">
        <v>322</v>
      </c>
      <c r="E76" s="23" t="s">
        <v>320</v>
      </c>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row>
    <row r="77" spans="1:48" ht="17">
      <c r="A77" s="23"/>
      <c r="B77" s="23" t="s">
        <v>304</v>
      </c>
      <c r="C77" s="23"/>
      <c r="D77" s="23" t="s">
        <v>323</v>
      </c>
      <c r="E77" s="23" t="s">
        <v>320</v>
      </c>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row>
    <row r="78" spans="1:48" ht="17">
      <c r="A78" s="23"/>
      <c r="B78" s="23" t="s">
        <v>304</v>
      </c>
      <c r="C78" s="23"/>
      <c r="D78" s="23" t="s">
        <v>324</v>
      </c>
      <c r="E78" s="23" t="s">
        <v>320</v>
      </c>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row>
    <row r="79" spans="1:48" ht="17">
      <c r="A79" s="23"/>
      <c r="B79" s="23" t="s">
        <v>304</v>
      </c>
      <c r="C79" s="23"/>
      <c r="D79" s="23" t="s">
        <v>325</v>
      </c>
      <c r="E79" s="23" t="s">
        <v>320</v>
      </c>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row>
    <row r="80" spans="1:48" ht="17">
      <c r="A80" s="23"/>
      <c r="B80" s="23" t="s">
        <v>304</v>
      </c>
      <c r="C80" s="23"/>
      <c r="D80" s="23" t="s">
        <v>326</v>
      </c>
      <c r="E80" s="23" t="s">
        <v>316</v>
      </c>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row>
    <row r="81" spans="1:48" ht="17">
      <c r="A81" s="23"/>
      <c r="B81" s="23" t="s">
        <v>304</v>
      </c>
      <c r="C81" s="23"/>
      <c r="D81" s="23" t="s">
        <v>327</v>
      </c>
      <c r="E81" s="23" t="s">
        <v>320</v>
      </c>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row>
    <row r="82" spans="1:48" ht="17">
      <c r="A82" s="23"/>
      <c r="B82" s="23" t="s">
        <v>304</v>
      </c>
      <c r="C82" s="23"/>
      <c r="D82" s="23" t="s">
        <v>328</v>
      </c>
      <c r="E82" s="23" t="s">
        <v>320</v>
      </c>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row>
    <row r="83" spans="1:48" ht="17">
      <c r="A83" s="23"/>
      <c r="B83" s="23" t="s">
        <v>304</v>
      </c>
      <c r="C83" s="23"/>
      <c r="D83" s="23" t="s">
        <v>329</v>
      </c>
      <c r="E83" s="23" t="s">
        <v>320</v>
      </c>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row>
    <row r="84" spans="1:48" ht="17">
      <c r="A84" s="23"/>
      <c r="B84" s="23" t="s">
        <v>330</v>
      </c>
      <c r="C84" s="23"/>
      <c r="D84" s="23" t="s">
        <v>331</v>
      </c>
      <c r="E84" s="23" t="s">
        <v>332</v>
      </c>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row>
    <row r="85" spans="1:48" ht="34">
      <c r="A85" s="23"/>
      <c r="B85" s="23" t="s">
        <v>333</v>
      </c>
      <c r="C85" s="23"/>
      <c r="D85" s="23" t="s">
        <v>334</v>
      </c>
      <c r="E85" s="23" t="s">
        <v>335</v>
      </c>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row>
    <row r="86" spans="1:48" ht="17">
      <c r="A86" s="23"/>
      <c r="B86" s="23" t="s">
        <v>333</v>
      </c>
      <c r="C86" s="23"/>
      <c r="D86" s="23" t="s">
        <v>336</v>
      </c>
      <c r="E86" s="23" t="s">
        <v>337</v>
      </c>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row>
    <row r="87" spans="1:48" ht="17">
      <c r="A87" s="23"/>
      <c r="B87" s="23" t="s">
        <v>333</v>
      </c>
      <c r="C87" s="23"/>
      <c r="D87" s="23" t="s">
        <v>338</v>
      </c>
      <c r="E87" s="23" t="s">
        <v>339</v>
      </c>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row>
    <row r="88" spans="1:48" ht="17">
      <c r="A88" s="23"/>
      <c r="B88" s="23" t="s">
        <v>299</v>
      </c>
      <c r="C88" s="23"/>
      <c r="D88" s="23" t="s">
        <v>340</v>
      </c>
      <c r="E88" s="23" t="s">
        <v>341</v>
      </c>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row>
    <row r="89" spans="1:48" ht="34">
      <c r="A89" s="23"/>
      <c r="B89" s="23" t="s">
        <v>333</v>
      </c>
      <c r="C89" s="23"/>
      <c r="D89" s="23" t="s">
        <v>342</v>
      </c>
      <c r="E89" s="23" t="s">
        <v>343</v>
      </c>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row>
    <row r="90" spans="1:48" ht="17">
      <c r="A90" s="23"/>
      <c r="B90" s="23" t="s">
        <v>299</v>
      </c>
      <c r="C90" s="23"/>
      <c r="D90" s="23" t="s">
        <v>340</v>
      </c>
      <c r="E90" s="23" t="s">
        <v>341</v>
      </c>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row>
    <row r="91" spans="1:48" ht="17">
      <c r="A91" s="23"/>
      <c r="B91" s="23" t="s">
        <v>333</v>
      </c>
      <c r="C91" s="23"/>
      <c r="D91" s="23" t="s">
        <v>344</v>
      </c>
      <c r="E91" s="23" t="s">
        <v>345</v>
      </c>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row>
    <row r="92" spans="1:48" ht="34">
      <c r="A92" s="23"/>
      <c r="B92" s="23" t="s">
        <v>333</v>
      </c>
      <c r="C92" s="23"/>
      <c r="D92" s="23" t="s">
        <v>346</v>
      </c>
      <c r="E92" s="23" t="s">
        <v>347</v>
      </c>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row>
    <row r="93" spans="1:48" ht="17">
      <c r="A93" s="23"/>
      <c r="B93" s="23" t="s">
        <v>299</v>
      </c>
      <c r="C93" s="23"/>
      <c r="D93" s="23" t="s">
        <v>340</v>
      </c>
      <c r="E93" s="23" t="s">
        <v>341</v>
      </c>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row>
    <row r="94" spans="1:48" ht="17">
      <c r="A94" s="23"/>
      <c r="B94" s="23" t="s">
        <v>348</v>
      </c>
      <c r="C94" s="23"/>
      <c r="D94" s="23" t="s">
        <v>349</v>
      </c>
      <c r="E94" s="23" t="s">
        <v>350</v>
      </c>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row>
    <row r="95" spans="1:48" ht="34">
      <c r="A95" s="23"/>
      <c r="B95" s="23" t="s">
        <v>348</v>
      </c>
      <c r="C95" s="23"/>
      <c r="D95" s="23" t="s">
        <v>351</v>
      </c>
      <c r="E95" s="23" t="s">
        <v>352</v>
      </c>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row>
    <row r="96" spans="1:48" ht="34">
      <c r="A96" s="23"/>
      <c r="B96" s="23" t="s">
        <v>348</v>
      </c>
      <c r="C96" s="23"/>
      <c r="D96" s="23" t="s">
        <v>353</v>
      </c>
      <c r="E96" s="23" t="s">
        <v>354</v>
      </c>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row>
    <row r="97" spans="1:48" ht="17">
      <c r="A97" s="23"/>
      <c r="B97" s="23" t="s">
        <v>348</v>
      </c>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row>
    <row r="98" spans="1:48" ht="17">
      <c r="A98" s="23"/>
      <c r="B98" s="23" t="s">
        <v>299</v>
      </c>
      <c r="C98" s="23"/>
      <c r="D98" s="23" t="s">
        <v>340</v>
      </c>
      <c r="E98" s="23" t="s">
        <v>341</v>
      </c>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row>
    <row r="99" spans="1:48" ht="51">
      <c r="A99" s="23"/>
      <c r="B99" s="23" t="s">
        <v>355</v>
      </c>
      <c r="C99" s="23"/>
      <c r="D99" s="23" t="s">
        <v>356</v>
      </c>
      <c r="E99" s="23" t="s">
        <v>357</v>
      </c>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row>
    <row r="100" spans="1:48" ht="17">
      <c r="A100" s="23"/>
      <c r="B100" s="23" t="s">
        <v>299</v>
      </c>
      <c r="C100" s="23"/>
      <c r="D100" s="23" t="s">
        <v>340</v>
      </c>
      <c r="E100" s="23" t="s">
        <v>341</v>
      </c>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row>
    <row r="101" spans="1:48" ht="17">
      <c r="A101" s="23"/>
      <c r="B101" s="23" t="s">
        <v>358</v>
      </c>
      <c r="C101" s="23"/>
      <c r="D101" s="23" t="s">
        <v>359</v>
      </c>
      <c r="E101" s="23" t="s">
        <v>360</v>
      </c>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row>
    <row r="102" spans="1:48" ht="17">
      <c r="A102" s="23"/>
      <c r="B102" s="23" t="s">
        <v>358</v>
      </c>
      <c r="C102" s="23"/>
      <c r="D102" s="23" t="s">
        <v>361</v>
      </c>
      <c r="E102" s="23" t="s">
        <v>362</v>
      </c>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row>
    <row r="103" spans="1:48" ht="34">
      <c r="A103" s="23"/>
      <c r="B103" s="23" t="s">
        <v>363</v>
      </c>
      <c r="C103" s="23"/>
      <c r="D103" s="23" t="s">
        <v>364</v>
      </c>
      <c r="E103" s="23" t="s">
        <v>365</v>
      </c>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row>
    <row r="104" spans="1:48" ht="51">
      <c r="A104" s="23"/>
      <c r="B104" s="23" t="s">
        <v>358</v>
      </c>
      <c r="C104" s="23"/>
      <c r="D104" s="23" t="s">
        <v>366</v>
      </c>
      <c r="E104" s="23" t="s">
        <v>367</v>
      </c>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row>
    <row r="105" spans="1:48" ht="17">
      <c r="A105" s="23"/>
      <c r="B105" s="23" t="s">
        <v>368</v>
      </c>
      <c r="C105" s="23"/>
      <c r="D105" s="23" t="s">
        <v>369</v>
      </c>
      <c r="E105" s="23" t="s">
        <v>370</v>
      </c>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row>
    <row r="106" spans="1:48" ht="17">
      <c r="A106" s="23"/>
      <c r="B106" s="23" t="s">
        <v>368</v>
      </c>
      <c r="C106" s="23"/>
      <c r="D106" s="23" t="s">
        <v>371</v>
      </c>
      <c r="E106" s="23" t="s">
        <v>372</v>
      </c>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row>
    <row r="107" spans="1:48" ht="17">
      <c r="A107" s="23"/>
      <c r="B107" s="23" t="s">
        <v>368</v>
      </c>
      <c r="C107" s="23"/>
      <c r="D107" s="23" t="s">
        <v>373</v>
      </c>
      <c r="E107" s="23" t="s">
        <v>374</v>
      </c>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row>
    <row r="108" spans="1:48" ht="17">
      <c r="A108" s="23"/>
      <c r="B108" s="23" t="s">
        <v>368</v>
      </c>
      <c r="C108" s="23"/>
      <c r="D108" s="23" t="s">
        <v>375</v>
      </c>
      <c r="E108" s="23" t="s">
        <v>376</v>
      </c>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row>
    <row r="109" spans="1:48" ht="17">
      <c r="A109" s="23"/>
      <c r="B109" s="23" t="s">
        <v>377</v>
      </c>
      <c r="C109" s="23"/>
      <c r="D109" s="23" t="s">
        <v>378</v>
      </c>
      <c r="E109" s="23" t="s">
        <v>379</v>
      </c>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row>
    <row r="110" spans="1:48" ht="17">
      <c r="A110" s="23"/>
      <c r="B110" s="23" t="s">
        <v>377</v>
      </c>
      <c r="C110" s="23"/>
      <c r="D110" s="23" t="s">
        <v>380</v>
      </c>
      <c r="E110" s="23" t="s">
        <v>381</v>
      </c>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row>
    <row r="111" spans="1:48" ht="17">
      <c r="A111" s="23"/>
      <c r="B111" s="23" t="s">
        <v>377</v>
      </c>
      <c r="C111" s="23"/>
      <c r="D111" s="23" t="s">
        <v>382</v>
      </c>
      <c r="E111" s="23" t="s">
        <v>383</v>
      </c>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row>
    <row r="112" spans="1:48" ht="17">
      <c r="A112" s="23"/>
      <c r="B112" s="23" t="s">
        <v>377</v>
      </c>
      <c r="C112" s="23"/>
      <c r="D112" s="23" t="s">
        <v>384</v>
      </c>
      <c r="E112" s="23" t="s">
        <v>385</v>
      </c>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row>
    <row r="113" spans="1:48" ht="17">
      <c r="A113" s="23"/>
      <c r="B113" s="23" t="s">
        <v>377</v>
      </c>
      <c r="C113" s="23"/>
      <c r="D113" s="23" t="s">
        <v>386</v>
      </c>
      <c r="E113" s="23" t="s">
        <v>387</v>
      </c>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row>
    <row r="114" spans="1:48" ht="17">
      <c r="A114" s="23"/>
      <c r="B114" s="23" t="s">
        <v>377</v>
      </c>
      <c r="C114" s="23"/>
      <c r="D114" s="23" t="s">
        <v>388</v>
      </c>
      <c r="E114" s="23" t="s">
        <v>389</v>
      </c>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row>
    <row r="115" spans="1:48" ht="17">
      <c r="A115" s="23"/>
      <c r="B115" s="23" t="s">
        <v>368</v>
      </c>
      <c r="C115" s="23"/>
      <c r="D115" s="23" t="s">
        <v>371</v>
      </c>
      <c r="E115" s="23" t="s">
        <v>372</v>
      </c>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row>
    <row r="116" spans="1:48" ht="17">
      <c r="A116" s="23"/>
      <c r="B116" s="23" t="s">
        <v>368</v>
      </c>
      <c r="C116" s="23"/>
      <c r="D116" s="23" t="s">
        <v>373</v>
      </c>
      <c r="E116" s="23" t="s">
        <v>374</v>
      </c>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row>
    <row r="117" spans="1:48" ht="17">
      <c r="A117" s="23"/>
      <c r="B117" s="23" t="s">
        <v>368</v>
      </c>
      <c r="C117" s="23"/>
      <c r="D117" s="23" t="s">
        <v>375</v>
      </c>
      <c r="E117" s="23" t="s">
        <v>376</v>
      </c>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row>
    <row r="118" spans="1:48" ht="17">
      <c r="A118" s="23"/>
      <c r="B118" s="23" t="s">
        <v>377</v>
      </c>
      <c r="C118" s="23"/>
      <c r="D118" s="23" t="s">
        <v>378</v>
      </c>
      <c r="E118" s="23" t="s">
        <v>379</v>
      </c>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row>
    <row r="119" spans="1:48" ht="17">
      <c r="A119" s="23"/>
      <c r="B119" s="23" t="s">
        <v>377</v>
      </c>
      <c r="C119" s="23"/>
      <c r="D119" s="23" t="s">
        <v>380</v>
      </c>
      <c r="E119" s="23" t="s">
        <v>381</v>
      </c>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row>
    <row r="120" spans="1:48" ht="17">
      <c r="A120" s="23"/>
      <c r="B120" s="23" t="s">
        <v>377</v>
      </c>
      <c r="C120" s="23"/>
      <c r="D120" s="23" t="s">
        <v>382</v>
      </c>
      <c r="E120" s="23" t="s">
        <v>383</v>
      </c>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row>
    <row r="121" spans="1:48" ht="17">
      <c r="A121" s="23"/>
      <c r="B121" s="23" t="s">
        <v>377</v>
      </c>
      <c r="C121" s="23"/>
      <c r="D121" s="23" t="s">
        <v>384</v>
      </c>
      <c r="E121" s="23" t="s">
        <v>385</v>
      </c>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row>
    <row r="122" spans="1:48" ht="17">
      <c r="A122" s="23"/>
      <c r="B122" s="23" t="s">
        <v>377</v>
      </c>
      <c r="C122" s="23"/>
      <c r="D122" s="23" t="s">
        <v>386</v>
      </c>
      <c r="E122" s="23" t="s">
        <v>387</v>
      </c>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row>
    <row r="123" spans="1:48" ht="17">
      <c r="A123" s="23"/>
      <c r="B123" s="23" t="s">
        <v>377</v>
      </c>
      <c r="C123" s="23"/>
      <c r="D123" s="23" t="s">
        <v>388</v>
      </c>
      <c r="E123" s="23" t="s">
        <v>389</v>
      </c>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row>
    <row r="124" spans="1:48" ht="102">
      <c r="A124" s="23"/>
      <c r="B124" s="23"/>
      <c r="C124" s="23"/>
      <c r="D124" s="23" t="s">
        <v>304</v>
      </c>
      <c r="E124" s="23" t="s">
        <v>1499</v>
      </c>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row>
    <row r="125" spans="1:48" ht="119">
      <c r="A125" s="23"/>
      <c r="B125" s="23"/>
      <c r="C125" s="23"/>
      <c r="D125" s="23" t="s">
        <v>391</v>
      </c>
      <c r="E125" s="23" t="s">
        <v>1500</v>
      </c>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row>
    <row r="126" spans="1:48" ht="85">
      <c r="A126" s="23"/>
      <c r="B126" s="23"/>
      <c r="C126" s="23"/>
      <c r="D126" s="23" t="s">
        <v>392</v>
      </c>
      <c r="E126" s="23" t="s">
        <v>1501</v>
      </c>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row>
    <row r="127" spans="1:48">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row>
    <row r="128" spans="1:4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row>
    <row r="129" spans="1:48">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row>
    <row r="130" spans="1:48">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row>
    <row r="131" spans="1:48">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row>
    <row r="132" spans="1:48">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row>
    <row r="133" spans="1:48">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row>
    <row r="134" spans="1:48">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row>
    <row r="135" spans="1:48">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row>
    <row r="136" spans="1:48">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row>
    <row r="137" spans="1:48">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row>
    <row r="138" spans="1:4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row>
    <row r="139" spans="1:48">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row>
    <row r="140" spans="1:48">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row>
    <row r="141" spans="1:48">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row>
    <row r="142" spans="1:48">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row>
    <row r="143" spans="1:48">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row>
    <row r="144" spans="1:48">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row>
    <row r="145" spans="1:48">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row>
    <row r="146" spans="1:48">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row>
    <row r="147" spans="1:48">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row>
    <row r="148" spans="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row>
    <row r="149" spans="1:48">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row>
    <row r="150" spans="1:48">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row>
    <row r="151" spans="1:48">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row>
    <row r="152" spans="1:48">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row>
    <row r="153" spans="1:48">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row>
    <row r="154" spans="1:48">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row>
    <row r="155" spans="1:48">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row>
    <row r="156" spans="1:48">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row>
    <row r="157" spans="1:48">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row>
    <row r="158" spans="1:4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row>
    <row r="159" spans="1:48">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row>
    <row r="160" spans="1:48">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row>
    <row r="161" spans="1:48">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row>
    <row r="162" spans="1:48">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row>
    <row r="163" spans="1:48">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row>
    <row r="164" spans="1:48">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row>
    <row r="165" spans="1:48">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row>
    <row r="166" spans="1:48">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row>
    <row r="167" spans="1:48">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row>
    <row r="168" spans="1:4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row>
    <row r="169" spans="1:48">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row>
    <row r="170" spans="1:48">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row>
    <row r="171" spans="1:48">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row>
    <row r="172" spans="1:48">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row>
    <row r="173" spans="1:48">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row>
    <row r="174" spans="1:48">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row>
    <row r="175" spans="1:48">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row>
    <row r="176" spans="1:48">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row>
    <row r="177" spans="1:48">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row>
    <row r="178" spans="1:4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row>
    <row r="179" spans="1:48">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row>
    <row r="180" spans="1:48">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row>
    <row r="181" spans="1:48">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row>
    <row r="182" spans="1:48">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row>
    <row r="183" spans="1:48">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row>
    <row r="184" spans="1:48">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row>
    <row r="185" spans="1:48">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row>
    <row r="186" spans="1:48">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row>
    <row r="187" spans="1:48">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row>
    <row r="188" spans="1:4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row>
    <row r="189" spans="1:48">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row>
    <row r="190" spans="1:48">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row>
    <row r="191" spans="1:48">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row>
    <row r="192" spans="1:48">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row>
    <row r="193" spans="1:48">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row>
    <row r="194" spans="1:48">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row>
    <row r="195" spans="1:48">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row>
    <row r="196" spans="1:48">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row>
    <row r="197" spans="1:48">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row>
    <row r="198" spans="1:4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row>
    <row r="199" spans="1:48">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row>
    <row r="200" spans="1:48">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row>
    <row r="201" spans="1:48">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row>
    <row r="202" spans="1:48">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row>
    <row r="203" spans="1:48">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row>
    <row r="204" spans="1:48">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row>
    <row r="205" spans="1:48">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row>
    <row r="206" spans="1:48">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row>
    <row r="207" spans="1:48">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row>
    <row r="208" spans="1:4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row>
    <row r="209" spans="1:48">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row>
    <row r="210" spans="1:48">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row>
    <row r="211" spans="1:48">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row>
    <row r="212" spans="1:48">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row>
    <row r="213" spans="1:48">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row>
    <row r="214" spans="1:48">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row>
    <row r="215" spans="1:48">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row>
    <row r="216" spans="1:48">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row>
    <row r="217" spans="1:48">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row>
    <row r="218" spans="1:4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row>
    <row r="219" spans="1:48">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row>
    <row r="220" spans="1:48">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row>
    <row r="221" spans="1:48">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row>
    <row r="222" spans="1:48">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row>
    <row r="223" spans="1:48">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row>
    <row r="224" spans="1:48">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row>
    <row r="225" spans="1:48">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row>
    <row r="226" spans="1:48">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row>
    <row r="227" spans="1:48">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row>
    <row r="228" spans="1:4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row>
    <row r="229" spans="1:48">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row>
    <row r="230" spans="1:48">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row>
    <row r="231" spans="1:48">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row>
    <row r="232" spans="1:48">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row>
    <row r="233" spans="1:48">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row>
    <row r="234" spans="1:48">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row>
    <row r="235" spans="1:48">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row>
    <row r="236" spans="1:48">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row>
    <row r="237" spans="1:48">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row>
    <row r="238" spans="1:4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row>
    <row r="239" spans="1:48">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row>
    <row r="240" spans="1:48">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row>
    <row r="241" spans="1:48">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row>
    <row r="242" spans="1:48">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row>
    <row r="243" spans="1:48">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row>
    <row r="244" spans="1:48">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row>
    <row r="245" spans="1:48">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row>
    <row r="246" spans="1:48">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row>
    <row r="247" spans="1:48">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row>
    <row r="248" spans="1: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row>
    <row r="249" spans="1:48">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row>
    <row r="250" spans="1:48">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row>
    <row r="251" spans="1:48">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row>
    <row r="252" spans="1:48">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row>
    <row r="253" spans="1:48">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row>
    <row r="254" spans="1:48">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row>
    <row r="255" spans="1:48">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row>
    <row r="256" spans="1:48">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row>
    <row r="257" spans="1:48">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row>
    <row r="258" spans="1:4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row>
    <row r="259" spans="1:48">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row>
    <row r="260" spans="1:48">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row>
    <row r="261" spans="1:48">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row>
    <row r="262" spans="1:48">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row>
    <row r="263" spans="1:48">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row>
    <row r="264" spans="1:48">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row>
    <row r="265" spans="1:48">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row>
    <row r="266" spans="1:48">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row>
    <row r="267" spans="1:48">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row>
    <row r="268" spans="1:4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row>
    <row r="269" spans="1:48">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row>
    <row r="270" spans="1:48">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row>
    <row r="271" spans="1:48">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row>
    <row r="272" spans="1:48">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row>
    <row r="273" spans="1:48">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row>
    <row r="274" spans="1:48">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row>
    <row r="275" spans="1:48">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row>
    <row r="276" spans="1:48">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row>
    <row r="277" spans="1:48">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row>
    <row r="278" spans="1:4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row>
    <row r="279" spans="1:48">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row>
    <row r="280" spans="1:48">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row>
    <row r="281" spans="1:48">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row>
    <row r="282" spans="1:48">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row>
    <row r="283" spans="1:48">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row>
    <row r="284" spans="1:48">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row>
    <row r="285" spans="1:48">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row>
    <row r="286" spans="1:48">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row>
    <row r="287" spans="1:48">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row>
    <row r="288" spans="1:4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row>
    <row r="289" spans="1:48">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row>
    <row r="290" spans="1:48">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row>
    <row r="291" spans="1:48">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row>
    <row r="292" spans="1:48">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row>
    <row r="293" spans="1:48">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row>
    <row r="294" spans="1:48">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row>
    <row r="295" spans="1:48">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row>
    <row r="296" spans="1:48">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row>
    <row r="297" spans="1:48">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row>
    <row r="298" spans="1:4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row>
    <row r="299" spans="1:48">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row>
    <row r="300" spans="1:48">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row>
    <row r="301" spans="1:48">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row>
    <row r="302" spans="1:48">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row>
    <row r="303" spans="1:48">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row>
    <row r="304" spans="1:48">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row>
    <row r="305" spans="1:48">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row>
    <row r="306" spans="1:48">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row>
    <row r="307" spans="1:48">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row>
    <row r="308" spans="1:4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row>
    <row r="309" spans="1:48">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row>
    <row r="310" spans="1:48">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row>
    <row r="311" spans="1:48">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row>
    <row r="312" spans="1:48">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row>
    <row r="313" spans="1:48">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row>
    <row r="314" spans="1:48">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row>
    <row r="315" spans="1:48">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row>
    <row r="316" spans="1:48">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row>
    <row r="317" spans="1:48">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row>
    <row r="318" spans="1:4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row>
    <row r="319" spans="1:48">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row>
    <row r="320" spans="1:48">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row>
    <row r="321" spans="1:48">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row>
    <row r="322" spans="1:48">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row>
    <row r="323" spans="1:48">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row>
    <row r="324" spans="1:48">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row>
    <row r="325" spans="1:48">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row>
    <row r="326" spans="1:48">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row>
    <row r="327" spans="1:48">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row>
    <row r="328" spans="1:4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row>
    <row r="329" spans="1:48">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row>
    <row r="330" spans="1:48">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row>
    <row r="331" spans="1:48">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row>
    <row r="332" spans="1:48">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row>
    <row r="333" spans="1:48">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row>
    <row r="334" spans="1:48">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row>
    <row r="335" spans="1:48">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row>
    <row r="336" spans="1:48">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row>
    <row r="337" spans="1:48">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row>
    <row r="338" spans="1:4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row>
    <row r="339" spans="1:48">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row>
    <row r="340" spans="1:48">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row>
    <row r="341" spans="1:48">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row>
    <row r="342" spans="1:48">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row>
    <row r="343" spans="1:48">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row>
    <row r="344" spans="1:48">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row>
    <row r="345" spans="1:48">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row>
    <row r="346" spans="1:48">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row>
    <row r="347" spans="1:48">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row>
    <row r="348" spans="1: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row>
    <row r="349" spans="1:48">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row>
    <row r="350" spans="1:48">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row>
    <row r="351" spans="1:48">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row>
    <row r="352" spans="1:48">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row>
    <row r="353" spans="1:48">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row>
    <row r="354" spans="1:48">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row>
    <row r="355" spans="1:48">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row>
    <row r="356" spans="1:48">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row>
    <row r="357" spans="1:48">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row>
    <row r="358" spans="1:4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row>
    <row r="359" spans="1:48">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row>
    <row r="360" spans="1:48">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row>
    <row r="361" spans="1:48">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row>
    <row r="362" spans="1:48">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row>
    <row r="363" spans="1:48">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row>
    <row r="364" spans="1:48">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row>
    <row r="365" spans="1:48">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row>
    <row r="366" spans="1:48">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row>
    <row r="367" spans="1:48">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row>
    <row r="368" spans="1:4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row>
    <row r="369" spans="1:48">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row>
    <row r="370" spans="1:48">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row>
    <row r="371" spans="1:48">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row>
    <row r="372" spans="1:48">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row>
    <row r="373" spans="1:48">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row>
    <row r="374" spans="1:48">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row>
    <row r="375" spans="1:48">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row>
    <row r="376" spans="1:48">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row>
    <row r="377" spans="1:48">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row>
    <row r="378" spans="1:4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row>
    <row r="379" spans="1:48">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row>
    <row r="380" spans="1:48">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row>
    <row r="381" spans="1:48">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row>
    <row r="382" spans="1:48">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row>
    <row r="383" spans="1:48">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row>
    <row r="384" spans="1:48">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row>
    <row r="385" spans="1:48">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row>
    <row r="386" spans="1:48">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row>
    <row r="387" spans="1:48">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row>
    <row r="388" spans="1:4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row>
    <row r="389" spans="1:48">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row>
    <row r="390" spans="1:48">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row>
    <row r="391" spans="1:48">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row>
    <row r="392" spans="1:48">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row>
    <row r="393" spans="1:48">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row>
    <row r="394" spans="1:48">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row>
    <row r="395" spans="1:48">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row>
    <row r="396" spans="1:48">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row>
    <row r="397" spans="1:48">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row>
    <row r="398" spans="1:4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row>
    <row r="399" spans="1:48">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row>
    <row r="400" spans="1:48">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row>
    <row r="401" spans="1:48">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row>
    <row r="402" spans="1:48">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row>
    <row r="403" spans="1:48">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row>
    <row r="404" spans="1:48">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row>
    <row r="405" spans="1:48">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row>
    <row r="406" spans="1:48">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row>
    <row r="407" spans="1:48">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row>
    <row r="408" spans="1:4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row>
    <row r="409" spans="1:48">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row>
    <row r="410" spans="1:48">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row>
    <row r="411" spans="1:48">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row>
    <row r="412" spans="1:48">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row>
    <row r="413" spans="1:48">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row>
    <row r="414" spans="1:48">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row>
    <row r="415" spans="1:48">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row>
    <row r="416" spans="1:48">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row>
    <row r="417" spans="1:48">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row>
    <row r="418" spans="1:4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row>
    <row r="419" spans="1:48">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row>
    <row r="420" spans="1:48">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row>
    <row r="421" spans="1:48">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row>
    <row r="422" spans="1:48">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row>
    <row r="423" spans="1:48">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row>
    <row r="424" spans="1:48">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row>
    <row r="425" spans="1:48">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row>
    <row r="426" spans="1:48">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row>
    <row r="427" spans="1:48">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row>
    <row r="428" spans="1:4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row>
    <row r="429" spans="1:48">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row>
    <row r="430" spans="1:48">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row>
    <row r="431" spans="1:48">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row>
    <row r="432" spans="1:48">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row>
    <row r="433" spans="1:48">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row>
    <row r="434" spans="1:48">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row>
    <row r="435" spans="1:48">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row>
    <row r="436" spans="1:48">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row>
    <row r="437" spans="1:48">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row>
    <row r="438" spans="1:4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row>
    <row r="439" spans="1:48">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row>
    <row r="440" spans="1:48">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row>
    <row r="441" spans="1:48">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row>
    <row r="442" spans="1:48">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row>
    <row r="443" spans="1:48">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row>
    <row r="444" spans="1:48">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row>
    <row r="445" spans="1:48">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row>
    <row r="446" spans="1:48">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row>
    <row r="447" spans="1:48">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row>
    <row r="448" spans="1: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row>
    <row r="449" spans="1:48">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row>
    <row r="450" spans="1:48">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row>
    <row r="451" spans="1:48">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row>
    <row r="452" spans="1:48">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row>
    <row r="453" spans="1:48">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row>
    <row r="454" spans="1:48">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row>
    <row r="455" spans="1:48">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row>
    <row r="456" spans="1:48">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row>
    <row r="457" spans="1:48">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row>
    <row r="458" spans="1:4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row>
    <row r="459" spans="1:48">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row>
    <row r="460" spans="1:48">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row>
    <row r="461" spans="1:48">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row>
    <row r="462" spans="1:48">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row>
    <row r="463" spans="1:48">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row>
    <row r="464" spans="1:48">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row>
    <row r="465" spans="1:48">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row>
    <row r="466" spans="1:48">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row>
    <row r="467" spans="1:48">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row>
    <row r="468" spans="1:4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row>
    <row r="469" spans="1:48">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row>
    <row r="470" spans="1:48">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row>
    <row r="471" spans="1:48">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row>
    <row r="472" spans="1:48">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row>
    <row r="473" spans="1:48">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row>
    <row r="474" spans="1:48">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row>
    <row r="475" spans="1:48">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row>
    <row r="476" spans="1:48">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row>
    <row r="477" spans="1:48">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row>
    <row r="478" spans="1:4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row>
    <row r="479" spans="1:48">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row>
    <row r="480" spans="1:48">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row>
    <row r="481" spans="1:48">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row>
    <row r="482" spans="1:48">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row>
    <row r="483" spans="1:48">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row>
    <row r="484" spans="1:48">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row>
    <row r="485" spans="1:48">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row>
    <row r="486" spans="1:48">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row>
    <row r="487" spans="1:48">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row>
    <row r="488" spans="1:4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row>
    <row r="489" spans="1:48">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row>
    <row r="490" spans="1:48">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row>
    <row r="491" spans="1:48">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row>
    <row r="492" spans="1:48">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row>
    <row r="493" spans="1:48">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row>
    <row r="494" spans="1:48">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row>
    <row r="495" spans="1:48">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row>
    <row r="496" spans="1:48">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row>
    <row r="497" spans="1:48">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row>
    <row r="498" spans="1:4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row>
    <row r="499" spans="1:48">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row>
    <row r="500" spans="1:48">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row>
    <row r="501" spans="1:48">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row>
    <row r="502" spans="1:48">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row>
    <row r="503" spans="1:48">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row>
    <row r="504" spans="1:48">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row>
    <row r="505" spans="1:48">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row>
    <row r="506" spans="1:48">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row>
    <row r="507" spans="1:48">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row>
    <row r="508" spans="1:4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row>
    <row r="509" spans="1:48">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row>
    <row r="510" spans="1:48">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row>
    <row r="511" spans="1:48">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row>
    <row r="512" spans="1:48">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row>
    <row r="513" spans="1:48">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row>
    <row r="514" spans="1:48">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row>
    <row r="515" spans="1:48">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row>
    <row r="516" spans="1:48">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row>
    <row r="517" spans="1:48">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row>
    <row r="518" spans="1:4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row>
    <row r="519" spans="1:48">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row>
    <row r="520" spans="1:48">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row>
    <row r="521" spans="1:48">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row>
    <row r="522" spans="1:48">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row>
    <row r="523" spans="1:48">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row>
    <row r="524" spans="1:48">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row>
    <row r="525" spans="1:48">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row>
    <row r="526" spans="1:48">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row>
    <row r="527" spans="1:48">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row>
    <row r="528" spans="1:4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row>
    <row r="529" spans="1:48">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row>
    <row r="530" spans="1:48">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row>
    <row r="531" spans="1:48">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row>
    <row r="532" spans="1:48">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row>
    <row r="533" spans="1:48">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row>
    <row r="534" spans="1:48">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row>
    <row r="535" spans="1:48">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row>
    <row r="536" spans="1:48">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row>
    <row r="537" spans="1:48">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row>
    <row r="538" spans="1:4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row>
    <row r="539" spans="1:48">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row>
    <row r="540" spans="1:48">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row>
    <row r="541" spans="1:48">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row>
    <row r="542" spans="1:48">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row>
    <row r="543" spans="1:48">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row>
    <row r="544" spans="1:48">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row>
    <row r="545" spans="1:48">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row>
    <row r="546" spans="1:48">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row>
    <row r="547" spans="1:48">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row>
    <row r="548" spans="1: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row>
    <row r="549" spans="1:48">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row>
    <row r="550" spans="1:48">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row>
    <row r="551" spans="1:48">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row>
    <row r="552" spans="1:48">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row>
    <row r="553" spans="1:48">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row>
    <row r="554" spans="1:48">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row>
    <row r="555" spans="1:48">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row>
    <row r="556" spans="1:48">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row>
    <row r="557" spans="1:48">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row>
    <row r="558" spans="1:4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row>
    <row r="559" spans="1:48">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row>
    <row r="560" spans="1:48">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row>
    <row r="561" spans="1:48">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row>
    <row r="562" spans="1:48">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row>
    <row r="563" spans="1:48">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row>
    <row r="564" spans="1:48">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row>
    <row r="565" spans="1:48">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row>
    <row r="566" spans="1:48">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row>
    <row r="567" spans="1:48">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row>
    <row r="568" spans="1:4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row>
    <row r="569" spans="1:48">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row>
    <row r="570" spans="1:48">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row>
    <row r="571" spans="1:48">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row>
    <row r="572" spans="1:48">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row>
    <row r="573" spans="1:48">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row>
    <row r="574" spans="1:48">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row>
    <row r="575" spans="1:48">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row>
    <row r="576" spans="1:48">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row>
    <row r="577" spans="1:48">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row>
    <row r="578" spans="1:4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row>
    <row r="579" spans="1:48">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row>
    <row r="580" spans="1:48">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row>
    <row r="581" spans="1:48">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row>
    <row r="582" spans="1:48">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row>
    <row r="583" spans="1:48">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row>
    <row r="584" spans="1:48">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row>
    <row r="585" spans="1:48">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row>
    <row r="586" spans="1:48">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row>
    <row r="587" spans="1:48">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row>
    <row r="588" spans="1:4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row>
    <row r="589" spans="1:48">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row>
    <row r="590" spans="1:48">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row>
    <row r="591" spans="1:48">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row>
    <row r="592" spans="1:48">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row>
    <row r="593" spans="1:48">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row>
    <row r="594" spans="1:48">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row>
    <row r="595" spans="1:48">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row>
    <row r="596" spans="1:48">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row>
    <row r="597" spans="1:48">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row>
    <row r="598" spans="1:4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row>
    <row r="599" spans="1:48">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row>
    <row r="600" spans="1:48">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row>
    <row r="601" spans="1:48">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row>
    <row r="602" spans="1:48">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row>
    <row r="603" spans="1:48">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row>
    <row r="604" spans="1:48">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row>
    <row r="605" spans="1:48">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row>
    <row r="606" spans="1:48">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row>
    <row r="607" spans="1:48">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row>
    <row r="608" spans="1:4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row>
    <row r="609" spans="1:48">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row>
    <row r="610" spans="1:48">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row>
    <row r="611" spans="1:48">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row>
    <row r="612" spans="1:48">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row>
    <row r="613" spans="1:48">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row>
    <row r="614" spans="1:48">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row>
    <row r="615" spans="1:48">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row>
    <row r="616" spans="1:48">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row>
    <row r="617" spans="1:48">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row>
    <row r="618" spans="1:4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row>
    <row r="619" spans="1:48">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row>
    <row r="620" spans="1:48">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row>
    <row r="621" spans="1:48">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row>
    <row r="622" spans="1:48">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row>
    <row r="623" spans="1:48">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row>
    <row r="624" spans="1:48">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row>
    <row r="625" spans="1:48">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row>
    <row r="626" spans="1:48">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row>
    <row r="627" spans="1:48">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row>
    <row r="628" spans="1:4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row>
    <row r="629" spans="1:48">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row>
    <row r="630" spans="1:48">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row>
    <row r="631" spans="1:48">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row>
    <row r="632" spans="1:48">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row>
    <row r="633" spans="1:48">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row>
    <row r="634" spans="1:48">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row>
    <row r="635" spans="1:48">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row>
    <row r="636" spans="1:48">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row>
    <row r="637" spans="1:48">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row>
    <row r="638" spans="1:4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row>
    <row r="639" spans="1:48">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row>
    <row r="640" spans="1:48">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row>
    <row r="641" spans="1:48">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row>
    <row r="642" spans="1:48">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row>
    <row r="643" spans="1:48">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row>
    <row r="644" spans="1:48">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row>
    <row r="645" spans="1:48">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row>
    <row r="646" spans="1:48">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row>
    <row r="647" spans="1:48">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row>
    <row r="648" spans="1: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row>
    <row r="649" spans="1:48">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row>
    <row r="650" spans="1:48">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row>
    <row r="651" spans="1:48">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row>
    <row r="652" spans="1:48">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row>
    <row r="653" spans="1:48">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row>
    <row r="654" spans="1:48">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row>
    <row r="655" spans="1:48">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row>
    <row r="656" spans="1:48">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row>
    <row r="657" spans="1:48">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row>
    <row r="658" spans="1:4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row>
    <row r="659" spans="1:48">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row>
    <row r="660" spans="1:48">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row>
    <row r="661" spans="1:48">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row>
    <row r="662" spans="1:48">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row>
    <row r="663" spans="1:48">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row>
    <row r="664" spans="1:48">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row>
    <row r="665" spans="1:48">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row>
    <row r="666" spans="1:48">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row>
    <row r="667" spans="1:48">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row>
    <row r="668" spans="1:4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row>
    <row r="669" spans="1:48">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row>
    <row r="670" spans="1:48">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row>
    <row r="671" spans="1:48">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row>
    <row r="672" spans="1:48">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row>
    <row r="673" spans="1:48">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row>
    <row r="674" spans="1:48">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row>
    <row r="675" spans="1:48">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row>
    <row r="676" spans="1:48">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row>
    <row r="677" spans="1:48">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row>
    <row r="678" spans="1:4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row>
    <row r="679" spans="1:48">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row>
    <row r="680" spans="1:48">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row>
    <row r="681" spans="1:48">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row>
    <row r="682" spans="1:48">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row>
    <row r="683" spans="1:48">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row>
    <row r="684" spans="1:48">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row>
    <row r="685" spans="1:48">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row>
    <row r="686" spans="1:48">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row>
    <row r="687" spans="1:48">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row>
    <row r="688" spans="1:4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row>
    <row r="689" spans="1:48">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row>
    <row r="690" spans="1:48">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row>
    <row r="691" spans="1:48">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row>
    <row r="692" spans="1:48">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row>
    <row r="693" spans="1:48">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row>
    <row r="694" spans="1:48">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row>
    <row r="695" spans="1:48">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row>
    <row r="696" spans="1:48">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row>
    <row r="697" spans="1:48">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row>
    <row r="698" spans="1:4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row>
    <row r="699" spans="1:48">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row>
    <row r="700" spans="1:48">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row>
    <row r="701" spans="1:48">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row>
    <row r="702" spans="1:48">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row>
    <row r="703" spans="1:48">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row>
    <row r="704" spans="1:48">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row>
    <row r="705" spans="1:48">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row>
    <row r="706" spans="1:48">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row>
    <row r="707" spans="1:48">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row>
    <row r="708" spans="1:4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row>
    <row r="709" spans="1:48">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row>
    <row r="710" spans="1:48">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row>
    <row r="711" spans="1:48">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row>
    <row r="712" spans="1:48">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row>
    <row r="713" spans="1:48">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row>
    <row r="714" spans="1:48">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row>
    <row r="715" spans="1:48">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row>
    <row r="716" spans="1:48">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row>
    <row r="717" spans="1:48">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row>
    <row r="718" spans="1:4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row>
    <row r="719" spans="1:48">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row>
    <row r="720" spans="1:48">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row>
    <row r="721" spans="1:48">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row>
    <row r="722" spans="1:48">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row>
    <row r="723" spans="1:48">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row>
    <row r="724" spans="1:48">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row>
    <row r="725" spans="1:48">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row>
    <row r="726" spans="1:48">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row>
    <row r="727" spans="1:48">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row>
    <row r="728" spans="1:4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row>
    <row r="729" spans="1:48">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row>
    <row r="730" spans="1:48">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row>
    <row r="731" spans="1:48">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row>
    <row r="732" spans="1:48">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row>
    <row r="733" spans="1:48">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row>
    <row r="734" spans="1:48">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row>
    <row r="735" spans="1:48">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row>
    <row r="736" spans="1:48">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row>
    <row r="737" spans="1:48">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row>
    <row r="738" spans="1:4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row>
    <row r="739" spans="1:48">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row>
    <row r="740" spans="1:48">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row>
    <row r="741" spans="1:48">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row>
    <row r="742" spans="1:48">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row>
    <row r="743" spans="1:48">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row>
    <row r="744" spans="1:48">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row>
    <row r="745" spans="1:48">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row>
    <row r="746" spans="1:48">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row>
    <row r="747" spans="1:48">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row>
    <row r="748" spans="1: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row>
    <row r="749" spans="1:48">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row>
    <row r="750" spans="1:48">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row>
    <row r="751" spans="1:48">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row>
    <row r="752" spans="1:48">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row>
    <row r="753" spans="1:48">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row>
    <row r="754" spans="1:48">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row>
    <row r="755" spans="1:48">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row>
    <row r="756" spans="1:48">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row>
    <row r="757" spans="1:48">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row>
    <row r="758" spans="1:4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row>
    <row r="759" spans="1:48">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row>
    <row r="760" spans="1:48">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row>
    <row r="761" spans="1:48">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row>
    <row r="762" spans="1:48">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row>
    <row r="763" spans="1:48">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row>
    <row r="764" spans="1:48">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row>
    <row r="765" spans="1:48">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row>
    <row r="766" spans="1:48">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row>
    <row r="767" spans="1:48">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row>
    <row r="768" spans="1:4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row>
    <row r="769" spans="1:48">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row>
    <row r="770" spans="1:48">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row>
    <row r="771" spans="1:48">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row>
    <row r="772" spans="1:48">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row>
    <row r="773" spans="1:48">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row>
    <row r="774" spans="1:48">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row>
    <row r="775" spans="1:48">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row>
    <row r="776" spans="1:48">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row>
    <row r="777" spans="1:48">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row>
    <row r="778" spans="1:4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row>
    <row r="779" spans="1:48">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row>
    <row r="780" spans="1:48">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row>
    <row r="781" spans="1:48">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row>
    <row r="782" spans="1:48">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row>
    <row r="783" spans="1:48">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row>
    <row r="784" spans="1:48">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row>
    <row r="785" spans="1:48">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row>
    <row r="786" spans="1:48">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row>
    <row r="787" spans="1:48">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row>
    <row r="788" spans="1:4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row>
    <row r="789" spans="1:48">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row>
    <row r="790" spans="1:48">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row>
    <row r="791" spans="1:48">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row>
    <row r="792" spans="1:48">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row>
  </sheetData>
  <mergeCells count="4">
    <mergeCell ref="A1:E7"/>
    <mergeCell ref="F1:I1"/>
    <mergeCell ref="J1:M1"/>
    <mergeCell ref="N1:Q1"/>
  </mergeCells>
  <phoneticPr fontId="1" type="noConversion"/>
  <dataValidations count="1">
    <dataValidation allowBlank="1" showInputMessage="1" showErrorMessage="1" promptTitle="Revision" prompt="Enter revision number of the SQA Test Plan that you are referencing..." sqref="G3:G4 K3:K4 O3:O4" xr:uid="{0473028E-EAE8-1845-833E-770B1CCF418A}"/>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5A155-D055-CE4D-BFD0-7E74B1D56AB1}">
  <dimension ref="A1:W214"/>
  <sheetViews>
    <sheetView workbookViewId="0">
      <selection activeCell="I18" sqref="I18"/>
    </sheetView>
  </sheetViews>
  <sheetFormatPr baseColWidth="10" defaultRowHeight="16"/>
  <cols>
    <col min="2" max="2" width="20.5" customWidth="1"/>
    <col min="3" max="3" width="25" customWidth="1"/>
    <col min="4" max="4" width="34.5" customWidth="1"/>
    <col min="5" max="5" width="56.83203125" customWidth="1"/>
  </cols>
  <sheetData>
    <row r="1" spans="1:23" s="1" customFormat="1" ht="15">
      <c r="A1" s="125" t="s">
        <v>1615</v>
      </c>
      <c r="B1" s="125"/>
      <c r="C1" s="125"/>
      <c r="D1" s="125"/>
      <c r="E1" s="125"/>
      <c r="F1" s="121" t="s">
        <v>0</v>
      </c>
      <c r="G1" s="121"/>
      <c r="H1" s="121"/>
      <c r="I1" s="121"/>
      <c r="J1" s="121" t="s">
        <v>1</v>
      </c>
      <c r="K1" s="121"/>
      <c r="L1" s="121"/>
      <c r="M1" s="121"/>
      <c r="N1" s="121" t="s">
        <v>2</v>
      </c>
      <c r="O1" s="121"/>
      <c r="P1" s="121"/>
      <c r="Q1" s="121"/>
    </row>
    <row r="2" spans="1:23" s="1" customFormat="1" ht="30">
      <c r="A2" s="125"/>
      <c r="B2" s="125"/>
      <c r="C2" s="125"/>
      <c r="D2" s="125"/>
      <c r="E2" s="125"/>
      <c r="F2" s="2" t="s">
        <v>3</v>
      </c>
      <c r="G2" s="3">
        <f>COUNTA(A10:A474)</f>
        <v>192</v>
      </c>
      <c r="H2" s="4" t="s">
        <v>4</v>
      </c>
      <c r="I2" s="5">
        <f>(G3+G4)/G2</f>
        <v>0</v>
      </c>
      <c r="J2" s="2" t="s">
        <v>3</v>
      </c>
      <c r="K2" s="3">
        <f>COUNTA(A10:A125)</f>
        <v>116</v>
      </c>
      <c r="L2" s="4" t="s">
        <v>4</v>
      </c>
      <c r="M2" s="5">
        <f>(K3+K4)/K2</f>
        <v>0</v>
      </c>
      <c r="N2" s="2" t="s">
        <v>3</v>
      </c>
      <c r="O2" s="3">
        <f>COUNTA(A10:A125)</f>
        <v>116</v>
      </c>
      <c r="P2" s="4" t="s">
        <v>4</v>
      </c>
      <c r="Q2" s="5">
        <f>(O3+O4)/O2</f>
        <v>0</v>
      </c>
    </row>
    <row r="3" spans="1:23" s="1" customFormat="1" ht="15">
      <c r="A3" s="125"/>
      <c r="B3" s="125"/>
      <c r="C3" s="125"/>
      <c r="D3" s="125"/>
      <c r="E3" s="125"/>
      <c r="F3" s="6" t="s">
        <v>5</v>
      </c>
      <c r="G3" s="7">
        <f>COUNTIF(G10:G$65092,"通过")</f>
        <v>0</v>
      </c>
      <c r="H3" s="8" t="s">
        <v>6</v>
      </c>
      <c r="I3" s="9">
        <f>G3/G2</f>
        <v>0</v>
      </c>
      <c r="J3" s="6" t="s">
        <v>5</v>
      </c>
      <c r="K3" s="7">
        <f>COUNTIF(K10:K65092,"通过")</f>
        <v>0</v>
      </c>
      <c r="L3" s="8" t="s">
        <v>6</v>
      </c>
      <c r="M3" s="9">
        <f>K3/K2</f>
        <v>0</v>
      </c>
      <c r="N3" s="6" t="s">
        <v>5</v>
      </c>
      <c r="O3" s="7">
        <f>COUNTIF(O10:O$65092,"通过")</f>
        <v>0</v>
      </c>
      <c r="P3" s="8" t="s">
        <v>6</v>
      </c>
      <c r="Q3" s="9">
        <f>O3/O2</f>
        <v>0</v>
      </c>
    </row>
    <row r="4" spans="1:23" s="1" customFormat="1" ht="15">
      <c r="A4" s="125"/>
      <c r="B4" s="125"/>
      <c r="C4" s="125"/>
      <c r="D4" s="125"/>
      <c r="E4" s="125"/>
      <c r="F4" s="6" t="s">
        <v>7</v>
      </c>
      <c r="G4" s="10">
        <f>COUNTIF(G10:G$65092,"失败")</f>
        <v>0</v>
      </c>
      <c r="H4" s="8" t="s">
        <v>8</v>
      </c>
      <c r="I4" s="9">
        <f>G4/G2</f>
        <v>0</v>
      </c>
      <c r="J4" s="6" t="s">
        <v>7</v>
      </c>
      <c r="K4" s="10">
        <f>COUNTIF(K10:K$65092,"失败")</f>
        <v>0</v>
      </c>
      <c r="L4" s="8" t="s">
        <v>8</v>
      </c>
      <c r="M4" s="9">
        <f>K4/K2</f>
        <v>0</v>
      </c>
      <c r="N4" s="6" t="s">
        <v>7</v>
      </c>
      <c r="O4" s="10">
        <f>COUNTIF(O10:O$65092,"失败")</f>
        <v>0</v>
      </c>
      <c r="P4" s="8" t="s">
        <v>8</v>
      </c>
      <c r="Q4" s="9">
        <f>O4/O2</f>
        <v>0</v>
      </c>
    </row>
    <row r="5" spans="1:23" s="1" customFormat="1" ht="15">
      <c r="A5" s="125"/>
      <c r="B5" s="125"/>
      <c r="C5" s="125"/>
      <c r="D5" s="125"/>
      <c r="E5" s="125"/>
      <c r="F5" s="3" t="s">
        <v>9</v>
      </c>
      <c r="G5" s="11">
        <f>COUNTIF(G10:G$65092,"无效")</f>
        <v>0</v>
      </c>
      <c r="H5" s="8" t="s">
        <v>10</v>
      </c>
      <c r="I5" s="9">
        <f>G5/G2</f>
        <v>0</v>
      </c>
      <c r="J5" s="3" t="s">
        <v>9</v>
      </c>
      <c r="K5" s="11">
        <f>COUNTIF(K10:K$65092,"无效")</f>
        <v>0</v>
      </c>
      <c r="L5" s="8" t="s">
        <v>10</v>
      </c>
      <c r="M5" s="9">
        <f>K5/K2</f>
        <v>0</v>
      </c>
      <c r="N5" s="3" t="s">
        <v>9</v>
      </c>
      <c r="O5" s="11">
        <f>COUNTIF(O10:O$65092,"无效")</f>
        <v>0</v>
      </c>
      <c r="P5" s="8" t="s">
        <v>10</v>
      </c>
      <c r="Q5" s="9">
        <f>O5/O2</f>
        <v>0</v>
      </c>
    </row>
    <row r="6" spans="1:23" s="1" customFormat="1" ht="15">
      <c r="A6" s="125"/>
      <c r="B6" s="125"/>
      <c r="C6" s="125"/>
      <c r="D6" s="125"/>
      <c r="E6" s="125"/>
      <c r="F6" s="3" t="s">
        <v>11</v>
      </c>
      <c r="G6" s="11">
        <f>COUNTIF(G10:G$65092,"未执行")</f>
        <v>1</v>
      </c>
      <c r="H6" s="3" t="s">
        <v>12</v>
      </c>
      <c r="I6" s="9">
        <f>G6/G2</f>
        <v>5.208333333333333E-3</v>
      </c>
      <c r="J6" s="3" t="s">
        <v>11</v>
      </c>
      <c r="K6" s="11">
        <f>COUNTIF(K10:K$65092,"未执行")</f>
        <v>0</v>
      </c>
      <c r="L6" s="3" t="s">
        <v>12</v>
      </c>
      <c r="M6" s="9">
        <f>K6/K2</f>
        <v>0</v>
      </c>
      <c r="N6" s="3" t="s">
        <v>11</v>
      </c>
      <c r="O6" s="11">
        <f>COUNTIF(O10:O$65092,"未执行")</f>
        <v>0</v>
      </c>
      <c r="P6" s="3" t="s">
        <v>12</v>
      </c>
      <c r="Q6" s="9">
        <f>O6/O2</f>
        <v>0</v>
      </c>
    </row>
    <row r="7" spans="1:23" s="1" customFormat="1" ht="15">
      <c r="A7" s="125"/>
      <c r="B7" s="125"/>
      <c r="C7" s="125"/>
      <c r="D7" s="125"/>
      <c r="E7" s="125"/>
      <c r="F7" s="12" t="s">
        <v>13</v>
      </c>
      <c r="G7" s="13">
        <f>COUNTIF(G10:G$65092,"阻塞")</f>
        <v>0</v>
      </c>
      <c r="H7" s="3" t="s">
        <v>14</v>
      </c>
      <c r="I7" s="9">
        <f>G7/G2</f>
        <v>0</v>
      </c>
      <c r="J7" s="12" t="s">
        <v>13</v>
      </c>
      <c r="K7" s="13">
        <f>COUNTIF(K10:K$65092,"阻塞")</f>
        <v>0</v>
      </c>
      <c r="L7" s="3" t="s">
        <v>14</v>
      </c>
      <c r="M7" s="9">
        <f>K7/K2</f>
        <v>0</v>
      </c>
      <c r="N7" s="12" t="s">
        <v>13</v>
      </c>
      <c r="O7" s="13">
        <f>COUNTIF(O10:O$65092,"阻塞")</f>
        <v>0</v>
      </c>
      <c r="P7" s="3" t="s">
        <v>14</v>
      </c>
      <c r="Q7" s="9">
        <f>O7/O2</f>
        <v>0</v>
      </c>
    </row>
    <row r="8" spans="1:23" s="1" customFormat="1" ht="15">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23" s="1" customFormat="1" ht="15">
      <c r="A9" s="14"/>
      <c r="B9" s="14"/>
      <c r="C9" s="14"/>
      <c r="D9" s="14"/>
      <c r="E9" s="14"/>
      <c r="F9" s="14"/>
      <c r="G9" s="15"/>
      <c r="H9" s="15"/>
      <c r="I9" s="16" t="s">
        <v>24</v>
      </c>
      <c r="J9" s="14"/>
      <c r="K9" s="15"/>
      <c r="L9" s="15"/>
      <c r="M9" s="16" t="s">
        <v>24</v>
      </c>
      <c r="N9" s="14"/>
      <c r="O9" s="15"/>
      <c r="P9" s="15"/>
      <c r="Q9" s="15" t="s">
        <v>24</v>
      </c>
    </row>
    <row r="10" spans="1:23" ht="34">
      <c r="A10" s="36">
        <v>1</v>
      </c>
      <c r="B10" s="37" t="s">
        <v>238</v>
      </c>
      <c r="C10" s="37"/>
      <c r="D10" s="37" t="s">
        <v>393</v>
      </c>
      <c r="E10" s="37" t="s">
        <v>394</v>
      </c>
      <c r="F10" s="37"/>
      <c r="G10" s="38"/>
      <c r="H10" s="23"/>
      <c r="I10" s="23"/>
      <c r="J10" s="23"/>
      <c r="K10" s="23"/>
      <c r="L10" s="23"/>
      <c r="M10" s="23"/>
      <c r="N10" s="23"/>
      <c r="O10" s="23"/>
      <c r="P10" s="23"/>
    </row>
    <row r="11" spans="1:23" ht="17">
      <c r="A11" s="36">
        <v>2</v>
      </c>
      <c r="B11" s="37" t="s">
        <v>238</v>
      </c>
      <c r="C11" s="37"/>
      <c r="D11" s="37" t="s">
        <v>241</v>
      </c>
      <c r="E11" s="37" t="s">
        <v>395</v>
      </c>
      <c r="F11" s="37"/>
      <c r="G11" s="38"/>
      <c r="H11" s="23"/>
      <c r="I11" s="23"/>
      <c r="J11" s="23"/>
      <c r="K11" s="23"/>
      <c r="L11" s="23"/>
      <c r="M11" s="23"/>
      <c r="N11" s="23"/>
      <c r="O11" s="23"/>
      <c r="P11" s="23"/>
    </row>
    <row r="12" spans="1:23" ht="34">
      <c r="A12" s="36">
        <v>3</v>
      </c>
      <c r="B12" s="37" t="s">
        <v>238</v>
      </c>
      <c r="C12" s="37"/>
      <c r="D12" s="37" t="s">
        <v>243</v>
      </c>
      <c r="E12" s="37" t="s">
        <v>396</v>
      </c>
      <c r="F12" s="37"/>
      <c r="G12" s="38"/>
      <c r="H12" s="23"/>
      <c r="I12" s="23"/>
      <c r="J12" s="23"/>
      <c r="K12" s="23"/>
      <c r="L12" s="23"/>
      <c r="M12" s="23"/>
      <c r="N12" s="23"/>
      <c r="O12" s="23"/>
      <c r="P12" s="23"/>
    </row>
    <row r="13" spans="1:23" ht="34">
      <c r="A13" s="36">
        <v>4</v>
      </c>
      <c r="B13" s="37" t="s">
        <v>238</v>
      </c>
      <c r="C13" s="37"/>
      <c r="D13" s="37" t="s">
        <v>397</v>
      </c>
      <c r="E13" s="37" t="s">
        <v>682</v>
      </c>
      <c r="F13" s="37"/>
      <c r="G13" s="38"/>
      <c r="H13" s="23"/>
      <c r="I13" s="23"/>
      <c r="J13" s="23"/>
      <c r="K13" s="23"/>
      <c r="L13" s="23"/>
      <c r="M13" s="23"/>
      <c r="N13" s="23"/>
      <c r="O13" s="23"/>
      <c r="P13" s="23"/>
      <c r="W13" t="s">
        <v>569</v>
      </c>
    </row>
    <row r="14" spans="1:23" ht="34">
      <c r="A14" s="36">
        <v>5</v>
      </c>
      <c r="B14" s="37" t="s">
        <v>238</v>
      </c>
      <c r="C14" s="37"/>
      <c r="D14" s="37" t="s">
        <v>398</v>
      </c>
      <c r="E14" s="37" t="s">
        <v>683</v>
      </c>
      <c r="F14" s="37"/>
      <c r="G14" s="38"/>
      <c r="H14" s="23"/>
      <c r="I14" s="23"/>
      <c r="J14" s="23"/>
      <c r="K14" s="23"/>
      <c r="L14" s="23"/>
      <c r="M14" s="23"/>
      <c r="N14" s="23"/>
      <c r="O14" s="23"/>
      <c r="P14" s="23"/>
      <c r="W14" t="s">
        <v>568</v>
      </c>
    </row>
    <row r="15" spans="1:23" ht="34">
      <c r="A15" s="36">
        <v>6</v>
      </c>
      <c r="B15" s="37"/>
      <c r="C15" s="37"/>
      <c r="D15" s="37" t="s">
        <v>259</v>
      </c>
      <c r="E15" s="37" t="s">
        <v>260</v>
      </c>
      <c r="F15" s="37"/>
      <c r="G15" s="38"/>
      <c r="H15" s="23"/>
      <c r="I15" s="23"/>
      <c r="J15" s="23"/>
      <c r="K15" s="23"/>
      <c r="L15" s="23"/>
      <c r="M15" s="23"/>
      <c r="N15" s="23"/>
      <c r="O15" s="23"/>
      <c r="P15" s="23"/>
      <c r="W15" t="s">
        <v>672</v>
      </c>
    </row>
    <row r="16" spans="1:23" ht="34">
      <c r="A16" s="36">
        <v>7</v>
      </c>
      <c r="B16" s="37" t="s">
        <v>238</v>
      </c>
      <c r="C16" s="37"/>
      <c r="D16" s="37" t="s">
        <v>261</v>
      </c>
      <c r="E16" s="37" t="s">
        <v>396</v>
      </c>
      <c r="F16" s="37"/>
      <c r="G16" s="38"/>
      <c r="H16" s="23"/>
      <c r="I16" s="23"/>
      <c r="J16" s="23"/>
      <c r="K16" s="23"/>
      <c r="L16" s="23"/>
      <c r="M16" s="23"/>
      <c r="N16" s="23"/>
      <c r="O16" s="23"/>
      <c r="P16" s="23"/>
      <c r="W16" t="s">
        <v>673</v>
      </c>
    </row>
    <row r="17" spans="1:23" ht="34">
      <c r="A17" s="36">
        <v>8</v>
      </c>
      <c r="B17" s="37"/>
      <c r="C17" s="37"/>
      <c r="D17" s="37" t="s">
        <v>262</v>
      </c>
      <c r="E17" s="37" t="s">
        <v>260</v>
      </c>
      <c r="F17" s="37"/>
      <c r="G17" s="38"/>
      <c r="H17" s="23"/>
      <c r="I17" s="23"/>
      <c r="J17" s="23"/>
      <c r="K17" s="23"/>
      <c r="L17" s="23"/>
      <c r="M17" s="23"/>
      <c r="N17" s="23"/>
      <c r="O17" s="23"/>
      <c r="P17" s="23"/>
      <c r="W17" t="s">
        <v>674</v>
      </c>
    </row>
    <row r="18" spans="1:23" ht="34">
      <c r="A18" s="36">
        <v>9</v>
      </c>
      <c r="B18" s="37" t="s">
        <v>238</v>
      </c>
      <c r="C18" s="37"/>
      <c r="D18" s="37" t="s">
        <v>263</v>
      </c>
      <c r="E18" s="37" t="s">
        <v>399</v>
      </c>
      <c r="F18" s="37"/>
      <c r="G18" s="38"/>
      <c r="H18" s="23"/>
      <c r="I18" s="23"/>
      <c r="J18" s="23"/>
      <c r="K18" s="23"/>
      <c r="L18" s="23"/>
      <c r="M18" s="23"/>
      <c r="N18" s="23"/>
      <c r="O18" s="23"/>
      <c r="P18" s="23"/>
    </row>
    <row r="19" spans="1:23" ht="34">
      <c r="A19" s="36">
        <v>10</v>
      </c>
      <c r="B19" s="37" t="s">
        <v>400</v>
      </c>
      <c r="C19" s="37"/>
      <c r="D19" s="37" t="s">
        <v>401</v>
      </c>
      <c r="E19" s="37" t="s">
        <v>684</v>
      </c>
      <c r="F19" s="37"/>
      <c r="G19" s="38"/>
      <c r="H19" s="23"/>
      <c r="I19" s="23"/>
      <c r="J19" s="23"/>
      <c r="K19" s="23"/>
      <c r="L19" s="23"/>
      <c r="M19" s="23"/>
      <c r="N19" s="23"/>
      <c r="O19" s="23"/>
      <c r="P19" s="23"/>
    </row>
    <row r="20" spans="1:23" ht="34">
      <c r="A20" s="36">
        <v>11</v>
      </c>
      <c r="B20" s="37" t="s">
        <v>400</v>
      </c>
      <c r="C20" s="37"/>
      <c r="D20" s="37" t="s">
        <v>402</v>
      </c>
      <c r="E20" s="37" t="s">
        <v>403</v>
      </c>
      <c r="F20" s="37"/>
      <c r="G20" s="38"/>
      <c r="H20" s="23"/>
      <c r="I20" s="23"/>
      <c r="J20" s="23"/>
      <c r="K20" s="23"/>
      <c r="L20" s="23"/>
      <c r="M20" s="23"/>
      <c r="N20" s="23"/>
      <c r="O20" s="23"/>
      <c r="P20" s="23"/>
    </row>
    <row r="21" spans="1:23" ht="34">
      <c r="A21" s="36">
        <v>12</v>
      </c>
      <c r="B21" s="37" t="s">
        <v>400</v>
      </c>
      <c r="C21" s="37"/>
      <c r="D21" s="37" t="s">
        <v>685</v>
      </c>
      <c r="E21" s="37" t="s">
        <v>686</v>
      </c>
      <c r="F21" s="37"/>
      <c r="G21" s="38"/>
      <c r="H21" s="23"/>
      <c r="I21" s="23"/>
      <c r="J21" s="23"/>
      <c r="K21" s="23"/>
      <c r="L21" s="23"/>
      <c r="M21" s="23"/>
      <c r="N21" s="23"/>
      <c r="O21" s="23"/>
      <c r="P21" s="23"/>
    </row>
    <row r="22" spans="1:23" ht="34">
      <c r="A22" s="36">
        <v>13</v>
      </c>
      <c r="B22" s="37" t="s">
        <v>400</v>
      </c>
      <c r="C22" s="37"/>
      <c r="D22" s="37" t="s">
        <v>687</v>
      </c>
      <c r="E22" s="37" t="s">
        <v>688</v>
      </c>
      <c r="F22" s="37"/>
      <c r="G22" s="38"/>
      <c r="H22" s="23"/>
      <c r="I22" s="23"/>
      <c r="J22" s="23"/>
      <c r="K22" s="23"/>
      <c r="L22" s="23"/>
      <c r="M22" s="23"/>
      <c r="N22" s="23"/>
      <c r="O22" s="23"/>
      <c r="P22" s="23"/>
    </row>
    <row r="23" spans="1:23" ht="34">
      <c r="A23" s="36">
        <v>14</v>
      </c>
      <c r="B23" s="37" t="s">
        <v>400</v>
      </c>
      <c r="C23" s="37"/>
      <c r="D23" s="37" t="s">
        <v>689</v>
      </c>
      <c r="E23" s="37" t="s">
        <v>690</v>
      </c>
      <c r="F23" s="37"/>
      <c r="G23" s="38"/>
      <c r="H23" s="23"/>
      <c r="I23" s="23"/>
      <c r="J23" s="23"/>
      <c r="K23" s="23"/>
      <c r="L23" s="23"/>
      <c r="M23" s="23"/>
      <c r="N23" s="23"/>
      <c r="O23" s="23"/>
      <c r="P23" s="23"/>
    </row>
    <row r="24" spans="1:23" ht="34">
      <c r="A24" s="36">
        <v>15</v>
      </c>
      <c r="B24" s="37" t="s">
        <v>400</v>
      </c>
      <c r="C24" s="37"/>
      <c r="D24" s="37" t="s">
        <v>691</v>
      </c>
      <c r="E24" s="37" t="s">
        <v>692</v>
      </c>
      <c r="F24" s="37"/>
      <c r="G24" s="38"/>
      <c r="H24" s="23"/>
      <c r="I24" s="23"/>
      <c r="J24" s="23"/>
      <c r="K24" s="23"/>
      <c r="L24" s="23"/>
      <c r="M24" s="23"/>
      <c r="N24" s="23"/>
      <c r="O24" s="23"/>
      <c r="P24" s="23"/>
    </row>
    <row r="25" spans="1:23" ht="34">
      <c r="A25" s="36">
        <v>16</v>
      </c>
      <c r="B25" s="37" t="s">
        <v>693</v>
      </c>
      <c r="C25" s="37"/>
      <c r="D25" s="37" t="s">
        <v>694</v>
      </c>
      <c r="E25" s="37" t="s">
        <v>695</v>
      </c>
      <c r="F25" s="37"/>
      <c r="G25" s="38"/>
      <c r="H25" s="23"/>
      <c r="I25" s="23"/>
      <c r="J25" s="23"/>
      <c r="K25" s="23"/>
      <c r="L25" s="23"/>
      <c r="M25" s="23"/>
      <c r="N25" s="23"/>
      <c r="O25" s="23"/>
      <c r="P25" s="23"/>
    </row>
    <row r="26" spans="1:23" ht="34">
      <c r="A26" s="36">
        <v>17</v>
      </c>
      <c r="B26" s="37" t="s">
        <v>693</v>
      </c>
      <c r="C26" s="37"/>
      <c r="D26" s="37" t="s">
        <v>697</v>
      </c>
      <c r="E26" s="37" t="s">
        <v>696</v>
      </c>
      <c r="F26" s="37"/>
      <c r="G26" s="38"/>
      <c r="H26" s="23"/>
      <c r="I26" s="23"/>
      <c r="J26" s="23"/>
      <c r="K26" s="23"/>
      <c r="L26" s="23"/>
      <c r="M26" s="23"/>
      <c r="N26" s="23"/>
      <c r="O26" s="23"/>
      <c r="P26" s="23"/>
    </row>
    <row r="27" spans="1:23" ht="34">
      <c r="A27" s="36">
        <v>18</v>
      </c>
      <c r="B27" s="37" t="s">
        <v>404</v>
      </c>
      <c r="C27" s="37"/>
      <c r="D27" s="37" t="s">
        <v>405</v>
      </c>
      <c r="E27" s="37" t="s">
        <v>406</v>
      </c>
      <c r="F27" s="37"/>
      <c r="G27" s="38"/>
      <c r="H27" s="23"/>
      <c r="I27" s="23"/>
      <c r="J27" s="23"/>
      <c r="K27" s="23"/>
      <c r="L27" s="23"/>
      <c r="M27" s="23"/>
      <c r="N27" s="23"/>
      <c r="O27" s="23"/>
      <c r="P27" s="23"/>
    </row>
    <row r="28" spans="1:23" ht="34">
      <c r="A28" s="36">
        <v>19</v>
      </c>
      <c r="B28" s="37" t="s">
        <v>404</v>
      </c>
      <c r="C28" s="37"/>
      <c r="D28" s="37" t="s">
        <v>407</v>
      </c>
      <c r="E28" s="37" t="s">
        <v>406</v>
      </c>
      <c r="F28" s="37"/>
      <c r="G28" s="38"/>
      <c r="H28" s="23"/>
      <c r="I28" s="23"/>
      <c r="J28" s="23"/>
      <c r="K28" s="23"/>
      <c r="L28" s="23"/>
      <c r="M28" s="23"/>
      <c r="N28" s="23"/>
      <c r="O28" s="23"/>
      <c r="P28" s="23"/>
    </row>
    <row r="29" spans="1:23" ht="17">
      <c r="A29" s="36">
        <v>20</v>
      </c>
      <c r="B29" s="37" t="s">
        <v>408</v>
      </c>
      <c r="C29" s="37"/>
      <c r="D29" s="37" t="s">
        <v>409</v>
      </c>
      <c r="E29" s="37" t="s">
        <v>410</v>
      </c>
      <c r="F29" s="37"/>
      <c r="G29" s="38"/>
      <c r="H29" s="23"/>
      <c r="I29" s="23"/>
      <c r="J29" s="23"/>
      <c r="K29" s="23"/>
      <c r="L29" s="23"/>
      <c r="M29" s="23"/>
      <c r="N29" s="23"/>
      <c r="O29" s="23"/>
      <c r="P29" s="23"/>
    </row>
    <row r="30" spans="1:23" ht="17">
      <c r="A30" s="36">
        <v>21</v>
      </c>
      <c r="B30" s="37" t="s">
        <v>408</v>
      </c>
      <c r="C30" s="37"/>
      <c r="D30" s="37" t="s">
        <v>411</v>
      </c>
      <c r="E30" s="37" t="s">
        <v>308</v>
      </c>
      <c r="F30" s="37"/>
      <c r="G30" s="38"/>
      <c r="H30" s="23"/>
      <c r="I30" s="23"/>
      <c r="J30" s="23"/>
      <c r="K30" s="23"/>
      <c r="L30" s="23"/>
      <c r="M30" s="23"/>
      <c r="N30" s="23"/>
      <c r="O30" s="23"/>
      <c r="P30" s="23"/>
    </row>
    <row r="31" spans="1:23" ht="17">
      <c r="A31" s="36">
        <v>22</v>
      </c>
      <c r="B31" s="37" t="s">
        <v>412</v>
      </c>
      <c r="C31" s="37"/>
      <c r="D31" s="37" t="s">
        <v>413</v>
      </c>
      <c r="E31" s="37" t="s">
        <v>414</v>
      </c>
      <c r="F31" s="37"/>
      <c r="G31" s="38"/>
      <c r="H31" s="23"/>
      <c r="I31" s="23"/>
      <c r="J31" s="23"/>
      <c r="K31" s="23"/>
      <c r="L31" s="23"/>
      <c r="M31" s="23"/>
      <c r="N31" s="23"/>
      <c r="O31" s="23"/>
      <c r="P31" s="23"/>
    </row>
    <row r="32" spans="1:23" ht="17">
      <c r="A32" s="36">
        <v>23</v>
      </c>
      <c r="B32" s="37" t="s">
        <v>412</v>
      </c>
      <c r="C32" s="37"/>
      <c r="D32" s="37" t="s">
        <v>415</v>
      </c>
      <c r="E32" s="37" t="s">
        <v>308</v>
      </c>
      <c r="F32" s="37"/>
      <c r="G32" s="38"/>
      <c r="H32" s="23"/>
      <c r="I32" s="23"/>
      <c r="J32" s="23"/>
      <c r="K32" s="23"/>
      <c r="L32" s="23"/>
      <c r="M32" s="23"/>
      <c r="N32" s="23"/>
      <c r="O32" s="23"/>
      <c r="P32" s="23"/>
    </row>
    <row r="33" spans="1:16" ht="34">
      <c r="A33" s="36">
        <v>24</v>
      </c>
      <c r="B33" s="37" t="s">
        <v>412</v>
      </c>
      <c r="C33" s="37"/>
      <c r="D33" s="37" t="s">
        <v>416</v>
      </c>
      <c r="E33" s="37" t="s">
        <v>417</v>
      </c>
      <c r="F33" s="37"/>
      <c r="G33" s="38"/>
      <c r="H33" s="23"/>
      <c r="I33" s="23"/>
      <c r="J33" s="23"/>
      <c r="K33" s="23"/>
      <c r="L33" s="23"/>
      <c r="M33" s="23"/>
      <c r="N33" s="23"/>
      <c r="O33" s="23"/>
      <c r="P33" s="23"/>
    </row>
    <row r="34" spans="1:16" ht="17">
      <c r="A34" s="36">
        <v>25</v>
      </c>
      <c r="B34" s="37"/>
      <c r="C34" s="37"/>
      <c r="D34" s="37" t="s">
        <v>418</v>
      </c>
      <c r="E34" s="37" t="s">
        <v>419</v>
      </c>
      <c r="F34" s="37"/>
      <c r="G34" s="38"/>
      <c r="H34" s="23"/>
      <c r="I34" s="23"/>
      <c r="J34" s="23"/>
      <c r="K34" s="23"/>
      <c r="L34" s="23"/>
      <c r="M34" s="23"/>
      <c r="N34" s="23"/>
      <c r="O34" s="23"/>
      <c r="P34" s="23"/>
    </row>
    <row r="35" spans="1:16" ht="17">
      <c r="A35" s="36">
        <v>26</v>
      </c>
      <c r="B35" s="37" t="s">
        <v>423</v>
      </c>
      <c r="C35" s="37"/>
      <c r="D35" s="37" t="s">
        <v>424</v>
      </c>
      <c r="E35" s="37" t="s">
        <v>425</v>
      </c>
      <c r="F35" s="37"/>
      <c r="G35" s="38"/>
      <c r="H35" s="23"/>
      <c r="I35" s="23"/>
      <c r="J35" s="23"/>
      <c r="K35" s="23"/>
      <c r="L35" s="23"/>
      <c r="M35" s="23"/>
      <c r="N35" s="23"/>
      <c r="O35" s="23"/>
      <c r="P35" s="23"/>
    </row>
    <row r="36" spans="1:16" ht="17">
      <c r="A36" s="36">
        <v>27</v>
      </c>
      <c r="B36" s="37" t="s">
        <v>426</v>
      </c>
      <c r="C36" s="37"/>
      <c r="D36" s="37" t="s">
        <v>427</v>
      </c>
      <c r="E36" s="37" t="s">
        <v>428</v>
      </c>
      <c r="F36" s="37"/>
      <c r="G36" s="38"/>
      <c r="H36" s="23"/>
      <c r="I36" s="23"/>
      <c r="J36" s="23"/>
      <c r="K36" s="23"/>
      <c r="L36" s="23"/>
      <c r="M36" s="23"/>
      <c r="N36" s="23"/>
      <c r="O36" s="23"/>
      <c r="P36" s="23"/>
    </row>
    <row r="37" spans="1:16" ht="17">
      <c r="A37" s="36">
        <v>28</v>
      </c>
      <c r="B37" s="37" t="s">
        <v>426</v>
      </c>
      <c r="C37" s="37"/>
      <c r="D37" s="37" t="s">
        <v>429</v>
      </c>
      <c r="E37" s="37" t="s">
        <v>430</v>
      </c>
      <c r="F37" s="37"/>
      <c r="G37" s="38"/>
      <c r="H37" s="23"/>
      <c r="I37" s="23"/>
      <c r="J37" s="23"/>
      <c r="K37" s="23"/>
      <c r="L37" s="23"/>
      <c r="M37" s="23"/>
      <c r="N37" s="23"/>
      <c r="O37" s="23"/>
      <c r="P37" s="23"/>
    </row>
    <row r="38" spans="1:16" ht="17">
      <c r="A38" s="36">
        <v>29</v>
      </c>
      <c r="B38" s="37" t="s">
        <v>431</v>
      </c>
      <c r="C38" s="37"/>
      <c r="D38" s="37" t="s">
        <v>432</v>
      </c>
      <c r="E38" s="37" t="s">
        <v>433</v>
      </c>
      <c r="F38" s="37"/>
      <c r="G38" s="38"/>
      <c r="H38" s="23"/>
      <c r="I38" s="23"/>
      <c r="J38" s="23"/>
      <c r="K38" s="23"/>
      <c r="L38" s="23"/>
      <c r="M38" s="23"/>
      <c r="N38" s="23"/>
      <c r="O38" s="23"/>
      <c r="P38" s="23"/>
    </row>
    <row r="39" spans="1:16" ht="17">
      <c r="A39" s="36">
        <v>30</v>
      </c>
      <c r="B39" s="37" t="s">
        <v>434</v>
      </c>
      <c r="C39" s="37"/>
      <c r="D39" s="37" t="s">
        <v>435</v>
      </c>
      <c r="E39" s="37" t="s">
        <v>436</v>
      </c>
      <c r="F39" s="37"/>
      <c r="G39" s="38"/>
      <c r="H39" s="23"/>
      <c r="I39" s="23"/>
      <c r="J39" s="23"/>
      <c r="K39" s="23"/>
      <c r="L39" s="23"/>
      <c r="M39" s="23"/>
      <c r="N39" s="23"/>
      <c r="O39" s="23"/>
      <c r="P39" s="23"/>
    </row>
    <row r="40" spans="1:16" ht="17">
      <c r="A40" s="36">
        <v>31</v>
      </c>
      <c r="B40" s="37" t="s">
        <v>437</v>
      </c>
      <c r="C40" s="37"/>
      <c r="D40" s="37" t="s">
        <v>438</v>
      </c>
      <c r="E40" s="37" t="s">
        <v>439</v>
      </c>
      <c r="F40" s="37"/>
      <c r="G40" s="38"/>
      <c r="H40" s="23"/>
      <c r="I40" s="23"/>
      <c r="J40" s="23"/>
      <c r="K40" s="23"/>
      <c r="L40" s="23"/>
      <c r="M40" s="23"/>
      <c r="N40" s="23"/>
      <c r="O40" s="23"/>
      <c r="P40" s="23"/>
    </row>
    <row r="41" spans="1:16" ht="17">
      <c r="A41" s="36">
        <v>32</v>
      </c>
      <c r="B41" s="37" t="s">
        <v>440</v>
      </c>
      <c r="C41" s="37"/>
      <c r="D41" s="37" t="s">
        <v>441</v>
      </c>
      <c r="E41" s="37" t="s">
        <v>442</v>
      </c>
      <c r="F41" s="37"/>
      <c r="G41" s="38"/>
      <c r="H41" s="23"/>
      <c r="I41" s="23"/>
      <c r="J41" s="23"/>
      <c r="K41" s="23"/>
      <c r="L41" s="23"/>
      <c r="M41" s="23"/>
      <c r="N41" s="23"/>
      <c r="O41" s="23"/>
      <c r="P41" s="23"/>
    </row>
    <row r="42" spans="1:16" ht="34">
      <c r="A42" s="36">
        <v>33</v>
      </c>
      <c r="B42" s="37" t="s">
        <v>443</v>
      </c>
      <c r="C42" s="37"/>
      <c r="D42" s="37" t="s">
        <v>444</v>
      </c>
      <c r="E42" s="37" t="s">
        <v>445</v>
      </c>
      <c r="F42" s="37"/>
      <c r="G42" s="38"/>
      <c r="H42" s="23"/>
      <c r="I42" s="23"/>
      <c r="J42" s="23"/>
      <c r="K42" s="23"/>
      <c r="L42" s="23"/>
      <c r="M42" s="23"/>
      <c r="N42" s="23"/>
      <c r="O42" s="23"/>
      <c r="P42" s="23"/>
    </row>
    <row r="43" spans="1:16" ht="17">
      <c r="A43" s="36">
        <v>34</v>
      </c>
      <c r="B43" s="37" t="s">
        <v>446</v>
      </c>
      <c r="C43" s="37"/>
      <c r="D43" s="37" t="s">
        <v>447</v>
      </c>
      <c r="E43" s="37" t="s">
        <v>698</v>
      </c>
      <c r="F43" s="37"/>
      <c r="G43" s="38"/>
      <c r="H43" s="23"/>
      <c r="I43" s="23"/>
      <c r="J43" s="23"/>
      <c r="K43" s="23"/>
      <c r="L43" s="23"/>
      <c r="M43" s="23"/>
      <c r="N43" s="23"/>
      <c r="O43" s="23"/>
      <c r="P43" s="23"/>
    </row>
    <row r="44" spans="1:16" ht="17">
      <c r="A44" s="36">
        <v>35</v>
      </c>
      <c r="B44" s="37" t="s">
        <v>368</v>
      </c>
      <c r="C44" s="37"/>
      <c r="D44" s="37" t="s">
        <v>371</v>
      </c>
      <c r="E44" s="37" t="s">
        <v>372</v>
      </c>
      <c r="F44" s="37"/>
      <c r="G44" s="38"/>
      <c r="H44" s="23"/>
      <c r="I44" s="23"/>
      <c r="J44" s="23"/>
      <c r="K44" s="23"/>
      <c r="L44" s="23"/>
      <c r="M44" s="23"/>
      <c r="N44" s="23"/>
      <c r="O44" s="23"/>
      <c r="P44" s="23"/>
    </row>
    <row r="45" spans="1:16" ht="17">
      <c r="A45" s="36">
        <v>36</v>
      </c>
      <c r="B45" s="37" t="s">
        <v>368</v>
      </c>
      <c r="C45" s="37"/>
      <c r="D45" s="37" t="s">
        <v>373</v>
      </c>
      <c r="E45" s="37" t="s">
        <v>374</v>
      </c>
      <c r="F45" s="37"/>
      <c r="G45" s="38"/>
      <c r="H45" s="23"/>
      <c r="I45" s="23"/>
      <c r="J45" s="23"/>
      <c r="K45" s="23"/>
      <c r="L45" s="23"/>
      <c r="M45" s="23"/>
      <c r="N45" s="23"/>
      <c r="O45" s="23"/>
      <c r="P45" s="23"/>
    </row>
    <row r="46" spans="1:16" ht="34">
      <c r="A46" s="36">
        <v>37</v>
      </c>
      <c r="B46" s="37" t="s">
        <v>368</v>
      </c>
      <c r="C46" s="37"/>
      <c r="D46" s="37" t="s">
        <v>375</v>
      </c>
      <c r="E46" s="37" t="s">
        <v>678</v>
      </c>
      <c r="F46" s="37"/>
      <c r="G46" s="38"/>
      <c r="H46" s="23"/>
      <c r="I46" s="23"/>
      <c r="J46" s="23"/>
      <c r="K46" s="23"/>
      <c r="L46" s="23"/>
      <c r="M46" s="23"/>
      <c r="N46" s="23"/>
      <c r="O46" s="23"/>
      <c r="P46" s="23"/>
    </row>
    <row r="47" spans="1:16" ht="17">
      <c r="A47" s="36">
        <v>38</v>
      </c>
      <c r="B47" s="37" t="s">
        <v>377</v>
      </c>
      <c r="C47" s="37"/>
      <c r="D47" s="37" t="s">
        <v>378</v>
      </c>
      <c r="E47" s="37" t="s">
        <v>379</v>
      </c>
      <c r="F47" s="37"/>
      <c r="G47" s="38"/>
      <c r="H47" s="23"/>
      <c r="I47" s="23"/>
      <c r="J47" s="23"/>
      <c r="K47" s="23"/>
      <c r="L47" s="23"/>
      <c r="M47" s="23"/>
      <c r="N47" s="23"/>
      <c r="O47" s="23"/>
      <c r="P47" s="23"/>
    </row>
    <row r="48" spans="1:16" ht="17">
      <c r="A48" s="36">
        <v>39</v>
      </c>
      <c r="B48" s="37" t="s">
        <v>377</v>
      </c>
      <c r="C48" s="37"/>
      <c r="D48" s="37" t="s">
        <v>380</v>
      </c>
      <c r="E48" s="37" t="s">
        <v>381</v>
      </c>
      <c r="F48" s="37"/>
      <c r="G48" s="38"/>
      <c r="H48" s="23"/>
      <c r="I48" s="23"/>
      <c r="J48" s="23"/>
      <c r="K48" s="23"/>
      <c r="L48" s="23"/>
      <c r="M48" s="23"/>
      <c r="N48" s="23"/>
      <c r="O48" s="23"/>
      <c r="P48" s="23"/>
    </row>
    <row r="49" spans="1:16" ht="17">
      <c r="A49" s="36">
        <v>40</v>
      </c>
      <c r="B49" s="37" t="s">
        <v>377</v>
      </c>
      <c r="C49" s="37"/>
      <c r="D49" s="37" t="s">
        <v>382</v>
      </c>
      <c r="E49" s="37" t="s">
        <v>383</v>
      </c>
      <c r="F49" s="37"/>
      <c r="G49" s="38"/>
      <c r="H49" s="23"/>
      <c r="I49" s="23"/>
      <c r="J49" s="23"/>
      <c r="K49" s="23"/>
      <c r="L49" s="23"/>
      <c r="M49" s="23"/>
      <c r="N49" s="23"/>
      <c r="O49" s="23"/>
      <c r="P49" s="23"/>
    </row>
    <row r="50" spans="1:16" ht="17">
      <c r="A50" s="36">
        <v>41</v>
      </c>
      <c r="B50" s="37" t="s">
        <v>377</v>
      </c>
      <c r="C50" s="37"/>
      <c r="D50" s="37" t="s">
        <v>384</v>
      </c>
      <c r="E50" s="37" t="s">
        <v>385</v>
      </c>
      <c r="F50" s="37"/>
      <c r="G50" s="38"/>
      <c r="H50" s="23"/>
      <c r="I50" s="23"/>
      <c r="J50" s="23"/>
      <c r="K50" s="23"/>
      <c r="L50" s="23"/>
      <c r="M50" s="23"/>
      <c r="N50" s="23"/>
      <c r="O50" s="23"/>
      <c r="P50" s="23"/>
    </row>
    <row r="51" spans="1:16" ht="17">
      <c r="A51" s="36">
        <v>42</v>
      </c>
      <c r="B51" s="37" t="s">
        <v>377</v>
      </c>
      <c r="C51" s="37"/>
      <c r="D51" s="37" t="s">
        <v>386</v>
      </c>
      <c r="E51" s="37" t="s">
        <v>387</v>
      </c>
      <c r="F51" s="37"/>
      <c r="G51" s="38"/>
      <c r="H51" s="23"/>
      <c r="I51" s="23"/>
      <c r="J51" s="23"/>
      <c r="K51" s="23"/>
      <c r="L51" s="23"/>
      <c r="M51" s="23"/>
      <c r="N51" s="23"/>
      <c r="O51" s="23"/>
      <c r="P51" s="23"/>
    </row>
    <row r="52" spans="1:16" ht="17">
      <c r="A52" s="36">
        <v>43</v>
      </c>
      <c r="B52" s="37" t="s">
        <v>377</v>
      </c>
      <c r="C52" s="37"/>
      <c r="D52" s="37" t="s">
        <v>388</v>
      </c>
      <c r="E52" s="37" t="s">
        <v>389</v>
      </c>
      <c r="F52" s="37"/>
      <c r="G52" s="38"/>
      <c r="H52" s="23"/>
      <c r="I52" s="23"/>
      <c r="J52" s="23"/>
      <c r="K52" s="23"/>
      <c r="L52" s="23"/>
      <c r="M52" s="23"/>
      <c r="N52" s="23"/>
      <c r="O52" s="23"/>
      <c r="P52" s="23"/>
    </row>
    <row r="53" spans="1:16" ht="17">
      <c r="A53" s="36">
        <v>44</v>
      </c>
      <c r="B53" s="37" t="s">
        <v>448</v>
      </c>
      <c r="C53" s="37"/>
      <c r="D53" s="37" t="s">
        <v>449</v>
      </c>
      <c r="E53" s="37" t="s">
        <v>450</v>
      </c>
      <c r="F53" s="37"/>
      <c r="G53" s="38"/>
      <c r="H53" s="23"/>
      <c r="I53" s="23"/>
      <c r="J53" s="23"/>
      <c r="K53" s="23"/>
      <c r="L53" s="23"/>
      <c r="M53" s="23"/>
      <c r="N53" s="23"/>
      <c r="O53" s="23"/>
      <c r="P53" s="23"/>
    </row>
    <row r="54" spans="1:16" ht="17">
      <c r="A54" s="36">
        <v>45</v>
      </c>
      <c r="B54" s="37" t="s">
        <v>448</v>
      </c>
      <c r="C54" s="37"/>
      <c r="D54" s="37" t="s">
        <v>451</v>
      </c>
      <c r="E54" s="37" t="s">
        <v>308</v>
      </c>
      <c r="F54" s="37"/>
      <c r="G54" s="38"/>
      <c r="H54" s="23"/>
      <c r="I54" s="23"/>
      <c r="J54" s="23"/>
      <c r="K54" s="23"/>
      <c r="L54" s="23"/>
      <c r="M54" s="23"/>
      <c r="N54" s="23"/>
      <c r="O54" s="23"/>
      <c r="P54" s="23"/>
    </row>
    <row r="55" spans="1:16" ht="17">
      <c r="A55" s="36">
        <v>46</v>
      </c>
      <c r="B55" s="37" t="s">
        <v>299</v>
      </c>
      <c r="C55" s="37"/>
      <c r="D55" s="37" t="s">
        <v>452</v>
      </c>
      <c r="E55" s="37" t="s">
        <v>699</v>
      </c>
      <c r="F55" s="37"/>
      <c r="G55" s="38"/>
      <c r="H55" s="23"/>
      <c r="I55" s="23"/>
      <c r="J55" s="23"/>
      <c r="K55" s="23"/>
      <c r="L55" s="23"/>
      <c r="M55" s="23"/>
      <c r="N55" s="23"/>
      <c r="O55" s="23"/>
      <c r="P55" s="23"/>
    </row>
    <row r="56" spans="1:16" ht="17">
      <c r="A56" s="36">
        <v>47</v>
      </c>
      <c r="B56" s="37" t="s">
        <v>448</v>
      </c>
      <c r="C56" s="37"/>
      <c r="D56" s="37" t="s">
        <v>453</v>
      </c>
      <c r="E56" s="37" t="s">
        <v>675</v>
      </c>
      <c r="F56" s="37"/>
      <c r="G56" s="38"/>
      <c r="H56" s="23"/>
      <c r="I56" s="23"/>
      <c r="J56" s="23"/>
      <c r="K56" s="23"/>
      <c r="L56" s="23"/>
      <c r="M56" s="23"/>
      <c r="N56" s="23"/>
      <c r="O56" s="23"/>
      <c r="P56" s="23"/>
    </row>
    <row r="57" spans="1:16" ht="34">
      <c r="A57" s="36">
        <v>48</v>
      </c>
      <c r="B57" s="37" t="s">
        <v>454</v>
      </c>
      <c r="C57" s="37"/>
      <c r="D57" s="37" t="s">
        <v>455</v>
      </c>
      <c r="E57" s="37" t="s">
        <v>456</v>
      </c>
      <c r="F57" s="37" t="s">
        <v>676</v>
      </c>
      <c r="G57" s="38"/>
      <c r="H57" s="23"/>
      <c r="I57" s="23"/>
      <c r="J57" s="23"/>
      <c r="K57" s="23"/>
      <c r="L57" s="23"/>
      <c r="M57" s="23"/>
      <c r="N57" s="23"/>
      <c r="O57" s="23"/>
      <c r="P57" s="23"/>
    </row>
    <row r="58" spans="1:16" ht="17">
      <c r="A58" s="36">
        <v>49</v>
      </c>
      <c r="B58" s="37" t="s">
        <v>454</v>
      </c>
      <c r="C58" s="37"/>
      <c r="D58" s="37" t="s">
        <v>457</v>
      </c>
      <c r="E58" s="37" t="s">
        <v>458</v>
      </c>
      <c r="F58" s="37"/>
      <c r="G58" s="38"/>
      <c r="H58" s="23"/>
      <c r="I58" s="23"/>
      <c r="J58" s="23"/>
      <c r="K58" s="23"/>
      <c r="L58" s="23"/>
      <c r="M58" s="23"/>
      <c r="N58" s="23"/>
      <c r="O58" s="23"/>
      <c r="P58" s="23"/>
    </row>
    <row r="59" spans="1:16" ht="34">
      <c r="A59" s="36">
        <v>50</v>
      </c>
      <c r="B59" s="37" t="s">
        <v>454</v>
      </c>
      <c r="C59" s="37"/>
      <c r="D59" s="37" t="s">
        <v>459</v>
      </c>
      <c r="E59" s="37" t="s">
        <v>460</v>
      </c>
      <c r="F59" s="37"/>
      <c r="G59" s="38"/>
      <c r="H59" s="23"/>
      <c r="I59" s="23"/>
      <c r="J59" s="23"/>
      <c r="K59" s="23"/>
      <c r="L59" s="23"/>
      <c r="M59" s="23"/>
      <c r="N59" s="23"/>
      <c r="O59" s="23"/>
      <c r="P59" s="23"/>
    </row>
    <row r="60" spans="1:16" ht="17">
      <c r="A60" s="36">
        <v>51</v>
      </c>
      <c r="B60" s="37" t="s">
        <v>454</v>
      </c>
      <c r="C60" s="37"/>
      <c r="D60" s="37" t="s">
        <v>441</v>
      </c>
      <c r="E60" s="37" t="s">
        <v>461</v>
      </c>
      <c r="F60" s="37"/>
      <c r="G60" s="38"/>
      <c r="H60" s="23"/>
      <c r="I60" s="23"/>
      <c r="J60" s="23"/>
      <c r="K60" s="23"/>
      <c r="L60" s="23"/>
      <c r="M60" s="23"/>
      <c r="N60" s="23"/>
      <c r="O60" s="23"/>
      <c r="P60" s="23"/>
    </row>
    <row r="61" spans="1:16" ht="17">
      <c r="A61" s="36">
        <v>52</v>
      </c>
      <c r="B61" s="37" t="s">
        <v>454</v>
      </c>
      <c r="C61" s="37"/>
      <c r="D61" s="37" t="s">
        <v>462</v>
      </c>
      <c r="E61" s="37" t="s">
        <v>463</v>
      </c>
      <c r="F61" s="37"/>
      <c r="G61" s="38"/>
      <c r="H61" s="23"/>
      <c r="I61" s="23"/>
      <c r="J61" s="23"/>
      <c r="K61" s="23"/>
      <c r="L61" s="23"/>
      <c r="M61" s="23"/>
      <c r="N61" s="23"/>
      <c r="O61" s="23"/>
      <c r="P61" s="23"/>
    </row>
    <row r="62" spans="1:16" ht="34">
      <c r="A62" s="36">
        <v>53</v>
      </c>
      <c r="B62" s="37" t="s">
        <v>454</v>
      </c>
      <c r="C62" s="37"/>
      <c r="D62" s="37" t="s">
        <v>444</v>
      </c>
      <c r="E62" s="37" t="s">
        <v>464</v>
      </c>
      <c r="F62" s="37"/>
      <c r="G62" s="38"/>
      <c r="H62" s="23"/>
      <c r="I62" s="23"/>
      <c r="J62" s="23"/>
      <c r="K62" s="23"/>
      <c r="L62" s="23"/>
      <c r="M62" s="23"/>
      <c r="N62" s="23"/>
      <c r="O62" s="23"/>
      <c r="P62" s="23"/>
    </row>
    <row r="63" spans="1:16" ht="17">
      <c r="A63" s="36">
        <v>54</v>
      </c>
      <c r="B63" s="37" t="s">
        <v>454</v>
      </c>
      <c r="C63" s="37"/>
      <c r="D63" s="37" t="s">
        <v>465</v>
      </c>
      <c r="E63" s="37" t="s">
        <v>466</v>
      </c>
      <c r="F63" s="37"/>
      <c r="G63" s="38"/>
      <c r="H63" s="23"/>
      <c r="I63" s="23"/>
      <c r="J63" s="23"/>
      <c r="K63" s="23"/>
      <c r="L63" s="23"/>
      <c r="M63" s="23"/>
      <c r="N63" s="23"/>
      <c r="O63" s="23"/>
      <c r="P63" s="23"/>
    </row>
    <row r="64" spans="1:16" ht="17">
      <c r="A64" s="36">
        <v>55</v>
      </c>
      <c r="B64" s="37" t="s">
        <v>454</v>
      </c>
      <c r="C64" s="37"/>
      <c r="D64" s="37" t="s">
        <v>467</v>
      </c>
      <c r="E64" s="37" t="s">
        <v>677</v>
      </c>
      <c r="F64" s="37"/>
      <c r="G64" s="38"/>
      <c r="H64" s="23"/>
      <c r="I64" s="23"/>
      <c r="J64" s="23"/>
      <c r="K64" s="23"/>
      <c r="L64" s="23"/>
      <c r="M64" s="23"/>
      <c r="N64" s="23"/>
      <c r="O64" s="23"/>
      <c r="P64" s="23"/>
    </row>
    <row r="65" spans="1:16" ht="17">
      <c r="A65" s="36">
        <v>56</v>
      </c>
      <c r="B65" s="37" t="s">
        <v>454</v>
      </c>
      <c r="C65" s="37"/>
      <c r="D65" s="37" t="s">
        <v>468</v>
      </c>
      <c r="E65" s="37" t="s">
        <v>469</v>
      </c>
      <c r="F65" s="37"/>
      <c r="G65" s="38"/>
      <c r="H65" s="23"/>
      <c r="I65" s="23"/>
      <c r="J65" s="23"/>
      <c r="K65" s="23"/>
      <c r="L65" s="23"/>
      <c r="M65" s="23"/>
      <c r="N65" s="23"/>
      <c r="O65" s="23"/>
      <c r="P65" s="23"/>
    </row>
    <row r="66" spans="1:16" ht="17">
      <c r="A66" s="36">
        <v>57</v>
      </c>
      <c r="B66" s="37" t="s">
        <v>454</v>
      </c>
      <c r="C66" s="37"/>
      <c r="D66" s="37" t="s">
        <v>470</v>
      </c>
      <c r="E66" s="37" t="s">
        <v>471</v>
      </c>
      <c r="F66" s="37"/>
      <c r="G66" s="38"/>
      <c r="H66" s="23"/>
      <c r="I66" s="23"/>
      <c r="J66" s="23"/>
      <c r="K66" s="23"/>
      <c r="L66" s="23"/>
      <c r="M66" s="23"/>
      <c r="N66" s="23"/>
      <c r="O66" s="23"/>
      <c r="P66" s="23"/>
    </row>
    <row r="67" spans="1:16" ht="17">
      <c r="A67" s="36">
        <v>58</v>
      </c>
      <c r="B67" s="37" t="s">
        <v>472</v>
      </c>
      <c r="C67" s="37"/>
      <c r="D67" s="37" t="s">
        <v>473</v>
      </c>
      <c r="E67" s="37" t="s">
        <v>700</v>
      </c>
      <c r="F67" s="37"/>
      <c r="G67" s="38"/>
      <c r="H67" s="23"/>
      <c r="I67" s="23"/>
      <c r="J67" s="23"/>
      <c r="K67" s="23"/>
      <c r="L67" s="23"/>
      <c r="M67" s="23"/>
      <c r="N67" s="23"/>
      <c r="O67" s="23"/>
      <c r="P67" s="23"/>
    </row>
    <row r="68" spans="1:16" ht="51">
      <c r="A68" s="36">
        <v>59</v>
      </c>
      <c r="B68" s="133" t="s">
        <v>701</v>
      </c>
      <c r="C68" s="37" t="s">
        <v>704</v>
      </c>
      <c r="D68" s="37" t="s">
        <v>710</v>
      </c>
      <c r="E68" s="37" t="s">
        <v>474</v>
      </c>
      <c r="F68" s="37"/>
      <c r="G68" s="38"/>
      <c r="H68" s="23"/>
      <c r="I68" s="23"/>
      <c r="J68" s="23"/>
      <c r="K68" s="23"/>
      <c r="L68" s="23"/>
      <c r="M68" s="23"/>
      <c r="N68" s="23"/>
      <c r="O68" s="23"/>
      <c r="P68" s="23"/>
    </row>
    <row r="69" spans="1:16" ht="17">
      <c r="A69" s="36">
        <v>60</v>
      </c>
      <c r="B69" s="133"/>
      <c r="C69" s="37" t="s">
        <v>705</v>
      </c>
      <c r="D69" s="37" t="s">
        <v>710</v>
      </c>
      <c r="E69" s="37"/>
      <c r="F69" s="37"/>
      <c r="G69" s="38"/>
      <c r="H69" s="23"/>
      <c r="I69" s="23"/>
      <c r="J69" s="23"/>
      <c r="K69" s="23"/>
      <c r="L69" s="23"/>
      <c r="M69" s="23"/>
      <c r="N69" s="23"/>
      <c r="O69" s="23"/>
      <c r="P69" s="23"/>
    </row>
    <row r="70" spans="1:16" ht="17">
      <c r="A70" s="36">
        <v>61</v>
      </c>
      <c r="B70" s="39" t="s">
        <v>707</v>
      </c>
      <c r="C70" s="37"/>
      <c r="D70" s="37" t="s">
        <v>709</v>
      </c>
      <c r="E70" s="37"/>
      <c r="F70" s="37"/>
      <c r="G70" s="38"/>
      <c r="H70" s="23"/>
      <c r="I70" s="23"/>
      <c r="J70" s="23"/>
      <c r="K70" s="23"/>
      <c r="L70" s="23"/>
      <c r="M70" s="23"/>
      <c r="N70" s="23"/>
      <c r="O70" s="23"/>
      <c r="P70" s="23"/>
    </row>
    <row r="71" spans="1:16" ht="34">
      <c r="A71" s="36">
        <v>62</v>
      </c>
      <c r="B71" s="37" t="s">
        <v>475</v>
      </c>
      <c r="C71" s="37"/>
      <c r="D71" s="37" t="s">
        <v>476</v>
      </c>
      <c r="E71" s="37" t="s">
        <v>477</v>
      </c>
      <c r="F71" s="37" t="s">
        <v>702</v>
      </c>
      <c r="G71" s="38"/>
      <c r="H71" s="23"/>
      <c r="I71" s="23"/>
      <c r="J71" s="23"/>
      <c r="K71" s="23"/>
      <c r="L71" s="23"/>
      <c r="M71" s="23"/>
      <c r="N71" s="23"/>
      <c r="O71" s="23"/>
      <c r="P71" s="23"/>
    </row>
    <row r="72" spans="1:16" ht="17">
      <c r="A72" s="36">
        <v>63</v>
      </c>
      <c r="B72" s="37" t="s">
        <v>475</v>
      </c>
      <c r="C72" s="37"/>
      <c r="D72" s="37" t="s">
        <v>478</v>
      </c>
      <c r="E72" s="37" t="s">
        <v>450</v>
      </c>
      <c r="F72" s="37"/>
      <c r="G72" s="38"/>
      <c r="H72" s="23"/>
      <c r="I72" s="23"/>
      <c r="J72" s="23"/>
      <c r="K72" s="23"/>
      <c r="L72" s="23"/>
      <c r="M72" s="23"/>
      <c r="N72" s="23"/>
      <c r="O72" s="23"/>
      <c r="P72" s="23"/>
    </row>
    <row r="73" spans="1:16" ht="17">
      <c r="A73" s="36">
        <v>64</v>
      </c>
      <c r="B73" s="37" t="s">
        <v>475</v>
      </c>
      <c r="C73" s="37"/>
      <c r="D73" s="37" t="s">
        <v>479</v>
      </c>
      <c r="E73" s="37" t="s">
        <v>308</v>
      </c>
      <c r="F73" s="37"/>
      <c r="G73" s="38"/>
      <c r="H73" s="23"/>
      <c r="I73" s="23"/>
      <c r="J73" s="23"/>
      <c r="K73" s="23"/>
      <c r="L73" s="23"/>
      <c r="M73" s="23"/>
      <c r="N73" s="23"/>
      <c r="O73" s="23"/>
      <c r="P73" s="23"/>
    </row>
    <row r="74" spans="1:16" ht="34">
      <c r="A74" s="36">
        <v>65</v>
      </c>
      <c r="B74" s="37" t="s">
        <v>480</v>
      </c>
      <c r="C74" s="37"/>
      <c r="D74" s="37" t="s">
        <v>481</v>
      </c>
      <c r="E74" s="37" t="s">
        <v>482</v>
      </c>
      <c r="F74" s="37" t="s">
        <v>703</v>
      </c>
      <c r="G74" s="38"/>
      <c r="H74" s="23"/>
      <c r="I74" s="23"/>
      <c r="J74" s="23"/>
      <c r="K74" s="23"/>
      <c r="L74" s="23"/>
      <c r="M74" s="23"/>
      <c r="N74" s="23"/>
      <c r="O74" s="23"/>
      <c r="P74" s="23"/>
    </row>
    <row r="75" spans="1:16" ht="17">
      <c r="A75" s="36">
        <v>66</v>
      </c>
      <c r="B75" s="37" t="s">
        <v>706</v>
      </c>
      <c r="C75" s="37"/>
      <c r="D75" s="37" t="s">
        <v>708</v>
      </c>
      <c r="E75" s="37" t="s">
        <v>483</v>
      </c>
      <c r="F75" s="37"/>
      <c r="G75" s="38"/>
      <c r="H75" s="23"/>
      <c r="I75" s="23"/>
      <c r="J75" s="23"/>
      <c r="K75" s="23"/>
      <c r="L75" s="23"/>
      <c r="M75" s="23"/>
      <c r="N75" s="23"/>
      <c r="O75" s="23"/>
      <c r="P75" s="23"/>
    </row>
    <row r="76" spans="1:16" ht="102">
      <c r="A76" s="36">
        <v>67</v>
      </c>
      <c r="B76" s="37" t="s">
        <v>733</v>
      </c>
      <c r="C76" s="37"/>
      <c r="D76" s="37" t="s">
        <v>1539</v>
      </c>
      <c r="E76" s="37" t="s">
        <v>629</v>
      </c>
      <c r="F76" s="37"/>
      <c r="G76" s="38"/>
      <c r="H76" s="23"/>
      <c r="I76" s="23"/>
      <c r="J76" s="23"/>
      <c r="K76" s="23"/>
      <c r="L76" s="23"/>
      <c r="M76" s="23"/>
      <c r="N76" s="23"/>
      <c r="O76" s="23"/>
      <c r="P76" s="23"/>
    </row>
    <row r="77" spans="1:16" ht="34">
      <c r="A77" s="36">
        <v>68</v>
      </c>
      <c r="B77" s="37" t="s">
        <v>484</v>
      </c>
      <c r="C77" s="37"/>
      <c r="D77" s="37" t="s">
        <v>485</v>
      </c>
      <c r="E77" s="37" t="s">
        <v>486</v>
      </c>
      <c r="F77" s="37"/>
      <c r="G77" s="38"/>
      <c r="H77" s="23"/>
      <c r="I77" s="23"/>
      <c r="J77" s="23"/>
      <c r="K77" s="23"/>
      <c r="L77" s="23"/>
      <c r="M77" s="23"/>
      <c r="N77" s="23"/>
      <c r="O77" s="23"/>
      <c r="P77" s="23"/>
    </row>
    <row r="78" spans="1:16" ht="17">
      <c r="A78" s="36">
        <v>69</v>
      </c>
      <c r="B78" s="37" t="s">
        <v>484</v>
      </c>
      <c r="C78" s="37"/>
      <c r="D78" s="37" t="s">
        <v>449</v>
      </c>
      <c r="E78" s="37" t="s">
        <v>450</v>
      </c>
      <c r="F78" s="37"/>
      <c r="G78" s="38"/>
      <c r="H78" s="23"/>
      <c r="I78" s="23"/>
      <c r="J78" s="23"/>
      <c r="K78" s="23"/>
      <c r="L78" s="23"/>
      <c r="M78" s="23"/>
      <c r="N78" s="23"/>
      <c r="O78" s="23"/>
      <c r="P78" s="23"/>
    </row>
    <row r="79" spans="1:16" ht="17">
      <c r="A79" s="36">
        <v>70</v>
      </c>
      <c r="B79" s="37" t="s">
        <v>484</v>
      </c>
      <c r="C79" s="37"/>
      <c r="D79" s="37" t="s">
        <v>451</v>
      </c>
      <c r="E79" s="37" t="s">
        <v>308</v>
      </c>
      <c r="F79" s="37"/>
      <c r="G79" s="38"/>
      <c r="H79" s="23"/>
      <c r="I79" s="23"/>
      <c r="J79" s="23"/>
      <c r="K79" s="23"/>
      <c r="L79" s="23"/>
      <c r="M79" s="23"/>
      <c r="N79" s="23"/>
      <c r="O79" s="23"/>
      <c r="P79" s="23"/>
    </row>
    <row r="80" spans="1:16" ht="17">
      <c r="A80" s="36">
        <v>71</v>
      </c>
      <c r="B80" s="37" t="s">
        <v>484</v>
      </c>
      <c r="C80" s="37"/>
      <c r="D80" s="37" t="s">
        <v>453</v>
      </c>
      <c r="E80" s="37" t="s">
        <v>487</v>
      </c>
      <c r="F80" s="37"/>
      <c r="G80" s="38"/>
      <c r="H80" s="23"/>
      <c r="I80" s="23"/>
      <c r="J80" s="23"/>
      <c r="K80" s="23"/>
      <c r="L80" s="23"/>
      <c r="M80" s="23"/>
      <c r="N80" s="23"/>
      <c r="O80" s="23"/>
      <c r="P80" s="23"/>
    </row>
    <row r="81" spans="1:16" ht="17">
      <c r="A81" s="36">
        <v>72</v>
      </c>
      <c r="B81" s="37" t="s">
        <v>484</v>
      </c>
      <c r="C81" s="37"/>
      <c r="D81" s="37" t="s">
        <v>488</v>
      </c>
      <c r="E81" s="37" t="s">
        <v>450</v>
      </c>
      <c r="F81" s="37"/>
      <c r="G81" s="38"/>
      <c r="H81" s="23"/>
      <c r="I81" s="23"/>
      <c r="J81" s="23"/>
      <c r="K81" s="23"/>
      <c r="L81" s="23"/>
      <c r="M81" s="23"/>
      <c r="N81" s="23"/>
      <c r="O81" s="23"/>
      <c r="P81" s="23"/>
    </row>
    <row r="82" spans="1:16" ht="17">
      <c r="A82" s="36">
        <v>73</v>
      </c>
      <c r="B82" s="37" t="s">
        <v>484</v>
      </c>
      <c r="C82" s="37"/>
      <c r="D82" s="37" t="s">
        <v>489</v>
      </c>
      <c r="E82" s="37" t="s">
        <v>308</v>
      </c>
      <c r="F82" s="37"/>
      <c r="G82" s="38"/>
      <c r="H82" s="23"/>
      <c r="I82" s="23"/>
      <c r="J82" s="23"/>
      <c r="K82" s="23"/>
      <c r="L82" s="23"/>
      <c r="M82" s="23"/>
      <c r="N82" s="23"/>
      <c r="O82" s="23"/>
      <c r="P82" s="23"/>
    </row>
    <row r="83" spans="1:16" ht="17">
      <c r="A83" s="36">
        <v>74</v>
      </c>
      <c r="B83" s="37" t="s">
        <v>484</v>
      </c>
      <c r="C83" s="37"/>
      <c r="D83" s="37" t="s">
        <v>490</v>
      </c>
      <c r="E83" s="37" t="s">
        <v>491</v>
      </c>
      <c r="F83" s="37"/>
      <c r="G83" s="38"/>
      <c r="H83" s="23"/>
      <c r="I83" s="23"/>
      <c r="J83" s="23"/>
      <c r="K83" s="23"/>
      <c r="L83" s="23"/>
      <c r="M83" s="23"/>
      <c r="N83" s="23"/>
      <c r="O83" s="23"/>
      <c r="P83" s="23"/>
    </row>
    <row r="84" spans="1:16" ht="17">
      <c r="A84" s="36">
        <v>75</v>
      </c>
      <c r="B84" s="37" t="s">
        <v>492</v>
      </c>
      <c r="C84" s="37"/>
      <c r="D84" s="37" t="s">
        <v>493</v>
      </c>
      <c r="E84" s="37" t="s">
        <v>450</v>
      </c>
      <c r="F84" s="37"/>
      <c r="G84" s="38"/>
      <c r="H84" s="23"/>
      <c r="I84" s="23"/>
      <c r="J84" s="23"/>
      <c r="K84" s="23"/>
      <c r="L84" s="23"/>
      <c r="M84" s="23"/>
      <c r="N84" s="23"/>
      <c r="O84" s="23"/>
      <c r="P84" s="23"/>
    </row>
    <row r="85" spans="1:16" ht="17">
      <c r="A85" s="36">
        <v>76</v>
      </c>
      <c r="B85" s="37" t="s">
        <v>492</v>
      </c>
      <c r="C85" s="37"/>
      <c r="D85" s="37" t="s">
        <v>494</v>
      </c>
      <c r="E85" s="37" t="s">
        <v>308</v>
      </c>
      <c r="F85" s="37"/>
      <c r="G85" s="38"/>
      <c r="H85" s="23"/>
      <c r="I85" s="23"/>
      <c r="J85" s="23"/>
      <c r="K85" s="23"/>
      <c r="L85" s="23"/>
      <c r="M85" s="23"/>
      <c r="N85" s="23"/>
      <c r="O85" s="23"/>
      <c r="P85" s="23"/>
    </row>
    <row r="86" spans="1:16" ht="17">
      <c r="A86" s="36">
        <v>77</v>
      </c>
      <c r="B86" s="37" t="s">
        <v>492</v>
      </c>
      <c r="C86" s="37"/>
      <c r="D86" s="37" t="s">
        <v>495</v>
      </c>
      <c r="E86" s="37" t="s">
        <v>496</v>
      </c>
      <c r="F86" s="37"/>
      <c r="G86" s="38"/>
      <c r="H86" s="23"/>
      <c r="I86" s="23"/>
      <c r="J86" s="23"/>
      <c r="K86" s="23"/>
      <c r="L86" s="23"/>
      <c r="M86" s="23"/>
      <c r="N86" s="23"/>
      <c r="O86" s="23"/>
      <c r="P86" s="23"/>
    </row>
    <row r="87" spans="1:16" ht="17">
      <c r="A87" s="36">
        <v>78</v>
      </c>
      <c r="B87" s="37" t="s">
        <v>492</v>
      </c>
      <c r="C87" s="37"/>
      <c r="D87" s="37" t="s">
        <v>497</v>
      </c>
      <c r="E87" s="37" t="s">
        <v>498</v>
      </c>
      <c r="F87" s="37"/>
      <c r="G87" s="38"/>
      <c r="H87" s="23"/>
      <c r="I87" s="23"/>
      <c r="J87" s="23"/>
      <c r="K87" s="23"/>
      <c r="L87" s="23"/>
      <c r="M87" s="23"/>
      <c r="N87" s="23"/>
      <c r="O87" s="23"/>
      <c r="P87" s="23"/>
    </row>
    <row r="88" spans="1:16" ht="17">
      <c r="A88" s="36">
        <v>79</v>
      </c>
      <c r="B88" s="37" t="s">
        <v>299</v>
      </c>
      <c r="C88" s="37"/>
      <c r="D88" s="37" t="s">
        <v>499</v>
      </c>
      <c r="E88" s="37" t="s">
        <v>500</v>
      </c>
      <c r="F88" s="37"/>
      <c r="G88" s="38"/>
      <c r="H88" s="23"/>
      <c r="I88" s="23"/>
      <c r="J88" s="23"/>
      <c r="K88" s="23"/>
      <c r="L88" s="23"/>
      <c r="M88" s="23"/>
      <c r="N88" s="23"/>
      <c r="O88" s="23"/>
      <c r="P88" s="23"/>
    </row>
    <row r="89" spans="1:16" ht="17">
      <c r="A89" s="36">
        <v>80</v>
      </c>
      <c r="B89" s="37" t="s">
        <v>299</v>
      </c>
      <c r="C89" s="37"/>
      <c r="D89" s="37" t="s">
        <v>501</v>
      </c>
      <c r="E89" s="37" t="s">
        <v>502</v>
      </c>
      <c r="F89" s="37"/>
      <c r="G89" s="38"/>
      <c r="H89" s="23"/>
      <c r="I89" s="23"/>
      <c r="J89" s="23"/>
      <c r="K89" s="23"/>
      <c r="L89" s="23"/>
      <c r="M89" s="23"/>
      <c r="N89" s="23"/>
      <c r="O89" s="23"/>
      <c r="P89" s="23"/>
    </row>
    <row r="90" spans="1:16" ht="17">
      <c r="A90" s="36">
        <v>81</v>
      </c>
      <c r="B90" s="37" t="s">
        <v>299</v>
      </c>
      <c r="C90" s="37"/>
      <c r="D90" s="37" t="s">
        <v>503</v>
      </c>
      <c r="E90" s="37" t="s">
        <v>504</v>
      </c>
      <c r="F90" s="37"/>
      <c r="G90" s="38"/>
      <c r="H90" s="23"/>
      <c r="I90" s="23"/>
      <c r="J90" s="23"/>
      <c r="K90" s="23"/>
      <c r="L90" s="23"/>
      <c r="M90" s="23"/>
      <c r="N90" s="23"/>
      <c r="O90" s="23"/>
      <c r="P90" s="23"/>
    </row>
    <row r="91" spans="1:16" ht="17">
      <c r="A91" s="36">
        <v>82</v>
      </c>
      <c r="B91" s="37" t="s">
        <v>505</v>
      </c>
      <c r="C91" s="37"/>
      <c r="D91" s="37" t="s">
        <v>506</v>
      </c>
      <c r="E91" s="37" t="s">
        <v>507</v>
      </c>
      <c r="F91" s="37"/>
      <c r="G91" s="38"/>
      <c r="H91" s="23"/>
      <c r="I91" s="23"/>
      <c r="J91" s="23"/>
      <c r="K91" s="23"/>
      <c r="L91" s="23"/>
      <c r="M91" s="23"/>
      <c r="N91" s="23"/>
      <c r="O91" s="23"/>
      <c r="P91" s="23"/>
    </row>
    <row r="92" spans="1:16" ht="34">
      <c r="A92" s="36">
        <v>83</v>
      </c>
      <c r="B92" s="37" t="s">
        <v>505</v>
      </c>
      <c r="C92" s="37"/>
      <c r="D92" s="37" t="s">
        <v>508</v>
      </c>
      <c r="E92" s="37" t="s">
        <v>509</v>
      </c>
      <c r="F92" s="37"/>
      <c r="G92" s="38"/>
      <c r="H92" s="23"/>
      <c r="I92" s="23"/>
      <c r="J92" s="23"/>
      <c r="K92" s="23"/>
      <c r="L92" s="23"/>
      <c r="M92" s="23"/>
      <c r="N92" s="23"/>
      <c r="O92" s="23"/>
      <c r="P92" s="23"/>
    </row>
    <row r="93" spans="1:16" ht="34">
      <c r="A93" s="36">
        <v>84</v>
      </c>
      <c r="B93" s="37" t="s">
        <v>505</v>
      </c>
      <c r="C93" s="37"/>
      <c r="D93" s="37" t="s">
        <v>510</v>
      </c>
      <c r="E93" s="37" t="s">
        <v>511</v>
      </c>
      <c r="F93" s="37"/>
      <c r="G93" s="38"/>
      <c r="H93" s="23"/>
      <c r="I93" s="23"/>
      <c r="J93" s="23"/>
      <c r="K93" s="23"/>
      <c r="L93" s="23"/>
      <c r="M93" s="23"/>
      <c r="N93" s="23"/>
      <c r="O93" s="23"/>
      <c r="P93" s="23"/>
    </row>
    <row r="94" spans="1:16" ht="34">
      <c r="A94" s="36">
        <v>85</v>
      </c>
      <c r="B94" s="37" t="s">
        <v>505</v>
      </c>
      <c r="C94" s="37"/>
      <c r="D94" s="37" t="s">
        <v>512</v>
      </c>
      <c r="E94" s="37" t="s">
        <v>450</v>
      </c>
      <c r="F94" s="37"/>
      <c r="G94" s="38"/>
      <c r="H94" s="23"/>
      <c r="I94" s="23"/>
      <c r="J94" s="23"/>
      <c r="K94" s="23"/>
      <c r="L94" s="23"/>
      <c r="M94" s="23"/>
      <c r="N94" s="23"/>
      <c r="O94" s="23"/>
      <c r="P94" s="23"/>
    </row>
    <row r="95" spans="1:16" ht="34">
      <c r="A95" s="36">
        <v>86</v>
      </c>
      <c r="B95" s="37" t="s">
        <v>505</v>
      </c>
      <c r="C95" s="37"/>
      <c r="D95" s="37" t="s">
        <v>513</v>
      </c>
      <c r="E95" s="37" t="s">
        <v>308</v>
      </c>
      <c r="F95" s="37"/>
      <c r="G95" s="38"/>
      <c r="H95" s="23"/>
      <c r="I95" s="23"/>
      <c r="J95" s="23"/>
      <c r="K95" s="23"/>
      <c r="L95" s="23"/>
      <c r="M95" s="23"/>
      <c r="N95" s="23"/>
      <c r="O95" s="23"/>
      <c r="P95" s="23"/>
    </row>
    <row r="96" spans="1:16" ht="34">
      <c r="A96" s="36">
        <v>87</v>
      </c>
      <c r="B96" s="37" t="s">
        <v>514</v>
      </c>
      <c r="C96" s="37"/>
      <c r="D96" s="37" t="s">
        <v>515</v>
      </c>
      <c r="E96" s="37" t="s">
        <v>516</v>
      </c>
      <c r="F96" s="37"/>
      <c r="G96" s="38"/>
      <c r="H96" s="23"/>
      <c r="I96" s="23"/>
      <c r="J96" s="23"/>
      <c r="K96" s="23"/>
      <c r="L96" s="23"/>
      <c r="M96" s="23"/>
      <c r="N96" s="23"/>
      <c r="O96" s="23"/>
      <c r="P96" s="23"/>
    </row>
    <row r="97" spans="1:16" ht="17">
      <c r="A97" s="36">
        <v>88</v>
      </c>
      <c r="B97" s="37" t="s">
        <v>514</v>
      </c>
      <c r="C97" s="37"/>
      <c r="D97" s="37" t="s">
        <v>517</v>
      </c>
      <c r="E97" s="37" t="s">
        <v>518</v>
      </c>
      <c r="F97" s="37"/>
      <c r="G97" s="38"/>
      <c r="H97" s="23"/>
      <c r="I97" s="23"/>
      <c r="J97" s="23"/>
      <c r="K97" s="23"/>
      <c r="L97" s="23"/>
      <c r="M97" s="23"/>
      <c r="N97" s="23"/>
      <c r="O97" s="23"/>
      <c r="P97" s="23"/>
    </row>
    <row r="98" spans="1:16" ht="17">
      <c r="A98" s="36">
        <v>89</v>
      </c>
      <c r="B98" s="37" t="s">
        <v>514</v>
      </c>
      <c r="C98" s="37"/>
      <c r="D98" s="37" t="s">
        <v>519</v>
      </c>
      <c r="E98" s="37" t="s">
        <v>520</v>
      </c>
      <c r="F98" s="37"/>
      <c r="G98" s="38"/>
      <c r="H98" s="23"/>
      <c r="I98" s="23"/>
      <c r="J98" s="23"/>
      <c r="K98" s="23"/>
      <c r="L98" s="23"/>
      <c r="M98" s="23"/>
      <c r="N98" s="23"/>
      <c r="O98" s="23"/>
      <c r="P98" s="23"/>
    </row>
    <row r="99" spans="1:16" ht="17">
      <c r="A99" s="36">
        <v>90</v>
      </c>
      <c r="B99" s="37" t="s">
        <v>299</v>
      </c>
      <c r="C99" s="37"/>
      <c r="D99" s="37" t="s">
        <v>521</v>
      </c>
      <c r="E99" s="37" t="s">
        <v>522</v>
      </c>
      <c r="F99" s="37"/>
      <c r="G99" s="38"/>
      <c r="H99" s="23"/>
      <c r="I99" s="23"/>
      <c r="J99" s="23"/>
      <c r="K99" s="23"/>
      <c r="L99" s="23"/>
      <c r="M99" s="23"/>
      <c r="N99" s="23"/>
      <c r="O99" s="23"/>
      <c r="P99" s="23"/>
    </row>
    <row r="100" spans="1:16" ht="17">
      <c r="A100" s="36">
        <v>91</v>
      </c>
      <c r="B100" s="37" t="s">
        <v>299</v>
      </c>
      <c r="C100" s="37"/>
      <c r="D100" s="37" t="s">
        <v>523</v>
      </c>
      <c r="E100" s="37" t="s">
        <v>524</v>
      </c>
      <c r="F100" s="37"/>
      <c r="G100" s="38"/>
      <c r="H100" s="23"/>
      <c r="I100" s="23"/>
      <c r="J100" s="23"/>
      <c r="K100" s="23"/>
      <c r="L100" s="23"/>
      <c r="M100" s="23"/>
      <c r="N100" s="23"/>
      <c r="O100" s="23"/>
      <c r="P100" s="23"/>
    </row>
    <row r="101" spans="1:16" ht="17">
      <c r="A101" s="36">
        <v>92</v>
      </c>
      <c r="B101" s="37" t="s">
        <v>299</v>
      </c>
      <c r="C101" s="37"/>
      <c r="D101" s="37" t="s">
        <v>525</v>
      </c>
      <c r="E101" s="37" t="s">
        <v>526</v>
      </c>
      <c r="F101" s="37"/>
      <c r="G101" s="38"/>
      <c r="H101" s="23"/>
      <c r="I101" s="23"/>
      <c r="J101" s="23"/>
      <c r="K101" s="23"/>
      <c r="L101" s="23"/>
      <c r="M101" s="23"/>
      <c r="N101" s="23"/>
      <c r="O101" s="23"/>
      <c r="P101" s="23"/>
    </row>
    <row r="102" spans="1:16" ht="17" hidden="1">
      <c r="A102" s="36">
        <v>93</v>
      </c>
      <c r="B102" s="37" t="s">
        <v>527</v>
      </c>
      <c r="C102" s="37"/>
      <c r="D102" s="37" t="s">
        <v>528</v>
      </c>
      <c r="E102" s="37" t="s">
        <v>450</v>
      </c>
      <c r="F102" s="37"/>
      <c r="G102" s="38"/>
      <c r="H102" s="23"/>
      <c r="I102" s="23"/>
      <c r="J102" s="23"/>
      <c r="K102" s="23"/>
      <c r="L102" s="23"/>
      <c r="M102" s="23"/>
      <c r="N102" s="23"/>
      <c r="O102" s="23"/>
      <c r="P102" s="23"/>
    </row>
    <row r="103" spans="1:16" ht="17" hidden="1">
      <c r="A103" s="36">
        <v>94</v>
      </c>
      <c r="B103" s="37" t="s">
        <v>527</v>
      </c>
      <c r="C103" s="37"/>
      <c r="D103" s="37" t="s">
        <v>529</v>
      </c>
      <c r="E103" s="37" t="s">
        <v>308</v>
      </c>
      <c r="F103" s="37"/>
      <c r="G103" s="38"/>
      <c r="H103" s="23"/>
      <c r="I103" s="23"/>
      <c r="J103" s="23"/>
      <c r="K103" s="23"/>
      <c r="L103" s="23"/>
      <c r="M103" s="23"/>
      <c r="N103" s="23"/>
      <c r="O103" s="23"/>
      <c r="P103" s="23"/>
    </row>
    <row r="104" spans="1:16" ht="17" hidden="1">
      <c r="A104" s="36">
        <v>95</v>
      </c>
      <c r="B104" s="37" t="s">
        <v>527</v>
      </c>
      <c r="C104" s="37"/>
      <c r="D104" s="37" t="s">
        <v>530</v>
      </c>
      <c r="E104" s="37" t="s">
        <v>531</v>
      </c>
      <c r="F104" s="37"/>
      <c r="G104" s="38"/>
      <c r="H104" s="23"/>
      <c r="I104" s="23"/>
      <c r="J104" s="23"/>
      <c r="K104" s="23"/>
      <c r="L104" s="23"/>
      <c r="M104" s="23"/>
      <c r="N104" s="23"/>
      <c r="O104" s="23"/>
      <c r="P104" s="23"/>
    </row>
    <row r="105" spans="1:16" ht="17" hidden="1">
      <c r="A105" s="36">
        <v>96</v>
      </c>
      <c r="B105" s="37" t="s">
        <v>527</v>
      </c>
      <c r="C105" s="37"/>
      <c r="D105" s="37" t="s">
        <v>532</v>
      </c>
      <c r="E105" s="37" t="s">
        <v>533</v>
      </c>
      <c r="F105" s="37"/>
      <c r="G105" s="38"/>
      <c r="H105" s="23"/>
      <c r="I105" s="23"/>
      <c r="J105" s="23"/>
      <c r="K105" s="23"/>
      <c r="L105" s="23"/>
      <c r="M105" s="23"/>
      <c r="N105" s="23"/>
      <c r="O105" s="23"/>
      <c r="P105" s="23"/>
    </row>
    <row r="106" spans="1:16" ht="51" hidden="1">
      <c r="A106" s="36">
        <v>97</v>
      </c>
      <c r="B106" s="37" t="s">
        <v>527</v>
      </c>
      <c r="C106" s="37"/>
      <c r="D106" s="37" t="s">
        <v>534</v>
      </c>
      <c r="E106" s="37" t="s">
        <v>535</v>
      </c>
      <c r="F106" s="37"/>
      <c r="G106" s="38"/>
      <c r="H106" s="23"/>
      <c r="I106" s="23"/>
      <c r="J106" s="23"/>
      <c r="K106" s="23"/>
      <c r="L106" s="23"/>
      <c r="M106" s="23"/>
      <c r="N106" s="23"/>
      <c r="O106" s="23"/>
      <c r="P106" s="23"/>
    </row>
    <row r="107" spans="1:16" ht="34" hidden="1">
      <c r="A107" s="36">
        <v>98</v>
      </c>
      <c r="B107" s="37" t="s">
        <v>527</v>
      </c>
      <c r="C107" s="37"/>
      <c r="D107" s="37" t="s">
        <v>536</v>
      </c>
      <c r="E107" s="37" t="s">
        <v>537</v>
      </c>
      <c r="F107" s="37"/>
      <c r="G107" s="38"/>
      <c r="H107" s="23"/>
      <c r="I107" s="23"/>
      <c r="J107" s="23"/>
      <c r="K107" s="23"/>
      <c r="L107" s="23"/>
      <c r="M107" s="23"/>
      <c r="N107" s="23"/>
      <c r="O107" s="23"/>
      <c r="P107" s="23"/>
    </row>
    <row r="108" spans="1:16" ht="17" hidden="1">
      <c r="A108" s="36">
        <v>99</v>
      </c>
      <c r="B108" s="37" t="s">
        <v>527</v>
      </c>
      <c r="C108" s="37"/>
      <c r="D108" s="37" t="s">
        <v>538</v>
      </c>
      <c r="E108" s="37" t="s">
        <v>539</v>
      </c>
      <c r="F108" s="37"/>
      <c r="G108" s="38"/>
      <c r="H108" s="23"/>
      <c r="I108" s="23"/>
      <c r="J108" s="23"/>
      <c r="K108" s="23"/>
      <c r="L108" s="23"/>
      <c r="M108" s="23"/>
      <c r="N108" s="23"/>
      <c r="O108" s="23"/>
      <c r="P108" s="23"/>
    </row>
    <row r="109" spans="1:16" ht="17" hidden="1">
      <c r="A109" s="36">
        <v>100</v>
      </c>
      <c r="B109" s="37"/>
      <c r="C109" s="37"/>
      <c r="D109" s="37" t="s">
        <v>540</v>
      </c>
      <c r="E109" s="37"/>
      <c r="F109" s="37"/>
      <c r="G109" s="38"/>
      <c r="H109" s="23"/>
      <c r="I109" s="23"/>
      <c r="J109" s="23"/>
      <c r="K109" s="23"/>
      <c r="L109" s="23"/>
      <c r="M109" s="23"/>
      <c r="N109" s="23"/>
      <c r="O109" s="23"/>
      <c r="P109" s="23"/>
    </row>
    <row r="110" spans="1:16" ht="34" hidden="1">
      <c r="A110" s="36">
        <v>101</v>
      </c>
      <c r="B110" s="37" t="s">
        <v>527</v>
      </c>
      <c r="C110" s="37"/>
      <c r="D110" s="37" t="s">
        <v>541</v>
      </c>
      <c r="E110" s="37" t="s">
        <v>542</v>
      </c>
      <c r="F110" s="37"/>
      <c r="G110" s="38"/>
      <c r="H110" s="23"/>
      <c r="I110" s="23"/>
      <c r="J110" s="23"/>
      <c r="K110" s="23"/>
      <c r="L110" s="23"/>
      <c r="M110" s="23"/>
      <c r="N110" s="23"/>
      <c r="O110" s="23"/>
      <c r="P110" s="23"/>
    </row>
    <row r="111" spans="1:16" ht="34" hidden="1">
      <c r="A111" s="36">
        <v>102</v>
      </c>
      <c r="B111" s="37" t="s">
        <v>527</v>
      </c>
      <c r="C111" s="37"/>
      <c r="D111" s="37" t="s">
        <v>543</v>
      </c>
      <c r="E111" s="37" t="s">
        <v>544</v>
      </c>
      <c r="F111" s="37"/>
      <c r="G111" s="38"/>
      <c r="H111" s="23"/>
      <c r="I111" s="23"/>
      <c r="J111" s="23"/>
      <c r="K111" s="23"/>
      <c r="L111" s="23"/>
      <c r="M111" s="23"/>
      <c r="N111" s="23"/>
      <c r="O111" s="23"/>
      <c r="P111" s="23"/>
    </row>
    <row r="112" spans="1:16" ht="17">
      <c r="A112" s="36">
        <v>103</v>
      </c>
      <c r="B112" s="37" t="s">
        <v>299</v>
      </c>
      <c r="C112" s="37"/>
      <c r="D112" s="37" t="s">
        <v>545</v>
      </c>
      <c r="E112" s="37" t="s">
        <v>546</v>
      </c>
      <c r="F112" s="37"/>
      <c r="G112" s="38"/>
      <c r="H112" s="23"/>
      <c r="I112" s="23"/>
      <c r="J112" s="23"/>
      <c r="K112" s="23"/>
      <c r="L112" s="23"/>
      <c r="M112" s="23"/>
      <c r="N112" s="23"/>
      <c r="O112" s="23"/>
      <c r="P112" s="23"/>
    </row>
    <row r="113" spans="1:16" ht="34">
      <c r="A113" s="36">
        <v>104</v>
      </c>
      <c r="B113" s="37" t="s">
        <v>299</v>
      </c>
      <c r="C113" s="37"/>
      <c r="D113" s="37" t="s">
        <v>547</v>
      </c>
      <c r="E113" s="37" t="s">
        <v>548</v>
      </c>
      <c r="F113" s="37"/>
      <c r="G113" s="38"/>
      <c r="H113" s="23"/>
      <c r="I113" s="23"/>
      <c r="J113" s="23"/>
      <c r="K113" s="23"/>
      <c r="L113" s="23"/>
      <c r="M113" s="23"/>
      <c r="N113" s="23"/>
      <c r="O113" s="23"/>
      <c r="P113" s="23"/>
    </row>
    <row r="114" spans="1:16" ht="17" hidden="1">
      <c r="A114" s="36">
        <v>105</v>
      </c>
      <c r="B114" s="37" t="s">
        <v>420</v>
      </c>
      <c r="C114" s="37" t="s">
        <v>421</v>
      </c>
      <c r="D114" s="37" t="s">
        <v>549</v>
      </c>
      <c r="E114" s="37" t="s">
        <v>550</v>
      </c>
      <c r="F114" s="37"/>
      <c r="G114" s="38"/>
      <c r="H114" s="23"/>
      <c r="I114" s="23"/>
      <c r="J114" s="23"/>
      <c r="K114" s="23"/>
      <c r="L114" s="23"/>
      <c r="M114" s="23"/>
      <c r="N114" s="23"/>
      <c r="O114" s="23"/>
      <c r="P114" s="23"/>
    </row>
    <row r="115" spans="1:16" ht="17" hidden="1">
      <c r="A115" s="36">
        <v>106</v>
      </c>
      <c r="B115" s="37" t="s">
        <v>420</v>
      </c>
      <c r="C115" s="37" t="s">
        <v>422</v>
      </c>
      <c r="D115" s="37" t="s">
        <v>549</v>
      </c>
      <c r="E115" s="37" t="s">
        <v>551</v>
      </c>
      <c r="F115" s="37"/>
      <c r="G115" s="38"/>
      <c r="H115" s="23"/>
      <c r="I115" s="23"/>
      <c r="J115" s="23"/>
      <c r="K115" s="23"/>
      <c r="L115" s="23"/>
      <c r="M115" s="23"/>
      <c r="N115" s="23"/>
      <c r="O115" s="23"/>
      <c r="P115" s="23"/>
    </row>
    <row r="116" spans="1:16" ht="17">
      <c r="A116" s="36">
        <v>107</v>
      </c>
      <c r="B116" s="37" t="s">
        <v>552</v>
      </c>
      <c r="C116" s="37"/>
      <c r="D116" s="37" t="s">
        <v>713</v>
      </c>
      <c r="E116" s="37" t="s">
        <v>553</v>
      </c>
      <c r="F116" s="37"/>
      <c r="G116" s="38"/>
      <c r="H116" s="23"/>
      <c r="I116" s="23"/>
      <c r="J116" s="23"/>
      <c r="K116" s="23"/>
      <c r="L116" s="23"/>
      <c r="M116" s="23"/>
      <c r="N116" s="23"/>
      <c r="O116" s="23"/>
      <c r="P116" s="23"/>
    </row>
    <row r="117" spans="1:16" ht="17">
      <c r="A117" s="36">
        <v>108</v>
      </c>
      <c r="B117" s="37" t="s">
        <v>552</v>
      </c>
      <c r="C117" s="37"/>
      <c r="D117" s="37" t="s">
        <v>554</v>
      </c>
      <c r="E117" s="37" t="s">
        <v>450</v>
      </c>
      <c r="F117" s="37"/>
      <c r="G117" s="38"/>
      <c r="H117" s="23"/>
      <c r="I117" s="23"/>
      <c r="J117" s="23"/>
      <c r="K117" s="23"/>
      <c r="L117" s="23"/>
      <c r="M117" s="23"/>
      <c r="N117" s="23"/>
      <c r="O117" s="23"/>
      <c r="P117" s="23"/>
    </row>
    <row r="118" spans="1:16" ht="17">
      <c r="A118" s="36">
        <v>109</v>
      </c>
      <c r="B118" s="37" t="s">
        <v>552</v>
      </c>
      <c r="C118" s="37"/>
      <c r="D118" s="37" t="s">
        <v>555</v>
      </c>
      <c r="E118" s="37" t="s">
        <v>308</v>
      </c>
      <c r="F118" s="37"/>
      <c r="G118" s="38"/>
      <c r="H118" s="23"/>
      <c r="I118" s="23"/>
      <c r="J118" s="23"/>
      <c r="K118" s="23"/>
      <c r="L118" s="23"/>
      <c r="M118" s="23"/>
      <c r="N118" s="23"/>
      <c r="O118" s="23"/>
      <c r="P118" s="23"/>
    </row>
    <row r="119" spans="1:16" ht="17">
      <c r="A119" s="36">
        <v>110</v>
      </c>
      <c r="B119" s="37" t="s">
        <v>552</v>
      </c>
      <c r="C119" s="37"/>
      <c r="D119" s="37" t="s">
        <v>556</v>
      </c>
      <c r="E119" s="37" t="s">
        <v>711</v>
      </c>
      <c r="F119" s="37"/>
      <c r="G119" s="38"/>
      <c r="H119" s="23"/>
      <c r="I119" s="23"/>
      <c r="J119" s="23"/>
      <c r="K119" s="23"/>
      <c r="L119" s="23"/>
      <c r="M119" s="23"/>
      <c r="N119" s="23"/>
      <c r="O119" s="23"/>
      <c r="P119" s="23"/>
    </row>
    <row r="120" spans="1:16" ht="17">
      <c r="A120" s="36">
        <v>111</v>
      </c>
      <c r="B120" s="37" t="s">
        <v>552</v>
      </c>
      <c r="C120" s="37"/>
      <c r="D120" s="37" t="s">
        <v>557</v>
      </c>
      <c r="E120" s="37" t="s">
        <v>558</v>
      </c>
      <c r="F120" s="37"/>
      <c r="G120" s="38"/>
      <c r="H120" s="23"/>
      <c r="I120" s="23"/>
      <c r="J120" s="23"/>
      <c r="K120" s="23"/>
      <c r="L120" s="23"/>
      <c r="M120" s="23"/>
      <c r="N120" s="23"/>
      <c r="O120" s="23"/>
      <c r="P120" s="23"/>
    </row>
    <row r="121" spans="1:16" ht="34">
      <c r="A121" s="36">
        <v>112</v>
      </c>
      <c r="B121" s="37" t="s">
        <v>552</v>
      </c>
      <c r="C121" s="37"/>
      <c r="D121" s="37" t="s">
        <v>559</v>
      </c>
      <c r="E121" s="37" t="s">
        <v>712</v>
      </c>
      <c r="F121" s="37"/>
      <c r="G121" s="38"/>
      <c r="H121" s="23"/>
      <c r="I121" s="23"/>
      <c r="J121" s="23"/>
      <c r="K121" s="23"/>
      <c r="L121" s="23"/>
      <c r="M121" s="23"/>
      <c r="N121" s="23"/>
      <c r="O121" s="23"/>
      <c r="P121" s="23"/>
    </row>
    <row r="122" spans="1:16" ht="17">
      <c r="A122" s="36">
        <v>113</v>
      </c>
      <c r="B122" s="37" t="s">
        <v>552</v>
      </c>
      <c r="C122" s="37"/>
      <c r="D122" s="37" t="s">
        <v>560</v>
      </c>
      <c r="E122" s="37" t="s">
        <v>561</v>
      </c>
      <c r="F122" s="37"/>
      <c r="G122" s="38"/>
      <c r="H122" s="23"/>
      <c r="I122" s="23"/>
      <c r="J122" s="23"/>
      <c r="K122" s="23"/>
      <c r="L122" s="23"/>
      <c r="M122" s="23"/>
      <c r="N122" s="23"/>
      <c r="O122" s="23"/>
      <c r="P122" s="23"/>
    </row>
    <row r="123" spans="1:16" ht="17">
      <c r="A123" s="36">
        <v>114</v>
      </c>
      <c r="B123" s="37" t="s">
        <v>299</v>
      </c>
      <c r="C123" s="37"/>
      <c r="D123" s="37" t="s">
        <v>562</v>
      </c>
      <c r="E123" s="37" t="s">
        <v>563</v>
      </c>
      <c r="F123" s="37"/>
      <c r="G123" s="38"/>
      <c r="H123" s="23"/>
      <c r="I123" s="23"/>
      <c r="J123" s="23"/>
      <c r="K123" s="23"/>
      <c r="L123" s="23"/>
      <c r="M123" s="23"/>
      <c r="N123" s="23"/>
      <c r="O123" s="23"/>
      <c r="P123" s="23"/>
    </row>
    <row r="124" spans="1:16" ht="34">
      <c r="A124" s="36">
        <v>115</v>
      </c>
      <c r="B124" s="37" t="s">
        <v>299</v>
      </c>
      <c r="C124" s="37"/>
      <c r="D124" s="37" t="s">
        <v>564</v>
      </c>
      <c r="E124" s="37" t="s">
        <v>565</v>
      </c>
      <c r="F124" s="37"/>
      <c r="G124" s="38"/>
      <c r="H124" s="23"/>
      <c r="I124" s="23"/>
      <c r="J124" s="23"/>
      <c r="K124" s="23"/>
      <c r="L124" s="23"/>
      <c r="M124" s="23"/>
      <c r="N124" s="23"/>
      <c r="O124" s="23"/>
      <c r="P124" s="23"/>
    </row>
    <row r="125" spans="1:16" ht="17">
      <c r="A125" s="36">
        <v>116</v>
      </c>
      <c r="B125" s="37" t="s">
        <v>299</v>
      </c>
      <c r="C125" s="37"/>
      <c r="D125" s="37" t="s">
        <v>566</v>
      </c>
      <c r="E125" s="37" t="s">
        <v>567</v>
      </c>
      <c r="F125" s="37"/>
      <c r="G125" s="38"/>
      <c r="H125" s="23"/>
      <c r="I125" s="23"/>
      <c r="J125" s="23"/>
      <c r="K125" s="23"/>
      <c r="L125" s="23"/>
      <c r="M125" s="23"/>
      <c r="N125" s="23"/>
      <c r="O125" s="23"/>
      <c r="P125" s="23"/>
    </row>
    <row r="126" spans="1:16" ht="170">
      <c r="A126" s="36">
        <v>117</v>
      </c>
      <c r="B126" s="37" t="s">
        <v>725</v>
      </c>
      <c r="C126" s="37" t="s">
        <v>721</v>
      </c>
      <c r="D126" s="37" t="s">
        <v>1540</v>
      </c>
      <c r="E126" s="37" t="s">
        <v>719</v>
      </c>
      <c r="F126" s="40"/>
      <c r="G126" s="38"/>
      <c r="H126" s="23"/>
      <c r="I126" s="23"/>
      <c r="J126" s="23"/>
      <c r="K126" s="23"/>
      <c r="L126" s="23"/>
      <c r="M126" s="23"/>
      <c r="N126" s="23"/>
      <c r="O126" s="23"/>
      <c r="P126" s="23"/>
    </row>
    <row r="127" spans="1:16" ht="153">
      <c r="A127" s="36">
        <v>118</v>
      </c>
      <c r="B127" s="37" t="s">
        <v>725</v>
      </c>
      <c r="C127" s="37" t="s">
        <v>722</v>
      </c>
      <c r="D127" s="37" t="s">
        <v>1540</v>
      </c>
      <c r="E127" s="37" t="s">
        <v>723</v>
      </c>
      <c r="F127" s="37" t="s">
        <v>724</v>
      </c>
      <c r="G127" s="38"/>
      <c r="H127" s="23"/>
      <c r="I127" s="23"/>
      <c r="J127" s="23"/>
      <c r="K127" s="23"/>
      <c r="L127" s="23"/>
      <c r="M127" s="23"/>
      <c r="N127" s="23"/>
      <c r="O127" s="23"/>
      <c r="P127" s="23"/>
    </row>
    <row r="128" spans="1:16" ht="119">
      <c r="A128" s="36">
        <v>119</v>
      </c>
      <c r="B128" s="37" t="s">
        <v>726</v>
      </c>
      <c r="C128" s="37"/>
      <c r="D128" s="37" t="s">
        <v>1541</v>
      </c>
      <c r="E128" s="37" t="s">
        <v>727</v>
      </c>
      <c r="F128" s="37"/>
      <c r="G128" s="38"/>
      <c r="H128" s="23"/>
      <c r="I128" s="23"/>
      <c r="J128" s="23"/>
      <c r="K128" s="23"/>
      <c r="L128" s="23"/>
      <c r="M128" s="23"/>
      <c r="N128" s="23"/>
      <c r="O128" s="23"/>
      <c r="P128" s="23"/>
    </row>
    <row r="129" spans="1:16" ht="51">
      <c r="A129" s="36">
        <v>120</v>
      </c>
      <c r="B129" s="37" t="s">
        <v>729</v>
      </c>
      <c r="C129" s="37"/>
      <c r="D129" s="37" t="s">
        <v>1542</v>
      </c>
      <c r="E129" s="37" t="s">
        <v>730</v>
      </c>
      <c r="F129" s="37" t="s">
        <v>731</v>
      </c>
      <c r="G129" s="38"/>
      <c r="H129" s="23"/>
      <c r="I129" s="23"/>
      <c r="J129" s="23"/>
      <c r="K129" s="23"/>
      <c r="L129" s="23"/>
      <c r="M129" s="23"/>
      <c r="N129" s="23"/>
      <c r="O129" s="23"/>
      <c r="P129" s="23"/>
    </row>
    <row r="130" spans="1:16" ht="119">
      <c r="A130" s="36">
        <v>121</v>
      </c>
      <c r="B130" s="37" t="s">
        <v>575</v>
      </c>
      <c r="C130" s="37" t="s">
        <v>728</v>
      </c>
      <c r="D130" s="37" t="s">
        <v>1543</v>
      </c>
      <c r="E130" s="37" t="s">
        <v>576</v>
      </c>
      <c r="F130" s="37"/>
      <c r="G130" s="38"/>
      <c r="H130" s="23"/>
      <c r="I130" s="23"/>
      <c r="J130" s="23"/>
      <c r="K130" s="23"/>
      <c r="L130" s="23"/>
      <c r="M130" s="23"/>
      <c r="N130" s="23"/>
      <c r="O130" s="23"/>
      <c r="P130" s="23"/>
    </row>
    <row r="131" spans="1:16" ht="102">
      <c r="A131" s="36">
        <v>122</v>
      </c>
      <c r="B131" s="37" t="s">
        <v>577</v>
      </c>
      <c r="C131" s="37"/>
      <c r="D131" s="37" t="s">
        <v>1543</v>
      </c>
      <c r="E131" s="37" t="s">
        <v>578</v>
      </c>
      <c r="F131" s="37"/>
      <c r="G131" s="38"/>
      <c r="H131" s="23"/>
      <c r="I131" s="23"/>
      <c r="J131" s="23"/>
      <c r="K131" s="23"/>
      <c r="L131" s="23"/>
      <c r="M131" s="23"/>
      <c r="N131" s="23"/>
      <c r="O131" s="23"/>
      <c r="P131" s="23"/>
    </row>
    <row r="132" spans="1:16" ht="68">
      <c r="A132" s="36">
        <v>123</v>
      </c>
      <c r="B132" s="37" t="s">
        <v>579</v>
      </c>
      <c r="C132" s="37"/>
      <c r="D132" s="37" t="s">
        <v>1544</v>
      </c>
      <c r="E132" s="37" t="s">
        <v>580</v>
      </c>
      <c r="F132" s="37"/>
      <c r="G132" s="38"/>
      <c r="H132" s="23"/>
      <c r="I132" s="23"/>
      <c r="J132" s="23"/>
      <c r="K132" s="23"/>
      <c r="L132" s="23"/>
      <c r="M132" s="23"/>
      <c r="N132" s="23"/>
      <c r="O132" s="23"/>
      <c r="P132" s="23"/>
    </row>
    <row r="133" spans="1:16" ht="136">
      <c r="A133" s="36">
        <v>124</v>
      </c>
      <c r="B133" s="37" t="s">
        <v>581</v>
      </c>
      <c r="C133" s="37"/>
      <c r="D133" s="37" t="s">
        <v>1545</v>
      </c>
      <c r="E133" s="37" t="s">
        <v>582</v>
      </c>
      <c r="F133" s="37"/>
      <c r="G133" s="38"/>
      <c r="H133" s="23"/>
      <c r="I133" s="23"/>
      <c r="J133" s="23"/>
      <c r="K133" s="23"/>
      <c r="L133" s="23"/>
      <c r="M133" s="23"/>
      <c r="N133" s="23"/>
      <c r="O133" s="23"/>
      <c r="P133" s="23"/>
    </row>
    <row r="134" spans="1:16" ht="119">
      <c r="A134" s="36">
        <v>125</v>
      </c>
      <c r="B134" s="37" t="s">
        <v>583</v>
      </c>
      <c r="C134" s="37"/>
      <c r="D134" s="37" t="s">
        <v>1546</v>
      </c>
      <c r="E134" s="37" t="s">
        <v>584</v>
      </c>
      <c r="F134" s="37"/>
      <c r="G134" s="38"/>
      <c r="H134" s="23"/>
      <c r="I134" s="23"/>
      <c r="J134" s="23"/>
      <c r="K134" s="23"/>
      <c r="L134" s="23"/>
      <c r="M134" s="23"/>
      <c r="N134" s="23"/>
      <c r="O134" s="23"/>
      <c r="P134" s="23"/>
    </row>
    <row r="135" spans="1:16" ht="119">
      <c r="A135" s="36">
        <v>126</v>
      </c>
      <c r="B135" s="37" t="s">
        <v>585</v>
      </c>
      <c r="C135" s="37"/>
      <c r="D135" s="37" t="s">
        <v>1547</v>
      </c>
      <c r="E135" s="37" t="s">
        <v>586</v>
      </c>
      <c r="F135" s="37"/>
      <c r="G135" s="38"/>
      <c r="H135" s="23"/>
      <c r="I135" s="23"/>
      <c r="J135" s="23"/>
      <c r="K135" s="23"/>
      <c r="L135" s="23"/>
      <c r="M135" s="23"/>
      <c r="N135" s="23"/>
      <c r="O135" s="23"/>
      <c r="P135" s="23"/>
    </row>
    <row r="136" spans="1:16" ht="136">
      <c r="A136" s="36">
        <v>127</v>
      </c>
      <c r="B136" s="37" t="s">
        <v>587</v>
      </c>
      <c r="C136" s="37"/>
      <c r="D136" s="37" t="s">
        <v>1548</v>
      </c>
      <c r="E136" s="37" t="s">
        <v>588</v>
      </c>
      <c r="F136" s="37"/>
      <c r="G136" s="38"/>
      <c r="H136" s="23"/>
      <c r="I136" s="23"/>
      <c r="J136" s="23"/>
      <c r="K136" s="23"/>
      <c r="L136" s="23"/>
      <c r="M136" s="23"/>
      <c r="N136" s="23"/>
      <c r="O136" s="23"/>
      <c r="P136" s="23"/>
    </row>
    <row r="137" spans="1:16" ht="136">
      <c r="A137" s="36">
        <v>128</v>
      </c>
      <c r="B137" s="37" t="s">
        <v>589</v>
      </c>
      <c r="C137" s="37"/>
      <c r="D137" s="37" t="s">
        <v>1549</v>
      </c>
      <c r="E137" s="37" t="s">
        <v>590</v>
      </c>
      <c r="F137" s="37"/>
      <c r="G137" s="38"/>
      <c r="H137" s="23"/>
      <c r="I137" s="23"/>
      <c r="J137" s="23"/>
      <c r="K137" s="23"/>
      <c r="L137" s="23"/>
      <c r="M137" s="23"/>
      <c r="N137" s="23"/>
      <c r="O137" s="23"/>
      <c r="P137" s="23"/>
    </row>
    <row r="138" spans="1:16" ht="136">
      <c r="A138" s="36">
        <v>129</v>
      </c>
      <c r="B138" s="37" t="s">
        <v>591</v>
      </c>
      <c r="C138" s="37"/>
      <c r="D138" s="37" t="s">
        <v>1550</v>
      </c>
      <c r="E138" s="37" t="s">
        <v>592</v>
      </c>
      <c r="F138" s="37"/>
      <c r="G138" s="38"/>
      <c r="H138" s="23"/>
      <c r="I138" s="23"/>
      <c r="J138" s="23"/>
      <c r="K138" s="23"/>
      <c r="L138" s="23"/>
      <c r="M138" s="23"/>
      <c r="N138" s="23"/>
      <c r="O138" s="23"/>
      <c r="P138" s="23"/>
    </row>
    <row r="139" spans="1:16" ht="119">
      <c r="A139" s="36">
        <v>130</v>
      </c>
      <c r="B139" s="37" t="s">
        <v>593</v>
      </c>
      <c r="C139" s="37"/>
      <c r="D139" s="37" t="s">
        <v>1551</v>
      </c>
      <c r="E139" s="37" t="s">
        <v>594</v>
      </c>
      <c r="F139" s="37"/>
      <c r="G139" s="38"/>
      <c r="H139" s="23"/>
      <c r="I139" s="23"/>
      <c r="J139" s="23"/>
      <c r="K139" s="23"/>
      <c r="L139" s="23"/>
      <c r="M139" s="23"/>
      <c r="N139" s="23"/>
      <c r="O139" s="23"/>
      <c r="P139" s="23"/>
    </row>
    <row r="140" spans="1:16" ht="68">
      <c r="A140" s="36">
        <v>131</v>
      </c>
      <c r="B140" s="37" t="s">
        <v>595</v>
      </c>
      <c r="C140" s="37"/>
      <c r="D140" s="37" t="s">
        <v>1552</v>
      </c>
      <c r="E140" s="37" t="s">
        <v>596</v>
      </c>
      <c r="F140" s="37"/>
      <c r="G140" s="38"/>
      <c r="H140" s="23"/>
      <c r="I140" s="23"/>
      <c r="J140" s="23"/>
      <c r="K140" s="23"/>
      <c r="L140" s="23"/>
      <c r="M140" s="23"/>
      <c r="N140" s="23"/>
      <c r="O140" s="23"/>
      <c r="P140" s="23"/>
    </row>
    <row r="141" spans="1:16" ht="85">
      <c r="A141" s="36">
        <v>132</v>
      </c>
      <c r="B141" s="37" t="s">
        <v>597</v>
      </c>
      <c r="C141" s="37"/>
      <c r="D141" s="37" t="s">
        <v>1553</v>
      </c>
      <c r="E141" s="37" t="s">
        <v>598</v>
      </c>
      <c r="F141" s="37"/>
      <c r="G141" s="38"/>
      <c r="H141" s="23"/>
      <c r="I141" s="23"/>
      <c r="J141" s="23"/>
      <c r="K141" s="23"/>
      <c r="L141" s="23"/>
      <c r="M141" s="23"/>
      <c r="N141" s="23"/>
      <c r="O141" s="23"/>
      <c r="P141" s="23"/>
    </row>
    <row r="142" spans="1:16" ht="136">
      <c r="A142" s="36">
        <v>133</v>
      </c>
      <c r="B142" s="37" t="s">
        <v>599</v>
      </c>
      <c r="C142" s="37"/>
      <c r="D142" s="37" t="s">
        <v>1554</v>
      </c>
      <c r="E142" s="37" t="s">
        <v>582</v>
      </c>
      <c r="F142" s="37"/>
      <c r="G142" s="38"/>
      <c r="H142" s="23"/>
      <c r="I142" s="23"/>
      <c r="J142" s="23"/>
      <c r="K142" s="23"/>
      <c r="L142" s="23"/>
      <c r="M142" s="23"/>
      <c r="N142" s="23"/>
      <c r="O142" s="23"/>
      <c r="P142" s="23"/>
    </row>
    <row r="143" spans="1:16" ht="119">
      <c r="A143" s="36">
        <v>134</v>
      </c>
      <c r="B143" s="37" t="s">
        <v>600</v>
      </c>
      <c r="C143" s="37"/>
      <c r="D143" s="37" t="s">
        <v>1555</v>
      </c>
      <c r="E143" s="37" t="s">
        <v>601</v>
      </c>
      <c r="F143" s="37"/>
      <c r="G143" s="38"/>
      <c r="H143" s="23"/>
      <c r="I143" s="23"/>
      <c r="J143" s="23"/>
      <c r="K143" s="23"/>
      <c r="L143" s="23"/>
      <c r="M143" s="23"/>
      <c r="N143" s="23"/>
      <c r="O143" s="23"/>
      <c r="P143" s="23"/>
    </row>
    <row r="144" spans="1:16" ht="119">
      <c r="A144" s="36">
        <v>135</v>
      </c>
      <c r="B144" s="37" t="s">
        <v>602</v>
      </c>
      <c r="C144" s="37"/>
      <c r="D144" s="37" t="s">
        <v>1556</v>
      </c>
      <c r="E144" s="37" t="s">
        <v>586</v>
      </c>
      <c r="F144" s="37"/>
      <c r="G144" s="38"/>
      <c r="H144" s="23"/>
      <c r="I144" s="23"/>
      <c r="J144" s="23"/>
      <c r="K144" s="23"/>
      <c r="L144" s="23"/>
      <c r="M144" s="23"/>
      <c r="N144" s="23"/>
      <c r="O144" s="23"/>
      <c r="P144" s="23"/>
    </row>
    <row r="145" spans="1:16" ht="136">
      <c r="A145" s="36">
        <v>136</v>
      </c>
      <c r="B145" s="37" t="s">
        <v>603</v>
      </c>
      <c r="C145" s="37"/>
      <c r="D145" s="37" t="s">
        <v>1557</v>
      </c>
      <c r="E145" s="37" t="s">
        <v>588</v>
      </c>
      <c r="F145" s="37"/>
      <c r="G145" s="38"/>
      <c r="H145" s="23"/>
      <c r="I145" s="23"/>
      <c r="J145" s="23"/>
      <c r="K145" s="23"/>
      <c r="L145" s="23"/>
      <c r="M145" s="23"/>
      <c r="N145" s="23"/>
      <c r="O145" s="23"/>
      <c r="P145" s="23"/>
    </row>
    <row r="146" spans="1:16" ht="119">
      <c r="A146" s="36">
        <v>137</v>
      </c>
      <c r="B146" s="37" t="s">
        <v>604</v>
      </c>
      <c r="C146" s="37"/>
      <c r="D146" s="37" t="s">
        <v>1558</v>
      </c>
      <c r="E146" s="37" t="s">
        <v>605</v>
      </c>
      <c r="F146" s="37"/>
      <c r="G146" s="38"/>
      <c r="H146" s="23"/>
      <c r="I146" s="23"/>
      <c r="J146" s="23"/>
      <c r="K146" s="23"/>
      <c r="L146" s="23"/>
      <c r="M146" s="23"/>
      <c r="N146" s="23"/>
      <c r="O146" s="23"/>
      <c r="P146" s="23"/>
    </row>
    <row r="147" spans="1:16" ht="136">
      <c r="A147" s="36">
        <v>138</v>
      </c>
      <c r="B147" s="37" t="s">
        <v>606</v>
      </c>
      <c r="C147" s="37"/>
      <c r="D147" s="37" t="s">
        <v>1559</v>
      </c>
      <c r="E147" s="37" t="s">
        <v>590</v>
      </c>
      <c r="F147" s="37"/>
      <c r="G147" s="38"/>
      <c r="H147" s="23"/>
      <c r="I147" s="23"/>
      <c r="J147" s="23"/>
      <c r="K147" s="23"/>
      <c r="L147" s="23"/>
      <c r="M147" s="23"/>
      <c r="N147" s="23"/>
      <c r="O147" s="23"/>
      <c r="P147" s="23"/>
    </row>
    <row r="148" spans="1:16" ht="136">
      <c r="A148" s="36">
        <v>139</v>
      </c>
      <c r="B148" s="37" t="s">
        <v>607</v>
      </c>
      <c r="C148" s="37"/>
      <c r="D148" s="37" t="s">
        <v>1560</v>
      </c>
      <c r="E148" s="37" t="s">
        <v>592</v>
      </c>
      <c r="F148" s="37"/>
      <c r="G148" s="38"/>
      <c r="H148" s="23"/>
      <c r="I148" s="23"/>
      <c r="J148" s="23"/>
      <c r="K148" s="23"/>
      <c r="L148" s="23"/>
      <c r="M148" s="23"/>
      <c r="N148" s="23"/>
      <c r="O148" s="23"/>
      <c r="P148" s="23"/>
    </row>
    <row r="149" spans="1:16" ht="119">
      <c r="A149" s="36">
        <v>140</v>
      </c>
      <c r="B149" s="37" t="s">
        <v>608</v>
      </c>
      <c r="C149" s="37"/>
      <c r="D149" s="37" t="s">
        <v>1561</v>
      </c>
      <c r="E149" s="37" t="s">
        <v>609</v>
      </c>
      <c r="F149" s="37"/>
      <c r="G149" s="38"/>
      <c r="H149" s="23"/>
      <c r="I149" s="23"/>
      <c r="J149" s="23"/>
      <c r="K149" s="23"/>
      <c r="L149" s="23"/>
      <c r="M149" s="23"/>
      <c r="N149" s="23"/>
      <c r="O149" s="23"/>
      <c r="P149" s="23"/>
    </row>
    <row r="150" spans="1:16" ht="119">
      <c r="A150" s="36">
        <v>141</v>
      </c>
      <c r="B150" s="37" t="s">
        <v>608</v>
      </c>
      <c r="C150" s="37"/>
      <c r="D150" s="37" t="s">
        <v>1562</v>
      </c>
      <c r="E150" s="37" t="s">
        <v>610</v>
      </c>
      <c r="F150" s="37"/>
      <c r="G150" s="38"/>
      <c r="H150" s="23"/>
      <c r="I150" s="23"/>
      <c r="J150" s="23"/>
      <c r="K150" s="23"/>
      <c r="L150" s="23"/>
      <c r="M150" s="23"/>
      <c r="N150" s="23"/>
      <c r="O150" s="23"/>
      <c r="P150" s="23"/>
    </row>
    <row r="151" spans="1:16" ht="119">
      <c r="A151" s="36">
        <v>142</v>
      </c>
      <c r="B151" s="37" t="s">
        <v>611</v>
      </c>
      <c r="C151" s="37"/>
      <c r="D151" s="37" t="s">
        <v>1563</v>
      </c>
      <c r="E151" s="37" t="s">
        <v>594</v>
      </c>
      <c r="F151" s="37"/>
      <c r="G151" s="38"/>
      <c r="H151" s="23"/>
      <c r="I151" s="23"/>
      <c r="J151" s="23"/>
      <c r="K151" s="23"/>
      <c r="L151" s="23"/>
      <c r="M151" s="23"/>
      <c r="N151" s="23"/>
      <c r="O151" s="23"/>
      <c r="P151" s="23"/>
    </row>
    <row r="152" spans="1:16" ht="119">
      <c r="A152" s="36">
        <v>143</v>
      </c>
      <c r="B152" s="37" t="s">
        <v>611</v>
      </c>
      <c r="C152" s="37"/>
      <c r="D152" s="37" t="s">
        <v>1564</v>
      </c>
      <c r="E152" s="37" t="s">
        <v>594</v>
      </c>
      <c r="F152" s="37"/>
      <c r="G152" s="38"/>
      <c r="H152" s="23"/>
      <c r="I152" s="23"/>
      <c r="J152" s="23"/>
      <c r="K152" s="23"/>
      <c r="L152" s="23"/>
      <c r="M152" s="23"/>
      <c r="N152" s="23"/>
      <c r="O152" s="23"/>
      <c r="P152" s="23"/>
    </row>
    <row r="153" spans="1:16" ht="102">
      <c r="A153" s="36">
        <v>144</v>
      </c>
      <c r="B153" s="37" t="s">
        <v>612</v>
      </c>
      <c r="C153" s="37"/>
      <c r="D153" s="37" t="s">
        <v>1565</v>
      </c>
      <c r="E153" s="37" t="s">
        <v>613</v>
      </c>
      <c r="F153" s="37"/>
      <c r="G153" s="38"/>
      <c r="H153" s="23"/>
      <c r="I153" s="23"/>
      <c r="J153" s="23"/>
      <c r="K153" s="23"/>
      <c r="L153" s="23"/>
      <c r="M153" s="23"/>
      <c r="N153" s="23"/>
      <c r="O153" s="23"/>
      <c r="P153" s="23"/>
    </row>
    <row r="154" spans="1:16" ht="102">
      <c r="A154" s="36">
        <v>145</v>
      </c>
      <c r="B154" s="37" t="s">
        <v>612</v>
      </c>
      <c r="C154" s="37"/>
      <c r="D154" s="37" t="s">
        <v>1565</v>
      </c>
      <c r="E154" s="37" t="s">
        <v>614</v>
      </c>
      <c r="F154" s="37"/>
      <c r="G154" s="38"/>
      <c r="H154" s="23"/>
      <c r="I154" s="23"/>
      <c r="J154" s="23"/>
      <c r="K154" s="23"/>
      <c r="L154" s="23"/>
      <c r="M154" s="23"/>
      <c r="N154" s="23"/>
      <c r="O154" s="23"/>
      <c r="P154" s="23"/>
    </row>
    <row r="155" spans="1:16" ht="102">
      <c r="A155" s="36">
        <v>146</v>
      </c>
      <c r="B155" s="37" t="s">
        <v>612</v>
      </c>
      <c r="C155" s="37"/>
      <c r="D155" s="37" t="s">
        <v>1565</v>
      </c>
      <c r="E155" s="37" t="s">
        <v>615</v>
      </c>
      <c r="F155" s="37"/>
      <c r="G155" s="38"/>
      <c r="H155" s="23"/>
      <c r="I155" s="23"/>
      <c r="J155" s="23"/>
      <c r="K155" s="23"/>
      <c r="L155" s="23"/>
      <c r="M155" s="23"/>
      <c r="N155" s="23"/>
      <c r="O155" s="23"/>
      <c r="P155" s="23"/>
    </row>
    <row r="156" spans="1:16" ht="68">
      <c r="A156" s="36">
        <v>147</v>
      </c>
      <c r="B156" s="37" t="s">
        <v>616</v>
      </c>
      <c r="C156" s="37"/>
      <c r="D156" s="37" t="s">
        <v>1566</v>
      </c>
      <c r="E156" s="37" t="s">
        <v>617</v>
      </c>
      <c r="F156" s="37"/>
      <c r="G156" s="38"/>
      <c r="H156" s="23"/>
      <c r="I156" s="23"/>
      <c r="J156" s="23"/>
      <c r="K156" s="23"/>
      <c r="L156" s="23"/>
      <c r="M156" s="23"/>
      <c r="N156" s="23"/>
      <c r="O156" s="23"/>
      <c r="P156" s="23"/>
    </row>
    <row r="157" spans="1:16" ht="68">
      <c r="A157" s="36">
        <v>148</v>
      </c>
      <c r="B157" s="37" t="s">
        <v>618</v>
      </c>
      <c r="C157" s="37"/>
      <c r="D157" s="37" t="s">
        <v>1567</v>
      </c>
      <c r="E157" s="37" t="s">
        <v>619</v>
      </c>
      <c r="F157" s="37"/>
      <c r="G157" s="38"/>
      <c r="H157" s="23"/>
      <c r="I157" s="23"/>
      <c r="J157" s="23"/>
      <c r="K157" s="23"/>
      <c r="L157" s="23"/>
      <c r="M157" s="23"/>
      <c r="N157" s="23"/>
      <c r="O157" s="23"/>
      <c r="P157" s="23"/>
    </row>
    <row r="158" spans="1:16" ht="68">
      <c r="A158" s="36">
        <v>149</v>
      </c>
      <c r="B158" s="37" t="s">
        <v>620</v>
      </c>
      <c r="C158" s="37"/>
      <c r="D158" s="37" t="s">
        <v>1568</v>
      </c>
      <c r="E158" s="37" t="s">
        <v>621</v>
      </c>
      <c r="F158" s="37"/>
      <c r="G158" s="38"/>
      <c r="H158" s="23"/>
      <c r="I158" s="23"/>
      <c r="J158" s="23"/>
      <c r="K158" s="23"/>
      <c r="L158" s="23"/>
      <c r="M158" s="23"/>
      <c r="N158" s="23"/>
      <c r="O158" s="23"/>
      <c r="P158" s="23"/>
    </row>
    <row r="159" spans="1:16" ht="68">
      <c r="A159" s="36">
        <v>150</v>
      </c>
      <c r="B159" s="37" t="s">
        <v>622</v>
      </c>
      <c r="C159" s="37"/>
      <c r="D159" s="37" t="s">
        <v>1569</v>
      </c>
      <c r="E159" s="37" t="s">
        <v>623</v>
      </c>
      <c r="F159" s="37"/>
      <c r="G159" s="38"/>
      <c r="H159" s="23"/>
      <c r="I159" s="23"/>
      <c r="J159" s="23"/>
      <c r="K159" s="23"/>
      <c r="L159" s="23"/>
      <c r="M159" s="23"/>
      <c r="N159" s="23"/>
      <c r="O159" s="23"/>
      <c r="P159" s="23"/>
    </row>
    <row r="160" spans="1:16" ht="85">
      <c r="A160" s="36">
        <v>151</v>
      </c>
      <c r="B160" s="37" t="s">
        <v>624</v>
      </c>
      <c r="C160" s="37"/>
      <c r="D160" s="37" t="s">
        <v>1570</v>
      </c>
      <c r="E160" s="37" t="s">
        <v>625</v>
      </c>
      <c r="F160" s="37"/>
      <c r="G160" s="38"/>
      <c r="H160" s="23"/>
      <c r="I160" s="23"/>
      <c r="J160" s="23"/>
      <c r="K160" s="23"/>
      <c r="L160" s="23"/>
      <c r="M160" s="23"/>
      <c r="N160" s="23"/>
      <c r="O160" s="23"/>
      <c r="P160" s="23"/>
    </row>
    <row r="161" spans="1:16" ht="85">
      <c r="A161" s="36">
        <v>152</v>
      </c>
      <c r="B161" s="37" t="s">
        <v>626</v>
      </c>
      <c r="C161" s="37"/>
      <c r="D161" s="37" t="s">
        <v>1571</v>
      </c>
      <c r="E161" s="37" t="s">
        <v>627</v>
      </c>
      <c r="F161" s="37"/>
      <c r="G161" s="38"/>
      <c r="H161" s="23"/>
      <c r="I161" s="23"/>
      <c r="J161" s="23"/>
      <c r="K161" s="23"/>
      <c r="L161" s="23"/>
      <c r="M161" s="23"/>
      <c r="N161" s="23"/>
      <c r="O161" s="23"/>
      <c r="P161" s="23"/>
    </row>
    <row r="162" spans="1:16" ht="51">
      <c r="A162" s="36">
        <v>153</v>
      </c>
      <c r="B162" s="37" t="s">
        <v>628</v>
      </c>
      <c r="C162" s="37"/>
      <c r="D162" s="37" t="s">
        <v>1572</v>
      </c>
      <c r="E162" s="37" t="s">
        <v>732</v>
      </c>
      <c r="F162" s="37"/>
      <c r="G162" s="38"/>
      <c r="H162" s="23"/>
      <c r="I162" s="23"/>
      <c r="J162" s="23"/>
      <c r="K162" s="23"/>
      <c r="L162" s="23"/>
      <c r="M162" s="23"/>
      <c r="N162" s="23"/>
      <c r="O162" s="23"/>
      <c r="P162" s="23"/>
    </row>
    <row r="163" spans="1:16" ht="51">
      <c r="A163" s="36">
        <v>154</v>
      </c>
      <c r="B163" s="37" t="s">
        <v>630</v>
      </c>
      <c r="C163" s="37"/>
      <c r="D163" s="37" t="s">
        <v>1573</v>
      </c>
      <c r="E163" s="37" t="s">
        <v>631</v>
      </c>
      <c r="F163" s="37"/>
      <c r="G163" s="38"/>
      <c r="H163" s="23"/>
      <c r="I163" s="23"/>
      <c r="J163" s="23"/>
      <c r="K163" s="23"/>
      <c r="L163" s="23"/>
      <c r="M163" s="23"/>
      <c r="N163" s="23"/>
      <c r="O163" s="23"/>
      <c r="P163" s="23"/>
    </row>
    <row r="164" spans="1:16" ht="51">
      <c r="A164" s="36">
        <v>155</v>
      </c>
      <c r="B164" s="37" t="s">
        <v>632</v>
      </c>
      <c r="C164" s="37"/>
      <c r="D164" s="37" t="s">
        <v>1573</v>
      </c>
      <c r="E164" s="37" t="s">
        <v>633</v>
      </c>
      <c r="F164" s="37"/>
      <c r="G164" s="38"/>
      <c r="H164" s="23"/>
      <c r="I164" s="23"/>
      <c r="J164" s="23"/>
      <c r="K164" s="23"/>
      <c r="L164" s="23"/>
      <c r="M164" s="23"/>
      <c r="N164" s="23"/>
      <c r="O164" s="23"/>
      <c r="P164" s="23"/>
    </row>
    <row r="165" spans="1:16" ht="102">
      <c r="A165" s="36">
        <v>156</v>
      </c>
      <c r="B165" s="37" t="s">
        <v>634</v>
      </c>
      <c r="C165" s="37"/>
      <c r="D165" s="37" t="s">
        <v>1574</v>
      </c>
      <c r="E165" s="37" t="s">
        <v>734</v>
      </c>
      <c r="F165" s="37"/>
      <c r="G165" s="38"/>
      <c r="H165" s="23"/>
      <c r="I165" s="23"/>
      <c r="J165" s="23"/>
      <c r="K165" s="23"/>
      <c r="L165" s="23"/>
      <c r="M165" s="23"/>
      <c r="N165" s="23"/>
      <c r="O165" s="23"/>
      <c r="P165" s="23"/>
    </row>
    <row r="166" spans="1:16" ht="102">
      <c r="A166" s="36">
        <v>157</v>
      </c>
      <c r="B166" s="37" t="s">
        <v>635</v>
      </c>
      <c r="C166" s="37"/>
      <c r="D166" s="37" t="s">
        <v>1575</v>
      </c>
      <c r="E166" s="37" t="s">
        <v>636</v>
      </c>
      <c r="F166" s="37"/>
      <c r="G166" s="38"/>
      <c r="H166" s="23"/>
      <c r="I166" s="23"/>
      <c r="J166" s="23"/>
      <c r="K166" s="23"/>
      <c r="L166" s="23"/>
      <c r="M166" s="23"/>
      <c r="N166" s="23"/>
      <c r="O166" s="23"/>
      <c r="P166" s="23"/>
    </row>
    <row r="167" spans="1:16" ht="102">
      <c r="A167" s="36">
        <v>158</v>
      </c>
      <c r="B167" s="37" t="s">
        <v>735</v>
      </c>
      <c r="C167" s="37"/>
      <c r="D167" s="37" t="s">
        <v>1576</v>
      </c>
      <c r="E167" s="37" t="s">
        <v>736</v>
      </c>
      <c r="F167" s="37"/>
      <c r="G167" s="38"/>
      <c r="H167" s="23"/>
      <c r="I167" s="23"/>
      <c r="J167" s="23"/>
      <c r="K167" s="23"/>
      <c r="L167" s="23"/>
      <c r="M167" s="23"/>
      <c r="N167" s="23"/>
      <c r="O167" s="23"/>
      <c r="P167" s="23"/>
    </row>
    <row r="168" spans="1:16" ht="85">
      <c r="A168" s="36">
        <v>159</v>
      </c>
      <c r="B168" s="37" t="s">
        <v>737</v>
      </c>
      <c r="C168" s="37"/>
      <c r="D168" s="37" t="s">
        <v>1577</v>
      </c>
      <c r="E168" s="37" t="s">
        <v>738</v>
      </c>
      <c r="F168" s="37"/>
      <c r="G168" s="38"/>
      <c r="H168" s="23"/>
      <c r="I168" s="23"/>
      <c r="J168" s="23"/>
      <c r="K168" s="23"/>
      <c r="L168" s="23"/>
      <c r="M168" s="23"/>
      <c r="N168" s="23"/>
      <c r="O168" s="23"/>
      <c r="P168" s="23"/>
    </row>
    <row r="169" spans="1:16" ht="102">
      <c r="A169" s="36">
        <v>160</v>
      </c>
      <c r="B169" s="37" t="s">
        <v>637</v>
      </c>
      <c r="C169" s="37"/>
      <c r="D169" s="37" t="s">
        <v>1578</v>
      </c>
      <c r="E169" s="37" t="s">
        <v>638</v>
      </c>
      <c r="F169" s="37"/>
      <c r="G169" s="38" t="s">
        <v>672</v>
      </c>
      <c r="H169" s="23"/>
      <c r="I169" s="23"/>
      <c r="J169" s="23"/>
      <c r="K169" s="23"/>
      <c r="L169" s="23"/>
      <c r="M169" s="23"/>
      <c r="N169" s="23"/>
      <c r="O169" s="23"/>
      <c r="P169" s="23"/>
    </row>
    <row r="170" spans="1:16" ht="102">
      <c r="A170" s="36">
        <v>161</v>
      </c>
      <c r="B170" s="37" t="s">
        <v>639</v>
      </c>
      <c r="C170" s="37"/>
      <c r="D170" s="37" t="s">
        <v>1579</v>
      </c>
      <c r="E170" s="37" t="s">
        <v>640</v>
      </c>
      <c r="F170" s="37"/>
      <c r="G170" s="38"/>
      <c r="H170" s="23"/>
      <c r="I170" s="23"/>
      <c r="J170" s="23"/>
      <c r="K170" s="23"/>
      <c r="L170" s="23"/>
      <c r="M170" s="23"/>
      <c r="N170" s="23"/>
      <c r="O170" s="23"/>
      <c r="P170" s="23"/>
    </row>
    <row r="171" spans="1:16" ht="56">
      <c r="A171" s="36">
        <v>162</v>
      </c>
      <c r="B171" s="37" t="s">
        <v>641</v>
      </c>
      <c r="C171" s="37"/>
      <c r="D171" s="37" t="s">
        <v>1580</v>
      </c>
      <c r="E171" s="37" t="s">
        <v>642</v>
      </c>
      <c r="F171" s="37"/>
      <c r="G171" s="38"/>
      <c r="H171" s="23"/>
      <c r="I171" s="23"/>
      <c r="J171" s="23"/>
      <c r="K171" s="23"/>
      <c r="L171" s="23"/>
      <c r="M171" s="23"/>
      <c r="N171" s="23"/>
      <c r="O171" s="23"/>
      <c r="P171" s="23"/>
    </row>
    <row r="172" spans="1:16" ht="102">
      <c r="A172" s="36">
        <v>163</v>
      </c>
      <c r="B172" s="37" t="s">
        <v>643</v>
      </c>
      <c r="C172" s="37"/>
      <c r="D172" s="37" t="s">
        <v>1581</v>
      </c>
      <c r="E172" s="37" t="s">
        <v>636</v>
      </c>
      <c r="F172" s="37"/>
      <c r="G172" s="38"/>
      <c r="H172" s="23"/>
      <c r="I172" s="23"/>
      <c r="J172" s="23"/>
      <c r="K172" s="23"/>
      <c r="L172" s="23"/>
      <c r="M172" s="23"/>
      <c r="N172" s="23"/>
      <c r="O172" s="23"/>
      <c r="P172" s="23"/>
    </row>
    <row r="173" spans="1:16" ht="85">
      <c r="A173" s="36">
        <v>164</v>
      </c>
      <c r="B173" s="37" t="s">
        <v>739</v>
      </c>
      <c r="C173" s="37"/>
      <c r="D173" s="37" t="s">
        <v>1582</v>
      </c>
      <c r="E173" s="37" t="s">
        <v>740</v>
      </c>
      <c r="F173" s="37"/>
      <c r="G173" s="38"/>
      <c r="H173" s="23"/>
      <c r="I173" s="23"/>
      <c r="J173" s="23"/>
      <c r="K173" s="23"/>
      <c r="L173" s="23"/>
      <c r="M173" s="23"/>
      <c r="N173" s="23"/>
      <c r="O173" s="23"/>
      <c r="P173" s="23"/>
    </row>
    <row r="174" spans="1:16" ht="51">
      <c r="A174" s="36">
        <v>165</v>
      </c>
      <c r="B174" s="37" t="s">
        <v>644</v>
      </c>
      <c r="C174" s="37"/>
      <c r="D174" s="37" t="s">
        <v>1583</v>
      </c>
      <c r="E174" s="37" t="s">
        <v>645</v>
      </c>
      <c r="F174" s="37"/>
      <c r="G174" s="38"/>
      <c r="H174" s="23"/>
      <c r="I174" s="23"/>
      <c r="J174" s="23"/>
      <c r="K174" s="23"/>
      <c r="L174" s="23"/>
      <c r="M174" s="23"/>
      <c r="N174" s="23"/>
      <c r="O174" s="23"/>
      <c r="P174" s="23"/>
    </row>
    <row r="175" spans="1:16" ht="51">
      <c r="A175" s="36">
        <v>166</v>
      </c>
      <c r="B175" s="37" t="s">
        <v>657</v>
      </c>
      <c r="C175" s="37"/>
      <c r="D175" s="37" t="s">
        <v>1584</v>
      </c>
      <c r="E175" s="37" t="s">
        <v>658</v>
      </c>
      <c r="F175" s="37"/>
      <c r="G175" s="38"/>
      <c r="H175" s="23"/>
      <c r="I175" s="23"/>
      <c r="J175" s="23"/>
      <c r="K175" s="23"/>
      <c r="L175" s="23"/>
      <c r="M175" s="23"/>
      <c r="N175" s="23"/>
      <c r="O175" s="23"/>
      <c r="P175" s="23"/>
    </row>
    <row r="176" spans="1:16" ht="85">
      <c r="A176" s="36">
        <v>167</v>
      </c>
      <c r="B176" s="37" t="s">
        <v>657</v>
      </c>
      <c r="C176" s="37"/>
      <c r="D176" s="37" t="s">
        <v>1585</v>
      </c>
      <c r="E176" s="37" t="s">
        <v>659</v>
      </c>
      <c r="F176" s="37"/>
      <c r="G176" s="38"/>
      <c r="H176" s="23"/>
      <c r="I176" s="23"/>
      <c r="J176" s="23"/>
      <c r="K176" s="23"/>
      <c r="L176" s="23"/>
      <c r="M176" s="23"/>
      <c r="N176" s="23"/>
      <c r="O176" s="23"/>
      <c r="P176" s="23"/>
    </row>
    <row r="177" spans="1:16" ht="85">
      <c r="A177" s="36">
        <v>168</v>
      </c>
      <c r="B177" s="37" t="s">
        <v>657</v>
      </c>
      <c r="C177" s="37"/>
      <c r="D177" s="37" t="s">
        <v>1585</v>
      </c>
      <c r="E177" s="37" t="s">
        <v>660</v>
      </c>
      <c r="F177" s="37"/>
      <c r="G177" s="38"/>
      <c r="H177" s="23"/>
      <c r="I177" s="23"/>
      <c r="J177" s="23"/>
      <c r="K177" s="23"/>
      <c r="L177" s="23"/>
      <c r="M177" s="23"/>
      <c r="N177" s="23"/>
      <c r="O177" s="23"/>
      <c r="P177" s="23"/>
    </row>
    <row r="178" spans="1:16" ht="85">
      <c r="A178" s="36">
        <v>169</v>
      </c>
      <c r="B178" s="37" t="s">
        <v>657</v>
      </c>
      <c r="C178" s="37"/>
      <c r="D178" s="37" t="s">
        <v>1586</v>
      </c>
      <c r="E178" s="37" t="s">
        <v>661</v>
      </c>
      <c r="F178" s="37"/>
      <c r="G178" s="38"/>
      <c r="H178" s="23"/>
      <c r="I178" s="23"/>
      <c r="J178" s="23"/>
      <c r="K178" s="23"/>
      <c r="L178" s="23"/>
      <c r="M178" s="23"/>
      <c r="N178" s="23"/>
      <c r="O178" s="23"/>
      <c r="P178" s="23"/>
    </row>
    <row r="179" spans="1:16" ht="85">
      <c r="A179" s="36">
        <v>170</v>
      </c>
      <c r="B179" s="37" t="s">
        <v>657</v>
      </c>
      <c r="C179" s="37"/>
      <c r="D179" s="37" t="s">
        <v>1587</v>
      </c>
      <c r="E179" s="37" t="s">
        <v>720</v>
      </c>
      <c r="F179" s="37"/>
      <c r="G179" s="38"/>
      <c r="H179" s="23"/>
      <c r="I179" s="23"/>
      <c r="J179" s="23"/>
      <c r="K179" s="23"/>
      <c r="L179" s="23"/>
      <c r="M179" s="23"/>
      <c r="N179" s="23"/>
      <c r="O179" s="23"/>
      <c r="P179" s="23"/>
    </row>
    <row r="180" spans="1:16" ht="85">
      <c r="A180" s="36">
        <v>171</v>
      </c>
      <c r="B180" s="37" t="s">
        <v>657</v>
      </c>
      <c r="C180" s="37"/>
      <c r="D180" s="37" t="s">
        <v>1588</v>
      </c>
      <c r="E180" s="37" t="s">
        <v>662</v>
      </c>
      <c r="F180" s="37"/>
      <c r="G180" s="38"/>
      <c r="H180" s="23"/>
      <c r="I180" s="23"/>
      <c r="J180" s="23"/>
      <c r="K180" s="23"/>
      <c r="L180" s="23"/>
      <c r="M180" s="23"/>
      <c r="N180" s="23"/>
      <c r="O180" s="23"/>
      <c r="P180" s="23"/>
    </row>
    <row r="181" spans="1:16" ht="45">
      <c r="A181" s="36">
        <v>172</v>
      </c>
      <c r="B181" s="32" t="s">
        <v>663</v>
      </c>
      <c r="C181" s="32" t="s">
        <v>747</v>
      </c>
      <c r="D181" s="32" t="s">
        <v>1589</v>
      </c>
      <c r="E181" s="33" t="s">
        <v>664</v>
      </c>
      <c r="F181" s="37"/>
      <c r="G181" s="38"/>
      <c r="H181" s="23"/>
      <c r="I181" s="23"/>
      <c r="J181" s="23"/>
      <c r="K181" s="23"/>
      <c r="L181" s="23"/>
      <c r="M181" s="23"/>
      <c r="N181" s="23"/>
      <c r="O181" s="23"/>
      <c r="P181" s="23"/>
    </row>
    <row r="182" spans="1:16" ht="120">
      <c r="A182" s="36">
        <v>173</v>
      </c>
      <c r="B182" s="34" t="s">
        <v>663</v>
      </c>
      <c r="C182" s="34" t="s">
        <v>749</v>
      </c>
      <c r="D182" s="34" t="s">
        <v>1590</v>
      </c>
      <c r="E182" s="33" t="s">
        <v>748</v>
      </c>
      <c r="F182" s="37"/>
      <c r="G182" s="38"/>
      <c r="H182" s="23"/>
      <c r="I182" s="23"/>
      <c r="J182" s="23"/>
      <c r="K182" s="23"/>
      <c r="L182" s="23"/>
      <c r="M182" s="23"/>
      <c r="N182" s="23"/>
      <c r="O182" s="23"/>
      <c r="P182" s="23"/>
    </row>
    <row r="183" spans="1:16" ht="45">
      <c r="A183" s="36">
        <v>174</v>
      </c>
      <c r="B183" s="34" t="s">
        <v>663</v>
      </c>
      <c r="C183" s="34" t="s">
        <v>755</v>
      </c>
      <c r="D183" s="33" t="s">
        <v>1591</v>
      </c>
      <c r="E183" s="33" t="s">
        <v>750</v>
      </c>
      <c r="F183" s="37"/>
      <c r="G183" s="38"/>
      <c r="H183" s="23"/>
      <c r="I183" s="23"/>
      <c r="J183" s="23"/>
      <c r="K183" s="23"/>
      <c r="L183" s="23"/>
      <c r="M183" s="23"/>
      <c r="N183" s="23"/>
      <c r="O183" s="23"/>
      <c r="P183" s="23"/>
    </row>
    <row r="184" spans="1:16" ht="45">
      <c r="A184" s="36">
        <v>175</v>
      </c>
      <c r="B184" s="34" t="s">
        <v>663</v>
      </c>
      <c r="C184" s="34" t="s">
        <v>754</v>
      </c>
      <c r="D184" s="34" t="s">
        <v>1592</v>
      </c>
      <c r="E184" s="35" t="s">
        <v>751</v>
      </c>
      <c r="F184" s="37"/>
      <c r="G184" s="38"/>
      <c r="H184" s="23"/>
      <c r="I184" s="23"/>
      <c r="J184" s="23"/>
      <c r="K184" s="23"/>
      <c r="L184" s="23"/>
      <c r="M184" s="23"/>
      <c r="N184" s="23"/>
      <c r="O184" s="23"/>
      <c r="P184" s="23"/>
    </row>
    <row r="185" spans="1:16" ht="45">
      <c r="A185" s="36">
        <v>176</v>
      </c>
      <c r="B185" s="34" t="s">
        <v>663</v>
      </c>
      <c r="C185" s="34" t="s">
        <v>755</v>
      </c>
      <c r="D185" s="34" t="s">
        <v>1593</v>
      </c>
      <c r="E185" s="33" t="s">
        <v>752</v>
      </c>
      <c r="F185" s="37"/>
      <c r="G185" s="38"/>
      <c r="H185" s="23"/>
      <c r="I185" s="23"/>
      <c r="J185" s="23"/>
      <c r="K185" s="23"/>
      <c r="L185" s="23"/>
      <c r="M185" s="23"/>
      <c r="N185" s="23"/>
      <c r="O185" s="23"/>
      <c r="P185" s="23"/>
    </row>
    <row r="186" spans="1:16" ht="45">
      <c r="A186" s="36">
        <v>177</v>
      </c>
      <c r="B186" s="34" t="s">
        <v>663</v>
      </c>
      <c r="C186" s="34" t="s">
        <v>756</v>
      </c>
      <c r="D186" s="33" t="s">
        <v>1594</v>
      </c>
      <c r="E186" s="33" t="s">
        <v>753</v>
      </c>
      <c r="F186" s="37"/>
      <c r="G186" s="38"/>
      <c r="H186" s="23"/>
      <c r="I186" s="23"/>
      <c r="J186" s="23"/>
      <c r="K186" s="23"/>
      <c r="L186" s="23"/>
      <c r="M186" s="23"/>
      <c r="N186" s="23"/>
      <c r="O186" s="23"/>
      <c r="P186" s="23"/>
    </row>
    <row r="187" spans="1:16" ht="68">
      <c r="A187" s="36">
        <v>178</v>
      </c>
      <c r="B187" s="37" t="s">
        <v>741</v>
      </c>
      <c r="C187" s="37"/>
      <c r="D187" s="37" t="s">
        <v>1595</v>
      </c>
      <c r="E187" s="37" t="s">
        <v>646</v>
      </c>
      <c r="F187" s="37"/>
      <c r="G187" s="38"/>
      <c r="H187" s="23"/>
      <c r="I187" s="23"/>
      <c r="J187" s="23"/>
      <c r="K187" s="23"/>
      <c r="L187" s="23"/>
      <c r="M187" s="23"/>
      <c r="N187" s="23"/>
      <c r="O187" s="23"/>
      <c r="P187" s="23"/>
    </row>
    <row r="188" spans="1:16" ht="85">
      <c r="A188" s="36">
        <v>179</v>
      </c>
      <c r="B188" s="37" t="s">
        <v>741</v>
      </c>
      <c r="C188" s="37"/>
      <c r="D188" s="37" t="s">
        <v>1596</v>
      </c>
      <c r="E188" s="37" t="s">
        <v>647</v>
      </c>
      <c r="F188" s="37"/>
      <c r="G188" s="38"/>
      <c r="H188" s="23"/>
      <c r="I188" s="23"/>
      <c r="J188" s="23"/>
      <c r="K188" s="23"/>
      <c r="L188" s="23"/>
      <c r="M188" s="23"/>
      <c r="N188" s="23"/>
      <c r="O188" s="23"/>
      <c r="P188" s="23"/>
    </row>
    <row r="189" spans="1:16" ht="51">
      <c r="A189" s="36">
        <v>180</v>
      </c>
      <c r="B189" s="37" t="s">
        <v>742</v>
      </c>
      <c r="C189" s="37"/>
      <c r="D189" s="37" t="s">
        <v>1597</v>
      </c>
      <c r="E189" s="37" t="s">
        <v>648</v>
      </c>
      <c r="F189" s="37"/>
      <c r="G189" s="38"/>
      <c r="H189" s="23"/>
      <c r="I189" s="23"/>
      <c r="J189" s="23"/>
      <c r="K189" s="23"/>
      <c r="L189" s="23"/>
      <c r="M189" s="23"/>
      <c r="N189" s="23"/>
      <c r="O189" s="23"/>
      <c r="P189" s="23"/>
    </row>
    <row r="190" spans="1:16" ht="51">
      <c r="A190" s="36">
        <v>181</v>
      </c>
      <c r="B190" s="37" t="s">
        <v>742</v>
      </c>
      <c r="C190" s="37"/>
      <c r="D190" s="37" t="s">
        <v>1598</v>
      </c>
      <c r="E190" s="37" t="s">
        <v>648</v>
      </c>
      <c r="F190" s="37"/>
      <c r="G190" s="38"/>
      <c r="H190" s="23"/>
      <c r="I190" s="23"/>
      <c r="J190" s="23"/>
      <c r="K190" s="23"/>
      <c r="L190" s="23"/>
      <c r="M190" s="23"/>
      <c r="N190" s="23"/>
      <c r="O190" s="23"/>
      <c r="P190" s="23"/>
    </row>
    <row r="191" spans="1:16" ht="68">
      <c r="A191" s="36">
        <v>182</v>
      </c>
      <c r="B191" s="37" t="s">
        <v>742</v>
      </c>
      <c r="C191" s="37"/>
      <c r="D191" s="37" t="s">
        <v>1599</v>
      </c>
      <c r="E191" s="37" t="s">
        <v>649</v>
      </c>
      <c r="F191" s="37"/>
      <c r="G191" s="38"/>
      <c r="H191" s="23"/>
      <c r="I191" s="23"/>
      <c r="J191" s="23"/>
      <c r="K191" s="23"/>
      <c r="L191" s="23"/>
      <c r="M191" s="23"/>
      <c r="N191" s="23"/>
      <c r="O191" s="23"/>
      <c r="P191" s="23"/>
    </row>
    <row r="192" spans="1:16" ht="68">
      <c r="A192" s="36">
        <v>183</v>
      </c>
      <c r="B192" s="37" t="s">
        <v>742</v>
      </c>
      <c r="C192" s="37"/>
      <c r="D192" s="37" t="s">
        <v>1600</v>
      </c>
      <c r="E192" s="37" t="s">
        <v>650</v>
      </c>
      <c r="F192" s="37"/>
      <c r="G192" s="38"/>
      <c r="H192" s="23"/>
      <c r="I192" s="23"/>
      <c r="J192" s="23"/>
      <c r="K192" s="23"/>
      <c r="L192" s="23"/>
      <c r="M192" s="23"/>
      <c r="N192" s="23"/>
      <c r="O192" s="23"/>
      <c r="P192" s="23"/>
    </row>
    <row r="193" spans="1:16" ht="68">
      <c r="A193" s="36">
        <v>184</v>
      </c>
      <c r="B193" s="37" t="s">
        <v>742</v>
      </c>
      <c r="C193" s="37"/>
      <c r="D193" s="37" t="s">
        <v>1601</v>
      </c>
      <c r="E193" s="37" t="s">
        <v>651</v>
      </c>
      <c r="F193" s="37"/>
      <c r="G193" s="38"/>
      <c r="H193" s="23"/>
      <c r="I193" s="23"/>
      <c r="J193" s="23"/>
      <c r="K193" s="23"/>
      <c r="L193" s="23"/>
      <c r="M193" s="23"/>
      <c r="N193" s="23"/>
      <c r="O193" s="23"/>
      <c r="P193" s="23"/>
    </row>
    <row r="194" spans="1:16" ht="51">
      <c r="A194" s="36">
        <v>185</v>
      </c>
      <c r="B194" s="37" t="s">
        <v>743</v>
      </c>
      <c r="C194" s="37"/>
      <c r="D194" s="37" t="s">
        <v>1602</v>
      </c>
      <c r="E194" s="37" t="s">
        <v>652</v>
      </c>
      <c r="F194" s="37"/>
      <c r="G194" s="38"/>
      <c r="H194" s="23"/>
      <c r="I194" s="23"/>
      <c r="J194" s="23"/>
      <c r="K194" s="23"/>
      <c r="L194" s="23"/>
      <c r="M194" s="23"/>
      <c r="N194" s="23"/>
      <c r="O194" s="23"/>
      <c r="P194" s="23"/>
    </row>
    <row r="195" spans="1:16" ht="68">
      <c r="A195" s="36">
        <v>186</v>
      </c>
      <c r="B195" s="37" t="s">
        <v>743</v>
      </c>
      <c r="C195" s="37"/>
      <c r="D195" s="37" t="s">
        <v>1603</v>
      </c>
      <c r="E195" s="37" t="s">
        <v>649</v>
      </c>
      <c r="F195" s="37"/>
      <c r="G195" s="38"/>
      <c r="H195" s="23"/>
      <c r="I195" s="23"/>
      <c r="J195" s="23"/>
      <c r="K195" s="23"/>
      <c r="L195" s="23"/>
      <c r="M195" s="23"/>
      <c r="N195" s="23"/>
      <c r="O195" s="23"/>
      <c r="P195" s="23"/>
    </row>
    <row r="196" spans="1:16" ht="68">
      <c r="A196" s="36">
        <v>187</v>
      </c>
      <c r="B196" s="37" t="s">
        <v>743</v>
      </c>
      <c r="C196" s="37"/>
      <c r="D196" s="37" t="s">
        <v>1604</v>
      </c>
      <c r="E196" s="37" t="s">
        <v>650</v>
      </c>
      <c r="F196" s="37"/>
      <c r="G196" s="38"/>
      <c r="H196" s="23"/>
      <c r="I196" s="23"/>
      <c r="J196" s="23"/>
      <c r="K196" s="23"/>
      <c r="L196" s="23"/>
      <c r="M196" s="23"/>
      <c r="N196" s="23"/>
      <c r="O196" s="23"/>
      <c r="P196" s="23"/>
    </row>
    <row r="197" spans="1:16" ht="68">
      <c r="A197" s="36">
        <v>188</v>
      </c>
      <c r="B197" s="37" t="s">
        <v>743</v>
      </c>
      <c r="C197" s="37"/>
      <c r="D197" s="37" t="s">
        <v>1605</v>
      </c>
      <c r="E197" s="37" t="s">
        <v>651</v>
      </c>
      <c r="F197" s="37"/>
      <c r="G197" s="38"/>
      <c r="H197" s="23"/>
      <c r="I197" s="23"/>
      <c r="J197" s="23"/>
      <c r="K197" s="23"/>
      <c r="L197" s="23"/>
      <c r="M197" s="23"/>
      <c r="N197" s="23"/>
      <c r="O197" s="23"/>
      <c r="P197" s="23"/>
    </row>
    <row r="198" spans="1:16" ht="51">
      <c r="A198" s="36">
        <v>189</v>
      </c>
      <c r="B198" s="37" t="s">
        <v>744</v>
      </c>
      <c r="C198" s="37"/>
      <c r="D198" s="37" t="s">
        <v>1606</v>
      </c>
      <c r="E198" s="37" t="s">
        <v>653</v>
      </c>
      <c r="F198" s="37"/>
      <c r="G198" s="38"/>
      <c r="H198" s="23"/>
      <c r="I198" s="23"/>
      <c r="J198" s="23"/>
      <c r="K198" s="23"/>
      <c r="L198" s="23"/>
      <c r="M198" s="23"/>
      <c r="N198" s="23"/>
      <c r="O198" s="23"/>
      <c r="P198" s="23"/>
    </row>
    <row r="199" spans="1:16" ht="51">
      <c r="A199" s="36">
        <v>190</v>
      </c>
      <c r="B199" s="37" t="s">
        <v>745</v>
      </c>
      <c r="C199" s="37"/>
      <c r="D199" s="37" t="s">
        <v>1607</v>
      </c>
      <c r="E199" s="37" t="s">
        <v>654</v>
      </c>
      <c r="F199" s="37"/>
      <c r="G199" s="38"/>
      <c r="H199" s="23"/>
      <c r="I199" s="23"/>
      <c r="J199" s="23"/>
      <c r="K199" s="23"/>
      <c r="L199" s="23"/>
      <c r="M199" s="23"/>
      <c r="N199" s="23"/>
      <c r="O199" s="23"/>
      <c r="P199" s="23"/>
    </row>
    <row r="200" spans="1:16" ht="68">
      <c r="A200" s="36">
        <v>191</v>
      </c>
      <c r="B200" s="37" t="s">
        <v>745</v>
      </c>
      <c r="C200" s="37"/>
      <c r="D200" s="37" t="s">
        <v>1608</v>
      </c>
      <c r="E200" s="37" t="s">
        <v>655</v>
      </c>
      <c r="F200" s="37"/>
      <c r="G200" s="38"/>
      <c r="H200" s="23"/>
      <c r="I200" s="23"/>
      <c r="J200" s="23"/>
      <c r="K200" s="23"/>
      <c r="L200" s="23"/>
      <c r="M200" s="23"/>
      <c r="N200" s="23"/>
      <c r="O200" s="23"/>
      <c r="P200" s="23"/>
    </row>
    <row r="201" spans="1:16" ht="51">
      <c r="A201" s="36">
        <v>192</v>
      </c>
      <c r="B201" s="37" t="s">
        <v>746</v>
      </c>
      <c r="C201" s="37"/>
      <c r="D201" s="37" t="s">
        <v>1609</v>
      </c>
      <c r="E201" s="37" t="s">
        <v>656</v>
      </c>
      <c r="F201" s="37"/>
      <c r="G201" s="38"/>
      <c r="H201" s="23"/>
      <c r="I201" s="23"/>
      <c r="J201" s="23"/>
      <c r="K201" s="23"/>
      <c r="L201" s="23"/>
      <c r="M201" s="23"/>
      <c r="N201" s="23"/>
      <c r="O201" s="23"/>
      <c r="P201" s="23"/>
    </row>
    <row r="202" spans="1:16">
      <c r="A202" s="23"/>
      <c r="B202" s="23"/>
      <c r="C202" s="23"/>
      <c r="D202" s="23"/>
      <c r="E202" s="23"/>
      <c r="F202" s="23"/>
      <c r="G202" s="23"/>
      <c r="H202" s="23"/>
      <c r="I202" s="23"/>
      <c r="J202" s="23"/>
      <c r="K202" s="23"/>
      <c r="L202" s="23"/>
      <c r="M202" s="23"/>
      <c r="N202" s="23"/>
      <c r="O202" s="23"/>
      <c r="P202" s="23"/>
    </row>
    <row r="203" spans="1:16">
      <c r="A203" s="23"/>
      <c r="B203" s="23"/>
      <c r="C203" s="23"/>
      <c r="D203" s="23"/>
      <c r="E203" s="23"/>
      <c r="F203" s="23"/>
      <c r="G203" s="23"/>
      <c r="H203" s="23"/>
      <c r="I203" s="23"/>
      <c r="J203" s="23"/>
      <c r="K203" s="23"/>
      <c r="L203" s="23"/>
      <c r="M203" s="23"/>
      <c r="N203" s="23"/>
      <c r="O203" s="23"/>
      <c r="P203" s="23"/>
    </row>
    <row r="204" spans="1:16">
      <c r="A204" s="23"/>
      <c r="B204" s="23"/>
      <c r="C204" s="23"/>
      <c r="D204" s="23"/>
      <c r="E204" s="23"/>
      <c r="F204" s="23"/>
      <c r="G204" s="23"/>
      <c r="H204" s="23"/>
      <c r="I204" s="23"/>
      <c r="J204" s="23"/>
      <c r="K204" s="23"/>
      <c r="L204" s="23"/>
      <c r="M204" s="23"/>
      <c r="N204" s="23"/>
      <c r="O204" s="23"/>
      <c r="P204" s="23"/>
    </row>
    <row r="205" spans="1:16">
      <c r="A205" s="23"/>
      <c r="B205" s="23"/>
      <c r="C205" s="23"/>
      <c r="D205" s="23"/>
      <c r="E205" s="23"/>
      <c r="F205" s="23"/>
      <c r="G205" s="23"/>
      <c r="H205" s="23"/>
      <c r="I205" s="23"/>
      <c r="J205" s="23"/>
      <c r="K205" s="23"/>
      <c r="L205" s="23"/>
      <c r="M205" s="23"/>
      <c r="N205" s="23"/>
      <c r="O205" s="23"/>
      <c r="P205" s="23"/>
    </row>
    <row r="206" spans="1:16">
      <c r="A206" s="23"/>
      <c r="B206" s="23"/>
      <c r="C206" s="23"/>
      <c r="D206" s="23"/>
      <c r="E206" s="23"/>
      <c r="F206" s="23"/>
      <c r="G206" s="23"/>
      <c r="H206" s="23"/>
      <c r="I206" s="23"/>
      <c r="J206" s="23"/>
      <c r="K206" s="23"/>
      <c r="L206" s="23"/>
      <c r="M206" s="23"/>
      <c r="N206" s="23"/>
      <c r="O206" s="23"/>
      <c r="P206" s="23"/>
    </row>
    <row r="207" spans="1:16">
      <c r="A207" s="23"/>
      <c r="B207" s="23"/>
      <c r="C207" s="23"/>
      <c r="D207" s="23"/>
      <c r="E207" s="23"/>
      <c r="F207" s="23"/>
      <c r="G207" s="23"/>
      <c r="H207" s="23"/>
      <c r="I207" s="23"/>
      <c r="J207" s="23"/>
      <c r="K207" s="23"/>
      <c r="L207" s="23"/>
      <c r="M207" s="23"/>
      <c r="N207" s="23"/>
      <c r="O207" s="23"/>
      <c r="P207" s="23"/>
    </row>
    <row r="208" spans="1:16">
      <c r="A208" s="23"/>
      <c r="B208" s="23"/>
      <c r="C208" s="23"/>
      <c r="D208" s="23"/>
      <c r="E208" s="23"/>
      <c r="F208" s="23"/>
      <c r="G208" s="23"/>
      <c r="H208" s="23"/>
      <c r="I208" s="23"/>
      <c r="J208" s="23"/>
      <c r="K208" s="23"/>
      <c r="L208" s="23"/>
      <c r="M208" s="23"/>
      <c r="N208" s="23"/>
      <c r="O208" s="23"/>
      <c r="P208" s="23"/>
    </row>
    <row r="209" spans="1:16">
      <c r="A209" s="23"/>
      <c r="B209" s="23"/>
      <c r="C209" s="23"/>
      <c r="D209" s="23"/>
      <c r="E209" s="23"/>
      <c r="F209" s="23"/>
      <c r="G209" s="23"/>
      <c r="H209" s="23"/>
      <c r="I209" s="23"/>
      <c r="J209" s="23"/>
      <c r="K209" s="23"/>
      <c r="L209" s="23"/>
      <c r="M209" s="23"/>
      <c r="N209" s="23"/>
      <c r="O209" s="23"/>
      <c r="P209" s="23"/>
    </row>
    <row r="210" spans="1:16">
      <c r="A210" s="23"/>
      <c r="B210" s="23"/>
      <c r="C210" s="23"/>
      <c r="D210" s="23"/>
      <c r="E210" s="23"/>
      <c r="F210" s="23"/>
      <c r="G210" s="23"/>
      <c r="H210" s="23"/>
      <c r="I210" s="23"/>
      <c r="J210" s="23"/>
      <c r="K210" s="23"/>
      <c r="L210" s="23"/>
      <c r="M210" s="23"/>
      <c r="N210" s="23"/>
      <c r="O210" s="23"/>
      <c r="P210" s="23"/>
    </row>
    <row r="211" spans="1:16">
      <c r="A211" s="23"/>
      <c r="B211" s="23"/>
      <c r="C211" s="23"/>
      <c r="D211" s="23"/>
      <c r="E211" s="23"/>
      <c r="F211" s="23"/>
      <c r="G211" s="23"/>
      <c r="H211" s="23"/>
      <c r="I211" s="23"/>
      <c r="J211" s="23"/>
      <c r="K211" s="23"/>
      <c r="L211" s="23"/>
      <c r="M211" s="23"/>
      <c r="N211" s="23"/>
      <c r="O211" s="23"/>
      <c r="P211" s="23"/>
    </row>
    <row r="212" spans="1:16">
      <c r="A212" s="23"/>
      <c r="B212" s="23"/>
      <c r="C212" s="23"/>
      <c r="D212" s="23"/>
      <c r="E212" s="23"/>
      <c r="F212" s="23"/>
      <c r="G212" s="23"/>
      <c r="H212" s="23"/>
      <c r="I212" s="23"/>
      <c r="J212" s="23"/>
      <c r="K212" s="23"/>
      <c r="L212" s="23"/>
      <c r="M212" s="23"/>
      <c r="N212" s="23"/>
      <c r="O212" s="23"/>
      <c r="P212" s="23"/>
    </row>
    <row r="213" spans="1:16">
      <c r="A213" s="23"/>
      <c r="B213" s="23"/>
      <c r="C213" s="23"/>
      <c r="D213" s="23"/>
      <c r="E213" s="23"/>
      <c r="F213" s="23"/>
      <c r="G213" s="23"/>
      <c r="H213" s="23"/>
      <c r="I213" s="23"/>
      <c r="J213" s="23"/>
      <c r="K213" s="23"/>
      <c r="L213" s="23"/>
      <c r="M213" s="23"/>
      <c r="N213" s="23"/>
      <c r="O213" s="23"/>
      <c r="P213" s="23"/>
    </row>
    <row r="214" spans="1:16">
      <c r="A214" s="23"/>
      <c r="B214" s="23"/>
      <c r="C214" s="23"/>
      <c r="D214" s="23"/>
      <c r="E214" s="23"/>
      <c r="F214" s="23"/>
      <c r="G214" s="23"/>
      <c r="H214" s="23"/>
      <c r="I214" s="23"/>
      <c r="J214" s="23"/>
      <c r="K214" s="23"/>
      <c r="L214" s="23"/>
      <c r="M214" s="23"/>
      <c r="N214" s="23"/>
      <c r="O214" s="23"/>
      <c r="P214" s="23"/>
    </row>
  </sheetData>
  <mergeCells count="5">
    <mergeCell ref="A1:E7"/>
    <mergeCell ref="F1:I1"/>
    <mergeCell ref="J1:M1"/>
    <mergeCell ref="N1:Q1"/>
    <mergeCell ref="B68:B69"/>
  </mergeCells>
  <phoneticPr fontId="1" type="noConversion"/>
  <dataValidations count="2">
    <dataValidation allowBlank="1" showInputMessage="1" showErrorMessage="1" promptTitle="Revision" prompt="Enter revision number of the SQA Test Plan that you are referencing..." sqref="G3:G4 K3:K4 O3:O4" xr:uid="{0C37AC1D-A9F2-054A-81DD-6858B2D3A2AB}"/>
    <dataValidation type="list" allowBlank="1" showInputMessage="1" showErrorMessage="1" sqref="G10:G196" xr:uid="{04F672CB-87AE-834E-AD01-9A9926D1D130}">
      <formula1>$W$13:$W$17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20FDF-015E-F346-B642-C66AB08D498E}">
  <dimension ref="A1:Q99"/>
  <sheetViews>
    <sheetView tabSelected="1" zoomScale="103" workbookViewId="0">
      <selection activeCell="D11" sqref="D11"/>
    </sheetView>
  </sheetViews>
  <sheetFormatPr baseColWidth="10" defaultRowHeight="16"/>
  <cols>
    <col min="2" max="2" width="22.33203125" customWidth="1"/>
    <col min="3" max="3" width="27.6640625" customWidth="1"/>
    <col min="4" max="4" width="72.6640625" customWidth="1"/>
    <col min="5" max="5" width="33.6640625" customWidth="1"/>
  </cols>
  <sheetData>
    <row r="1" spans="1:17" s="1" customFormat="1" ht="15">
      <c r="A1" s="125" t="s">
        <v>1616</v>
      </c>
      <c r="B1" s="125"/>
      <c r="C1" s="125"/>
      <c r="D1" s="125"/>
      <c r="E1" s="125"/>
      <c r="F1" s="121" t="s">
        <v>0</v>
      </c>
      <c r="G1" s="121"/>
      <c r="H1" s="121"/>
      <c r="I1" s="121"/>
      <c r="J1" s="121" t="s">
        <v>1</v>
      </c>
      <c r="K1" s="121"/>
      <c r="L1" s="121"/>
      <c r="M1" s="121"/>
      <c r="N1" s="121" t="s">
        <v>2</v>
      </c>
      <c r="O1" s="121"/>
      <c r="P1" s="121"/>
      <c r="Q1" s="121"/>
    </row>
    <row r="2" spans="1:17" s="1" customFormat="1" ht="30">
      <c r="A2" s="125"/>
      <c r="B2" s="125"/>
      <c r="C2" s="125"/>
      <c r="D2" s="125"/>
      <c r="E2" s="125"/>
      <c r="F2" s="2" t="s">
        <v>3</v>
      </c>
      <c r="G2" s="3">
        <f>COUNTA(A21:A226)</f>
        <v>79</v>
      </c>
      <c r="H2" s="4" t="s">
        <v>4</v>
      </c>
      <c r="I2" s="5">
        <f>(G3+G4)/G2</f>
        <v>0</v>
      </c>
      <c r="J2" s="2" t="s">
        <v>3</v>
      </c>
      <c r="K2" s="3">
        <f>COUNTA(A21:A226)</f>
        <v>79</v>
      </c>
      <c r="L2" s="4" t="s">
        <v>4</v>
      </c>
      <c r="M2" s="5">
        <f>(K3+K4)/K2</f>
        <v>0</v>
      </c>
      <c r="N2" s="2" t="s">
        <v>3</v>
      </c>
      <c r="O2" s="3">
        <f>COUNTA(A21:A226)</f>
        <v>79</v>
      </c>
      <c r="P2" s="4" t="s">
        <v>4</v>
      </c>
      <c r="Q2" s="5">
        <f>(O3+O4)/O2</f>
        <v>0</v>
      </c>
    </row>
    <row r="3" spans="1:17" s="1" customFormat="1" ht="15">
      <c r="A3" s="125"/>
      <c r="B3" s="125"/>
      <c r="C3" s="125"/>
      <c r="D3" s="125"/>
      <c r="E3" s="125"/>
      <c r="F3" s="6" t="s">
        <v>5</v>
      </c>
      <c r="G3" s="7">
        <f>COUNTIF(G21:G$65261,"通过")</f>
        <v>0</v>
      </c>
      <c r="H3" s="8" t="s">
        <v>6</v>
      </c>
      <c r="I3" s="9">
        <f>G3/G2</f>
        <v>0</v>
      </c>
      <c r="J3" s="6" t="s">
        <v>5</v>
      </c>
      <c r="K3" s="7">
        <f>COUNTIF(K21:K65261,"通过")</f>
        <v>0</v>
      </c>
      <c r="L3" s="8" t="s">
        <v>6</v>
      </c>
      <c r="M3" s="9">
        <f>K3/K2</f>
        <v>0</v>
      </c>
      <c r="N3" s="6" t="s">
        <v>5</v>
      </c>
      <c r="O3" s="7">
        <f>COUNTIF(O21:O$65261,"通过")</f>
        <v>0</v>
      </c>
      <c r="P3" s="8" t="s">
        <v>6</v>
      </c>
      <c r="Q3" s="9">
        <f>O3/O2</f>
        <v>0</v>
      </c>
    </row>
    <row r="4" spans="1:17" s="1" customFormat="1" ht="15">
      <c r="A4" s="125"/>
      <c r="B4" s="125"/>
      <c r="C4" s="125"/>
      <c r="D4" s="125"/>
      <c r="E4" s="125"/>
      <c r="F4" s="6" t="s">
        <v>7</v>
      </c>
      <c r="G4" s="10">
        <f>COUNTIF(G21:G$65261,"失败")</f>
        <v>0</v>
      </c>
      <c r="H4" s="8" t="s">
        <v>8</v>
      </c>
      <c r="I4" s="9">
        <f>G4/G2</f>
        <v>0</v>
      </c>
      <c r="J4" s="6" t="s">
        <v>7</v>
      </c>
      <c r="K4" s="10">
        <f>COUNTIF(K21:K$65261,"失败")</f>
        <v>0</v>
      </c>
      <c r="L4" s="8" t="s">
        <v>8</v>
      </c>
      <c r="M4" s="9">
        <f>K4/K2</f>
        <v>0</v>
      </c>
      <c r="N4" s="6" t="s">
        <v>7</v>
      </c>
      <c r="O4" s="10">
        <f>COUNTIF(O21:O$65261,"失败")</f>
        <v>0</v>
      </c>
      <c r="P4" s="8" t="s">
        <v>8</v>
      </c>
      <c r="Q4" s="9">
        <f>O4/O2</f>
        <v>0</v>
      </c>
    </row>
    <row r="5" spans="1:17" s="1" customFormat="1" ht="15">
      <c r="A5" s="125"/>
      <c r="B5" s="125"/>
      <c r="C5" s="125"/>
      <c r="D5" s="125"/>
      <c r="E5" s="125"/>
      <c r="F5" s="3" t="s">
        <v>9</v>
      </c>
      <c r="G5" s="11">
        <f>COUNTIF(G21:G$65261,"无效")</f>
        <v>0</v>
      </c>
      <c r="H5" s="8" t="s">
        <v>10</v>
      </c>
      <c r="I5" s="9">
        <f>G5/G2</f>
        <v>0</v>
      </c>
      <c r="J5" s="3" t="s">
        <v>9</v>
      </c>
      <c r="K5" s="11">
        <f>COUNTIF(K21:K$65261,"无效")</f>
        <v>0</v>
      </c>
      <c r="L5" s="8" t="s">
        <v>10</v>
      </c>
      <c r="M5" s="9">
        <f>K5/K2</f>
        <v>0</v>
      </c>
      <c r="N5" s="3" t="s">
        <v>9</v>
      </c>
      <c r="O5" s="11">
        <f>COUNTIF(O21:O$65261,"无效")</f>
        <v>0</v>
      </c>
      <c r="P5" s="8" t="s">
        <v>10</v>
      </c>
      <c r="Q5" s="9">
        <f>O5/O2</f>
        <v>0</v>
      </c>
    </row>
    <row r="6" spans="1:17" s="1" customFormat="1" ht="15">
      <c r="A6" s="125"/>
      <c r="B6" s="125"/>
      <c r="C6" s="125"/>
      <c r="D6" s="125"/>
      <c r="E6" s="125"/>
      <c r="F6" s="3" t="s">
        <v>11</v>
      </c>
      <c r="G6" s="11">
        <f>COUNTIF(G21:G$65261,"未执行")</f>
        <v>0</v>
      </c>
      <c r="H6" s="3" t="s">
        <v>12</v>
      </c>
      <c r="I6" s="9">
        <f>G6/G2</f>
        <v>0</v>
      </c>
      <c r="J6" s="3" t="s">
        <v>11</v>
      </c>
      <c r="K6" s="11">
        <f>COUNTIF(K21:K$65261,"未执行")</f>
        <v>0</v>
      </c>
      <c r="L6" s="3" t="s">
        <v>12</v>
      </c>
      <c r="M6" s="9">
        <f>K6/K2</f>
        <v>0</v>
      </c>
      <c r="N6" s="3" t="s">
        <v>11</v>
      </c>
      <c r="O6" s="11">
        <f>COUNTIF(O21:O$65261,"未执行")</f>
        <v>0</v>
      </c>
      <c r="P6" s="3" t="s">
        <v>12</v>
      </c>
      <c r="Q6" s="9">
        <f>O6/O2</f>
        <v>0</v>
      </c>
    </row>
    <row r="7" spans="1:17" s="1" customFormat="1" ht="15">
      <c r="A7" s="125"/>
      <c r="B7" s="125"/>
      <c r="C7" s="125"/>
      <c r="D7" s="125"/>
      <c r="E7" s="125"/>
      <c r="F7" s="12" t="s">
        <v>13</v>
      </c>
      <c r="G7" s="13">
        <f>COUNTIF(G21:G$65261,"阻塞")</f>
        <v>0</v>
      </c>
      <c r="H7" s="3" t="s">
        <v>14</v>
      </c>
      <c r="I7" s="9">
        <f>G7/G2</f>
        <v>0</v>
      </c>
      <c r="J7" s="12" t="s">
        <v>13</v>
      </c>
      <c r="K7" s="13">
        <f>COUNTIF(K21:K$65261,"阻塞")</f>
        <v>0</v>
      </c>
      <c r="L7" s="3" t="s">
        <v>14</v>
      </c>
      <c r="M7" s="9">
        <f>K7/K2</f>
        <v>0</v>
      </c>
      <c r="N7" s="12" t="s">
        <v>13</v>
      </c>
      <c r="O7" s="13">
        <f>COUNTIF(O21:O$65261,"阻塞")</f>
        <v>0</v>
      </c>
      <c r="P7" s="3" t="s">
        <v>14</v>
      </c>
      <c r="Q7" s="9">
        <f>O7/O2</f>
        <v>0</v>
      </c>
    </row>
    <row r="8" spans="1:17" s="1" customFormat="1" ht="15">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17" s="1" customFormat="1" ht="15">
      <c r="A9" s="14"/>
      <c r="B9" s="14"/>
      <c r="C9" s="14"/>
      <c r="D9" s="14"/>
      <c r="E9" s="14"/>
      <c r="F9" s="14"/>
      <c r="G9" s="15"/>
      <c r="H9" s="15"/>
      <c r="I9" s="16" t="s">
        <v>24</v>
      </c>
      <c r="J9" s="14"/>
      <c r="K9" s="15"/>
      <c r="L9" s="15"/>
      <c r="M9" s="16" t="s">
        <v>24</v>
      </c>
      <c r="N9" s="14"/>
      <c r="O9" s="15"/>
      <c r="P9" s="15"/>
      <c r="Q9" s="15" t="s">
        <v>24</v>
      </c>
    </row>
    <row r="10" spans="1:17">
      <c r="A10">
        <v>1</v>
      </c>
      <c r="B10" t="s">
        <v>667</v>
      </c>
      <c r="D10" t="s">
        <v>665</v>
      </c>
      <c r="E10" t="s">
        <v>666</v>
      </c>
    </row>
    <row r="11" spans="1:17" ht="238">
      <c r="A11">
        <v>2</v>
      </c>
      <c r="D11" t="s">
        <v>1175</v>
      </c>
      <c r="E11" s="23" t="s">
        <v>1176</v>
      </c>
    </row>
    <row r="12" spans="1:17">
      <c r="A12">
        <v>3</v>
      </c>
      <c r="B12" s="134" t="s">
        <v>668</v>
      </c>
      <c r="D12" t="s">
        <v>669</v>
      </c>
      <c r="E12" t="s">
        <v>670</v>
      </c>
    </row>
    <row r="13" spans="1:17">
      <c r="A13">
        <v>4</v>
      </c>
      <c r="B13" s="134"/>
      <c r="D13" t="s">
        <v>1157</v>
      </c>
      <c r="E13" t="s">
        <v>671</v>
      </c>
    </row>
    <row r="14" spans="1:17">
      <c r="A14">
        <v>5</v>
      </c>
      <c r="B14" s="134"/>
      <c r="D14" t="s">
        <v>1158</v>
      </c>
      <c r="E14" t="s">
        <v>1159</v>
      </c>
    </row>
    <row r="15" spans="1:17" ht="34">
      <c r="A15">
        <v>6</v>
      </c>
      <c r="B15" s="134"/>
      <c r="D15" t="s">
        <v>1160</v>
      </c>
      <c r="E15" s="23" t="s">
        <v>1161</v>
      </c>
    </row>
    <row r="16" spans="1:17">
      <c r="A16">
        <v>7</v>
      </c>
      <c r="B16" s="134"/>
      <c r="D16" t="s">
        <v>1163</v>
      </c>
      <c r="E16" t="s">
        <v>1162</v>
      </c>
    </row>
    <row r="17" spans="1:5">
      <c r="A17">
        <v>8</v>
      </c>
      <c r="B17" s="134"/>
      <c r="D17" t="s">
        <v>1164</v>
      </c>
      <c r="E17" t="s">
        <v>1165</v>
      </c>
    </row>
    <row r="18" spans="1:5">
      <c r="A18">
        <v>9</v>
      </c>
      <c r="B18" s="134"/>
      <c r="D18" t="s">
        <v>1166</v>
      </c>
      <c r="E18" t="s">
        <v>1168</v>
      </c>
    </row>
    <row r="19" spans="1:5">
      <c r="A19">
        <v>10</v>
      </c>
      <c r="B19" s="134"/>
      <c r="D19" t="s">
        <v>1167</v>
      </c>
      <c r="E19" t="s">
        <v>1165</v>
      </c>
    </row>
    <row r="20" spans="1:5">
      <c r="A20">
        <v>11</v>
      </c>
      <c r="B20" s="134"/>
      <c r="D20" t="s">
        <v>1169</v>
      </c>
      <c r="E20" t="s">
        <v>1171</v>
      </c>
    </row>
    <row r="21" spans="1:5">
      <c r="A21">
        <v>12</v>
      </c>
      <c r="B21" s="134"/>
      <c r="D21" t="s">
        <v>1170</v>
      </c>
      <c r="E21" t="s">
        <v>1165</v>
      </c>
    </row>
    <row r="22" spans="1:5">
      <c r="A22">
        <v>13</v>
      </c>
      <c r="B22" s="134"/>
      <c r="D22" t="s">
        <v>1172</v>
      </c>
      <c r="E22" t="s">
        <v>1174</v>
      </c>
    </row>
    <row r="23" spans="1:5">
      <c r="A23">
        <v>14</v>
      </c>
      <c r="B23" s="134"/>
      <c r="D23" t="s">
        <v>1173</v>
      </c>
      <c r="E23" t="s">
        <v>1165</v>
      </c>
    </row>
    <row r="24" spans="1:5">
      <c r="A24">
        <v>15</v>
      </c>
      <c r="B24" s="140"/>
    </row>
    <row r="25" spans="1:5" ht="34">
      <c r="A25">
        <v>16</v>
      </c>
      <c r="B25" s="135" t="s">
        <v>368</v>
      </c>
      <c r="C25" s="37"/>
      <c r="D25" s="37" t="s">
        <v>371</v>
      </c>
      <c r="E25" s="37" t="s">
        <v>372</v>
      </c>
    </row>
    <row r="26" spans="1:5" ht="34">
      <c r="A26">
        <v>17</v>
      </c>
      <c r="B26" s="136"/>
      <c r="C26" s="37"/>
      <c r="D26" s="37" t="s">
        <v>373</v>
      </c>
      <c r="E26" s="37" t="s">
        <v>374</v>
      </c>
    </row>
    <row r="27" spans="1:5" ht="34">
      <c r="A27">
        <v>18</v>
      </c>
      <c r="B27" s="137"/>
      <c r="C27" s="37"/>
      <c r="D27" s="37" t="s">
        <v>375</v>
      </c>
      <c r="E27" s="37" t="s">
        <v>678</v>
      </c>
    </row>
    <row r="28" spans="1:5" ht="17">
      <c r="A28">
        <v>19</v>
      </c>
      <c r="B28" s="135" t="s">
        <v>377</v>
      </c>
      <c r="C28" s="37"/>
      <c r="D28" s="37" t="s">
        <v>378</v>
      </c>
      <c r="E28" s="37" t="s">
        <v>379</v>
      </c>
    </row>
    <row r="29" spans="1:5" ht="17">
      <c r="A29">
        <v>20</v>
      </c>
      <c r="B29" s="136"/>
      <c r="C29" s="37"/>
      <c r="D29" s="37" t="s">
        <v>380</v>
      </c>
      <c r="E29" s="37" t="s">
        <v>381</v>
      </c>
    </row>
    <row r="30" spans="1:5" ht="17">
      <c r="A30">
        <v>21</v>
      </c>
      <c r="B30" s="136"/>
      <c r="C30" s="37"/>
      <c r="D30" s="37" t="s">
        <v>382</v>
      </c>
      <c r="E30" s="37" t="s">
        <v>383</v>
      </c>
    </row>
    <row r="31" spans="1:5" ht="17">
      <c r="A31">
        <v>22</v>
      </c>
      <c r="B31" s="136"/>
      <c r="C31" s="37"/>
      <c r="D31" s="37" t="s">
        <v>384</v>
      </c>
      <c r="E31" s="37" t="s">
        <v>385</v>
      </c>
    </row>
    <row r="32" spans="1:5" ht="17">
      <c r="A32">
        <v>23</v>
      </c>
      <c r="B32" s="136"/>
      <c r="C32" s="37"/>
      <c r="D32" s="37" t="s">
        <v>386</v>
      </c>
      <c r="E32" s="37" t="s">
        <v>387</v>
      </c>
    </row>
    <row r="33" spans="1:5" ht="17">
      <c r="A33">
        <v>24</v>
      </c>
      <c r="B33" s="137"/>
      <c r="C33" s="37"/>
      <c r="D33" s="37" t="s">
        <v>388</v>
      </c>
      <c r="E33" s="37" t="s">
        <v>389</v>
      </c>
    </row>
    <row r="34" spans="1:5">
      <c r="A34">
        <v>25</v>
      </c>
    </row>
    <row r="35" spans="1:5" ht="34">
      <c r="A35">
        <v>26</v>
      </c>
      <c r="B35" s="138" t="s">
        <v>1177</v>
      </c>
      <c r="D35" s="94" t="s">
        <v>1178</v>
      </c>
      <c r="E35" s="94" t="s">
        <v>1179</v>
      </c>
    </row>
    <row r="36" spans="1:5" ht="51">
      <c r="A36">
        <v>27</v>
      </c>
      <c r="B36" s="138"/>
      <c r="C36" t="s">
        <v>1180</v>
      </c>
      <c r="D36" t="s">
        <v>1188</v>
      </c>
      <c r="E36" s="94" t="s">
        <v>1189</v>
      </c>
    </row>
    <row r="37" spans="1:5" ht="51">
      <c r="A37">
        <v>28</v>
      </c>
      <c r="B37" s="138"/>
      <c r="C37" s="23" t="s">
        <v>1181</v>
      </c>
      <c r="D37" s="94" t="s">
        <v>1182</v>
      </c>
      <c r="E37" s="23" t="s">
        <v>1183</v>
      </c>
    </row>
    <row r="38" spans="1:5">
      <c r="A38">
        <v>29</v>
      </c>
      <c r="B38" s="138"/>
      <c r="C38" t="s">
        <v>1180</v>
      </c>
      <c r="D38" t="s">
        <v>1190</v>
      </c>
      <c r="E38" s="95" t="s">
        <v>1184</v>
      </c>
    </row>
    <row r="39" spans="1:5" ht="17">
      <c r="A39">
        <v>30</v>
      </c>
      <c r="B39" s="138"/>
      <c r="C39" t="s">
        <v>1180</v>
      </c>
      <c r="D39" s="94" t="s">
        <v>1191</v>
      </c>
      <c r="E39" s="95" t="s">
        <v>1192</v>
      </c>
    </row>
    <row r="40" spans="1:5" ht="17">
      <c r="A40">
        <v>31</v>
      </c>
      <c r="B40" s="138"/>
      <c r="C40" t="s">
        <v>1180</v>
      </c>
      <c r="D40" t="s">
        <v>1193</v>
      </c>
      <c r="E40" s="23" t="s">
        <v>1194</v>
      </c>
    </row>
    <row r="41" spans="1:5" ht="34">
      <c r="A41">
        <v>32</v>
      </c>
      <c r="B41" s="134" t="s">
        <v>1185</v>
      </c>
      <c r="D41" t="s">
        <v>1186</v>
      </c>
      <c r="E41" s="23" t="s">
        <v>1187</v>
      </c>
    </row>
    <row r="42" spans="1:5" ht="255">
      <c r="A42">
        <v>33</v>
      </c>
      <c r="B42" s="134"/>
      <c r="C42" t="s">
        <v>1196</v>
      </c>
      <c r="D42" s="23" t="s">
        <v>1198</v>
      </c>
      <c r="E42" s="23" t="s">
        <v>1197</v>
      </c>
    </row>
    <row r="43" spans="1:5" ht="404">
      <c r="A43">
        <v>34</v>
      </c>
      <c r="B43" s="134"/>
      <c r="C43" t="s">
        <v>1199</v>
      </c>
      <c r="D43" t="s">
        <v>1200</v>
      </c>
      <c r="E43" s="23" t="s">
        <v>1201</v>
      </c>
    </row>
    <row r="44" spans="1:5" ht="17">
      <c r="A44">
        <v>35</v>
      </c>
      <c r="B44" s="134"/>
      <c r="C44" t="s">
        <v>1203</v>
      </c>
      <c r="D44" t="s">
        <v>1205</v>
      </c>
      <c r="E44" s="23" t="s">
        <v>1204</v>
      </c>
    </row>
    <row r="45" spans="1:5" ht="102">
      <c r="A45">
        <v>36</v>
      </c>
      <c r="B45" s="134"/>
      <c r="D45" t="s">
        <v>1206</v>
      </c>
      <c r="E45" s="23" t="s">
        <v>1207</v>
      </c>
    </row>
    <row r="46" spans="1:5" ht="119">
      <c r="A46">
        <v>37</v>
      </c>
      <c r="B46" s="134"/>
      <c r="D46" t="s">
        <v>1208</v>
      </c>
      <c r="E46" s="23" t="s">
        <v>1209</v>
      </c>
    </row>
    <row r="47" spans="1:5" ht="17">
      <c r="A47">
        <v>38</v>
      </c>
      <c r="B47" s="134"/>
      <c r="C47" t="s">
        <v>1212</v>
      </c>
      <c r="D47" t="s">
        <v>1210</v>
      </c>
      <c r="E47" s="23" t="s">
        <v>1211</v>
      </c>
    </row>
    <row r="48" spans="1:5" ht="17">
      <c r="A48">
        <v>39</v>
      </c>
      <c r="B48" s="134"/>
      <c r="C48" t="s">
        <v>1213</v>
      </c>
      <c r="D48" t="s">
        <v>1210</v>
      </c>
      <c r="E48" s="23" t="s">
        <v>1214</v>
      </c>
    </row>
    <row r="49" spans="1:5" ht="34">
      <c r="A49">
        <v>40</v>
      </c>
      <c r="B49" s="134"/>
      <c r="C49" t="s">
        <v>1215</v>
      </c>
      <c r="D49" t="s">
        <v>1216</v>
      </c>
      <c r="E49" s="23" t="s">
        <v>1217</v>
      </c>
    </row>
    <row r="50" spans="1:5" ht="53">
      <c r="A50">
        <v>41</v>
      </c>
      <c r="B50" s="134"/>
      <c r="C50" t="s">
        <v>1218</v>
      </c>
      <c r="D50" t="s">
        <v>1220</v>
      </c>
      <c r="E50" s="23" t="s">
        <v>1219</v>
      </c>
    </row>
    <row r="51" spans="1:5" ht="34">
      <c r="A51">
        <v>42</v>
      </c>
      <c r="B51" s="134"/>
      <c r="D51" t="s">
        <v>1221</v>
      </c>
      <c r="E51" s="23" t="s">
        <v>1222</v>
      </c>
    </row>
    <row r="52" spans="1:5" ht="153">
      <c r="A52">
        <v>43</v>
      </c>
      <c r="B52" s="134"/>
      <c r="C52" t="s">
        <v>1223</v>
      </c>
      <c r="D52" t="s">
        <v>1224</v>
      </c>
      <c r="E52" s="23" t="s">
        <v>1225</v>
      </c>
    </row>
    <row r="53" spans="1:5" ht="34">
      <c r="A53">
        <v>44</v>
      </c>
      <c r="B53" s="134" t="s">
        <v>1235</v>
      </c>
      <c r="C53" t="s">
        <v>1226</v>
      </c>
      <c r="D53" t="s">
        <v>1227</v>
      </c>
      <c r="E53" s="23" t="s">
        <v>1228</v>
      </c>
    </row>
    <row r="54" spans="1:5" ht="34">
      <c r="A54">
        <v>45</v>
      </c>
      <c r="B54" s="134"/>
      <c r="C54" t="s">
        <v>1229</v>
      </c>
      <c r="D54" t="s">
        <v>1231</v>
      </c>
      <c r="E54" s="23" t="s">
        <v>1233</v>
      </c>
    </row>
    <row r="55" spans="1:5" ht="34">
      <c r="A55">
        <v>46</v>
      </c>
      <c r="B55" s="134"/>
      <c r="C55" t="s">
        <v>1230</v>
      </c>
      <c r="D55" t="s">
        <v>1232</v>
      </c>
      <c r="E55" s="23" t="s">
        <v>1234</v>
      </c>
    </row>
    <row r="56" spans="1:5" s="118" customFormat="1" ht="204">
      <c r="A56">
        <v>47</v>
      </c>
      <c r="C56" s="139" t="s">
        <v>1502</v>
      </c>
      <c r="D56" s="118" t="s">
        <v>1503</v>
      </c>
      <c r="E56" s="119" t="s">
        <v>1504</v>
      </c>
    </row>
    <row r="57" spans="1:5" s="118" customFormat="1" ht="17">
      <c r="A57">
        <v>48</v>
      </c>
      <c r="C57" s="139"/>
      <c r="D57" s="118" t="s">
        <v>1505</v>
      </c>
      <c r="E57" s="119" t="s">
        <v>1506</v>
      </c>
    </row>
    <row r="58" spans="1:5" s="118" customFormat="1" ht="34">
      <c r="A58">
        <v>49</v>
      </c>
      <c r="C58" s="139"/>
      <c r="D58" s="118" t="s">
        <v>1507</v>
      </c>
      <c r="E58" s="119" t="s">
        <v>1509</v>
      </c>
    </row>
    <row r="59" spans="1:5" s="118" customFormat="1" ht="34">
      <c r="A59">
        <v>50</v>
      </c>
      <c r="C59" s="139"/>
      <c r="D59" s="118" t="s">
        <v>1510</v>
      </c>
      <c r="E59" s="119" t="s">
        <v>1511</v>
      </c>
    </row>
    <row r="60" spans="1:5" s="118" customFormat="1" ht="34">
      <c r="A60">
        <v>51</v>
      </c>
      <c r="C60" s="139"/>
      <c r="D60" s="118" t="s">
        <v>1512</v>
      </c>
      <c r="E60" s="120" t="s">
        <v>1508</v>
      </c>
    </row>
    <row r="61" spans="1:5" s="118" customFormat="1" ht="34">
      <c r="A61">
        <v>52</v>
      </c>
      <c r="C61" s="139"/>
      <c r="D61" s="118" t="s">
        <v>1513</v>
      </c>
      <c r="E61" s="120" t="s">
        <v>1518</v>
      </c>
    </row>
    <row r="62" spans="1:5" s="118" customFormat="1" ht="17">
      <c r="A62">
        <v>53</v>
      </c>
      <c r="C62" s="139"/>
      <c r="D62" s="118" t="s">
        <v>1514</v>
      </c>
      <c r="E62" s="120" t="s">
        <v>1519</v>
      </c>
    </row>
    <row r="63" spans="1:5" s="118" customFormat="1" ht="17">
      <c r="A63">
        <v>54</v>
      </c>
      <c r="C63" s="139"/>
      <c r="D63" s="118" t="s">
        <v>1515</v>
      </c>
      <c r="E63" s="120" t="s">
        <v>1520</v>
      </c>
    </row>
    <row r="64" spans="1:5" s="118" customFormat="1" ht="17">
      <c r="A64">
        <v>55</v>
      </c>
      <c r="C64" s="139"/>
      <c r="D64" s="118" t="s">
        <v>1516</v>
      </c>
      <c r="E64" s="120" t="s">
        <v>1521</v>
      </c>
    </row>
    <row r="65" spans="1:5" s="118" customFormat="1" ht="34">
      <c r="A65">
        <v>56</v>
      </c>
      <c r="C65" s="139"/>
      <c r="D65" s="118" t="s">
        <v>1517</v>
      </c>
      <c r="E65" s="120" t="s">
        <v>1522</v>
      </c>
    </row>
    <row r="66" spans="1:5">
      <c r="A66">
        <v>57</v>
      </c>
      <c r="D66" t="s">
        <v>665</v>
      </c>
      <c r="E66" t="s">
        <v>666</v>
      </c>
    </row>
    <row r="67" spans="1:5" ht="204">
      <c r="A67">
        <v>58</v>
      </c>
      <c r="B67" t="s">
        <v>1250</v>
      </c>
      <c r="D67" t="s">
        <v>1175</v>
      </c>
      <c r="E67" s="23" t="s">
        <v>1195</v>
      </c>
    </row>
    <row r="68" spans="1:5">
      <c r="A68">
        <v>59</v>
      </c>
      <c r="B68" s="134" t="s">
        <v>1249</v>
      </c>
      <c r="D68" t="s">
        <v>1240</v>
      </c>
      <c r="E68" s="96" t="s">
        <v>670</v>
      </c>
    </row>
    <row r="69" spans="1:5">
      <c r="A69">
        <v>60</v>
      </c>
      <c r="B69" s="134"/>
      <c r="D69" t="s">
        <v>669</v>
      </c>
      <c r="E69" t="s">
        <v>670</v>
      </c>
    </row>
    <row r="70" spans="1:5">
      <c r="A70">
        <v>61</v>
      </c>
      <c r="B70" s="134"/>
      <c r="D70" t="s">
        <v>1243</v>
      </c>
      <c r="E70" t="s">
        <v>1241</v>
      </c>
    </row>
    <row r="71" spans="1:5">
      <c r="A71">
        <v>62</v>
      </c>
      <c r="B71" s="134"/>
      <c r="D71" t="s">
        <v>1244</v>
      </c>
      <c r="E71" t="s">
        <v>1242</v>
      </c>
    </row>
    <row r="72" spans="1:5">
      <c r="A72">
        <v>63</v>
      </c>
      <c r="B72" s="134"/>
      <c r="D72" t="s">
        <v>1245</v>
      </c>
      <c r="E72" t="s">
        <v>855</v>
      </c>
    </row>
    <row r="73" spans="1:5">
      <c r="A73">
        <v>64</v>
      </c>
      <c r="B73" s="134"/>
      <c r="D73" t="s">
        <v>1246</v>
      </c>
      <c r="E73" t="s">
        <v>1247</v>
      </c>
    </row>
    <row r="74" spans="1:5">
      <c r="A74">
        <v>65</v>
      </c>
      <c r="B74" s="134"/>
      <c r="D74" t="s">
        <v>1236</v>
      </c>
      <c r="E74" t="s">
        <v>671</v>
      </c>
    </row>
    <row r="75" spans="1:5">
      <c r="A75">
        <v>66</v>
      </c>
      <c r="B75" s="134"/>
      <c r="D75" t="s">
        <v>1237</v>
      </c>
      <c r="E75" t="s">
        <v>1159</v>
      </c>
    </row>
    <row r="76" spans="1:5">
      <c r="A76">
        <v>67</v>
      </c>
      <c r="B76" s="134"/>
      <c r="D76" t="s">
        <v>1238</v>
      </c>
      <c r="E76" t="s">
        <v>671</v>
      </c>
    </row>
    <row r="77" spans="1:5">
      <c r="A77">
        <v>68</v>
      </c>
      <c r="D77" t="s">
        <v>1239</v>
      </c>
      <c r="E77" t="s">
        <v>1159</v>
      </c>
    </row>
    <row r="78" spans="1:5" ht="34">
      <c r="A78">
        <v>69</v>
      </c>
      <c r="D78" t="s">
        <v>1160</v>
      </c>
      <c r="E78" s="23" t="s">
        <v>1161</v>
      </c>
    </row>
    <row r="79" spans="1:5" ht="34">
      <c r="A79">
        <v>70</v>
      </c>
      <c r="B79" s="134" t="s">
        <v>1251</v>
      </c>
      <c r="D79" s="37" t="s">
        <v>371</v>
      </c>
      <c r="E79" s="37" t="s">
        <v>372</v>
      </c>
    </row>
    <row r="80" spans="1:5" ht="34">
      <c r="A80">
        <v>71</v>
      </c>
      <c r="B80" s="134"/>
      <c r="D80" s="37" t="s">
        <v>373</v>
      </c>
      <c r="E80" s="37" t="s">
        <v>374</v>
      </c>
    </row>
    <row r="81" spans="1:5" ht="34">
      <c r="A81">
        <v>72</v>
      </c>
      <c r="B81" s="134"/>
      <c r="D81" s="37" t="s">
        <v>375</v>
      </c>
      <c r="E81" s="37" t="s">
        <v>678</v>
      </c>
    </row>
    <row r="82" spans="1:5" ht="17">
      <c r="A82">
        <v>73</v>
      </c>
      <c r="B82" s="134"/>
      <c r="D82" s="37" t="s">
        <v>378</v>
      </c>
      <c r="E82" s="37" t="s">
        <v>379</v>
      </c>
    </row>
    <row r="83" spans="1:5" ht="17">
      <c r="A83">
        <v>74</v>
      </c>
      <c r="B83" s="134"/>
      <c r="D83" s="37" t="s">
        <v>380</v>
      </c>
      <c r="E83" s="37" t="s">
        <v>381</v>
      </c>
    </row>
    <row r="84" spans="1:5" ht="17">
      <c r="A84">
        <v>75</v>
      </c>
      <c r="B84" s="134"/>
      <c r="D84" s="37" t="s">
        <v>382</v>
      </c>
      <c r="E84" s="37" t="s">
        <v>383</v>
      </c>
    </row>
    <row r="85" spans="1:5" ht="17">
      <c r="A85">
        <v>76</v>
      </c>
      <c r="B85" s="134"/>
      <c r="D85" s="37" t="s">
        <v>384</v>
      </c>
      <c r="E85" s="37" t="s">
        <v>385</v>
      </c>
    </row>
    <row r="86" spans="1:5" ht="17">
      <c r="A86">
        <v>77</v>
      </c>
      <c r="B86" s="134"/>
      <c r="D86" s="37" t="s">
        <v>386</v>
      </c>
      <c r="E86" s="37" t="s">
        <v>387</v>
      </c>
    </row>
    <row r="87" spans="1:5" ht="17">
      <c r="A87">
        <v>78</v>
      </c>
      <c r="B87" s="134"/>
      <c r="D87" s="37" t="s">
        <v>388</v>
      </c>
      <c r="E87" s="37" t="s">
        <v>389</v>
      </c>
    </row>
    <row r="88" spans="1:5" ht="34">
      <c r="A88">
        <v>79</v>
      </c>
      <c r="B88" s="134" t="s">
        <v>1202</v>
      </c>
      <c r="D88" t="s">
        <v>1248</v>
      </c>
      <c r="E88" s="23" t="s">
        <v>1187</v>
      </c>
    </row>
    <row r="89" spans="1:5" ht="255">
      <c r="A89">
        <v>80</v>
      </c>
      <c r="B89" s="134"/>
      <c r="C89" t="s">
        <v>1196</v>
      </c>
      <c r="D89" s="23" t="s">
        <v>1198</v>
      </c>
      <c r="E89" s="23" t="s">
        <v>1197</v>
      </c>
    </row>
    <row r="90" spans="1:5" ht="404">
      <c r="A90">
        <v>81</v>
      </c>
      <c r="B90" s="134"/>
      <c r="C90" t="s">
        <v>1199</v>
      </c>
      <c r="D90" t="s">
        <v>1200</v>
      </c>
      <c r="E90" s="23" t="s">
        <v>1201</v>
      </c>
    </row>
    <row r="91" spans="1:5" ht="17">
      <c r="A91">
        <v>82</v>
      </c>
      <c r="B91" s="134"/>
      <c r="C91" t="s">
        <v>1203</v>
      </c>
      <c r="D91" t="s">
        <v>1205</v>
      </c>
      <c r="E91" s="23" t="s">
        <v>1204</v>
      </c>
    </row>
    <row r="92" spans="1:5" ht="102">
      <c r="A92">
        <v>83</v>
      </c>
      <c r="B92" s="134"/>
      <c r="D92" t="s">
        <v>1206</v>
      </c>
      <c r="E92" s="23" t="s">
        <v>1207</v>
      </c>
    </row>
    <row r="93" spans="1:5" ht="119">
      <c r="A93">
        <v>84</v>
      </c>
      <c r="B93" s="134"/>
      <c r="D93" t="s">
        <v>1208</v>
      </c>
      <c r="E93" s="23" t="s">
        <v>1209</v>
      </c>
    </row>
    <row r="94" spans="1:5" ht="17">
      <c r="A94">
        <v>85</v>
      </c>
      <c r="B94" s="134"/>
      <c r="C94" t="s">
        <v>1212</v>
      </c>
      <c r="D94" t="s">
        <v>1210</v>
      </c>
      <c r="E94" s="23" t="s">
        <v>1211</v>
      </c>
    </row>
    <row r="95" spans="1:5" ht="17">
      <c r="A95">
        <v>86</v>
      </c>
      <c r="B95" s="134"/>
      <c r="C95" t="s">
        <v>1213</v>
      </c>
      <c r="D95" t="s">
        <v>1210</v>
      </c>
      <c r="E95" s="23" t="s">
        <v>1214</v>
      </c>
    </row>
    <row r="96" spans="1:5" ht="34">
      <c r="A96">
        <v>87</v>
      </c>
      <c r="B96" s="134"/>
      <c r="C96" t="s">
        <v>1215</v>
      </c>
      <c r="D96" t="s">
        <v>1216</v>
      </c>
      <c r="E96" s="23" t="s">
        <v>1217</v>
      </c>
    </row>
    <row r="97" spans="1:5" ht="53">
      <c r="A97">
        <v>88</v>
      </c>
      <c r="B97" s="134"/>
      <c r="C97" t="s">
        <v>1218</v>
      </c>
      <c r="D97" t="s">
        <v>1220</v>
      </c>
      <c r="E97" s="23" t="s">
        <v>1219</v>
      </c>
    </row>
    <row r="98" spans="1:5" ht="34">
      <c r="A98">
        <v>89</v>
      </c>
      <c r="B98" s="134"/>
      <c r="D98" t="s">
        <v>1221</v>
      </c>
      <c r="E98" s="23" t="s">
        <v>1222</v>
      </c>
    </row>
    <row r="99" spans="1:5" ht="153">
      <c r="A99">
        <v>90</v>
      </c>
      <c r="B99" s="134"/>
      <c r="C99" t="s">
        <v>1223</v>
      </c>
      <c r="D99" t="s">
        <v>1224</v>
      </c>
      <c r="E99" s="23" t="s">
        <v>1225</v>
      </c>
    </row>
  </sheetData>
  <mergeCells count="14">
    <mergeCell ref="C56:C65"/>
    <mergeCell ref="A1:E7"/>
    <mergeCell ref="F1:I1"/>
    <mergeCell ref="J1:M1"/>
    <mergeCell ref="N1:Q1"/>
    <mergeCell ref="B12:B24"/>
    <mergeCell ref="B68:B76"/>
    <mergeCell ref="B79:B87"/>
    <mergeCell ref="B88:B99"/>
    <mergeCell ref="B25:B27"/>
    <mergeCell ref="B28:B33"/>
    <mergeCell ref="B35:B40"/>
    <mergeCell ref="B41:B52"/>
    <mergeCell ref="B53:B55"/>
  </mergeCells>
  <phoneticPr fontId="1" type="noConversion"/>
  <dataValidations count="1">
    <dataValidation allowBlank="1" showInputMessage="1" showErrorMessage="1" promptTitle="Revision" prompt="Enter revision number of the SQA Test Plan that you are referencing..." sqref="G3:G4 K3:K4 O3:O4" xr:uid="{562F62F5-1D06-7949-9001-D7B33C5C2B62}"/>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802B-F1CE-6540-BE4D-200318438B20}">
  <dimension ref="A1:Q182"/>
  <sheetViews>
    <sheetView topLeftCell="A46" zoomScale="125" workbookViewId="0">
      <selection activeCell="D118" sqref="D118"/>
    </sheetView>
  </sheetViews>
  <sheetFormatPr baseColWidth="10" defaultRowHeight="16"/>
  <cols>
    <col min="2" max="2" width="35.1640625" customWidth="1"/>
    <col min="3" max="3" width="19.6640625" customWidth="1"/>
    <col min="4" max="4" width="69.33203125" customWidth="1"/>
    <col min="5" max="6" width="55" customWidth="1"/>
  </cols>
  <sheetData>
    <row r="1" spans="1:17" s="1" customFormat="1" ht="15">
      <c r="A1" s="125" t="s">
        <v>1617</v>
      </c>
      <c r="B1" s="125"/>
      <c r="C1" s="125"/>
      <c r="D1" s="125"/>
      <c r="E1" s="125"/>
      <c r="F1" s="121" t="s">
        <v>0</v>
      </c>
      <c r="G1" s="121"/>
      <c r="H1" s="121"/>
      <c r="I1" s="121"/>
      <c r="J1" s="121" t="s">
        <v>1</v>
      </c>
      <c r="K1" s="121"/>
      <c r="L1" s="121"/>
      <c r="M1" s="121"/>
      <c r="N1" s="121" t="s">
        <v>2</v>
      </c>
      <c r="O1" s="121"/>
      <c r="P1" s="121"/>
      <c r="Q1" s="121"/>
    </row>
    <row r="2" spans="1:17" s="1" customFormat="1" ht="30">
      <c r="A2" s="125"/>
      <c r="B2" s="125"/>
      <c r="C2" s="125"/>
      <c r="D2" s="125"/>
      <c r="E2" s="125"/>
      <c r="F2" s="2" t="s">
        <v>3</v>
      </c>
      <c r="G2" s="3">
        <f>COUNTA(A10:A221)</f>
        <v>147</v>
      </c>
      <c r="H2" s="4" t="s">
        <v>4</v>
      </c>
      <c r="I2" s="5">
        <f>(G3+G4)/G2</f>
        <v>0</v>
      </c>
      <c r="J2" s="2" t="s">
        <v>3</v>
      </c>
      <c r="K2" s="3">
        <f>COUNTA(A10:A221)</f>
        <v>147</v>
      </c>
      <c r="L2" s="4" t="s">
        <v>4</v>
      </c>
      <c r="M2" s="5">
        <f>(K3+K4)/K2</f>
        <v>0</v>
      </c>
      <c r="N2" s="2" t="s">
        <v>3</v>
      </c>
      <c r="O2" s="3">
        <f>COUNTA(A10:A221)</f>
        <v>147</v>
      </c>
      <c r="P2" s="4" t="s">
        <v>4</v>
      </c>
      <c r="Q2" s="5">
        <f>(O3+O4)/O2</f>
        <v>0</v>
      </c>
    </row>
    <row r="3" spans="1:17" s="1" customFormat="1" ht="15">
      <c r="A3" s="125"/>
      <c r="B3" s="125"/>
      <c r="C3" s="125"/>
      <c r="D3" s="125"/>
      <c r="E3" s="125"/>
      <c r="F3" s="6" t="s">
        <v>5</v>
      </c>
      <c r="G3" s="7">
        <f>COUNTIF(G10:G$65256,"通过")</f>
        <v>0</v>
      </c>
      <c r="H3" s="8" t="s">
        <v>6</v>
      </c>
      <c r="I3" s="9">
        <f>G3/G2</f>
        <v>0</v>
      </c>
      <c r="J3" s="6" t="s">
        <v>5</v>
      </c>
      <c r="K3" s="7">
        <f>COUNTIF(K10:K65256,"通过")</f>
        <v>0</v>
      </c>
      <c r="L3" s="8" t="s">
        <v>6</v>
      </c>
      <c r="M3" s="9">
        <f>K3/K2</f>
        <v>0</v>
      </c>
      <c r="N3" s="6" t="s">
        <v>5</v>
      </c>
      <c r="O3" s="7">
        <f>COUNTIF(O10:O$65256,"通过")</f>
        <v>0</v>
      </c>
      <c r="P3" s="8" t="s">
        <v>6</v>
      </c>
      <c r="Q3" s="9">
        <f>O3/O2</f>
        <v>0</v>
      </c>
    </row>
    <row r="4" spans="1:17" s="1" customFormat="1" ht="15">
      <c r="A4" s="125"/>
      <c r="B4" s="125"/>
      <c r="C4" s="125"/>
      <c r="D4" s="125"/>
      <c r="E4" s="125"/>
      <c r="F4" s="6" t="s">
        <v>7</v>
      </c>
      <c r="G4" s="10">
        <f>COUNTIF(G10:G$65256,"失败")</f>
        <v>0</v>
      </c>
      <c r="H4" s="8" t="s">
        <v>8</v>
      </c>
      <c r="I4" s="9">
        <f>G4/G2</f>
        <v>0</v>
      </c>
      <c r="J4" s="6" t="s">
        <v>7</v>
      </c>
      <c r="K4" s="10">
        <f>COUNTIF(K10:K$65256,"失败")</f>
        <v>0</v>
      </c>
      <c r="L4" s="8" t="s">
        <v>8</v>
      </c>
      <c r="M4" s="9">
        <f>K4/K2</f>
        <v>0</v>
      </c>
      <c r="N4" s="6" t="s">
        <v>7</v>
      </c>
      <c r="O4" s="10">
        <f>COUNTIF(O10:O$65256,"失败")</f>
        <v>0</v>
      </c>
      <c r="P4" s="8" t="s">
        <v>8</v>
      </c>
      <c r="Q4" s="9">
        <f>O4/O2</f>
        <v>0</v>
      </c>
    </row>
    <row r="5" spans="1:17" s="1" customFormat="1" ht="15">
      <c r="A5" s="125"/>
      <c r="B5" s="125"/>
      <c r="C5" s="125"/>
      <c r="D5" s="125"/>
      <c r="E5" s="125"/>
      <c r="F5" s="3" t="s">
        <v>9</v>
      </c>
      <c r="G5" s="11">
        <f>COUNTIF(G10:G$65256,"无效")</f>
        <v>0</v>
      </c>
      <c r="H5" s="8" t="s">
        <v>10</v>
      </c>
      <c r="I5" s="9">
        <f>G5/G2</f>
        <v>0</v>
      </c>
      <c r="J5" s="3" t="s">
        <v>9</v>
      </c>
      <c r="K5" s="11">
        <f>COUNTIF(K10:K$65256,"无效")</f>
        <v>0</v>
      </c>
      <c r="L5" s="8" t="s">
        <v>10</v>
      </c>
      <c r="M5" s="9">
        <f>K5/K2</f>
        <v>0</v>
      </c>
      <c r="N5" s="3" t="s">
        <v>9</v>
      </c>
      <c r="O5" s="11">
        <f>COUNTIF(O10:O$65256,"无效")</f>
        <v>0</v>
      </c>
      <c r="P5" s="8" t="s">
        <v>10</v>
      </c>
      <c r="Q5" s="9">
        <f>O5/O2</f>
        <v>0</v>
      </c>
    </row>
    <row r="6" spans="1:17" s="1" customFormat="1" ht="15">
      <c r="A6" s="125"/>
      <c r="B6" s="125"/>
      <c r="C6" s="125"/>
      <c r="D6" s="125"/>
      <c r="E6" s="125"/>
      <c r="F6" s="3" t="s">
        <v>11</v>
      </c>
      <c r="G6" s="11">
        <f>COUNTIF(G10:G$65256,"未执行")</f>
        <v>0</v>
      </c>
      <c r="H6" s="3" t="s">
        <v>12</v>
      </c>
      <c r="I6" s="9">
        <f>G6/G2</f>
        <v>0</v>
      </c>
      <c r="J6" s="3" t="s">
        <v>11</v>
      </c>
      <c r="K6" s="11">
        <f>COUNTIF(K10:K$65256,"未执行")</f>
        <v>0</v>
      </c>
      <c r="L6" s="3" t="s">
        <v>12</v>
      </c>
      <c r="M6" s="9">
        <f>K6/K2</f>
        <v>0</v>
      </c>
      <c r="N6" s="3" t="s">
        <v>11</v>
      </c>
      <c r="O6" s="11">
        <f>COUNTIF(O10:O$65256,"未执行")</f>
        <v>0</v>
      </c>
      <c r="P6" s="3" t="s">
        <v>12</v>
      </c>
      <c r="Q6" s="9">
        <f>O6/O2</f>
        <v>0</v>
      </c>
    </row>
    <row r="7" spans="1:17" s="1" customFormat="1" ht="15">
      <c r="A7" s="125"/>
      <c r="B7" s="125"/>
      <c r="C7" s="125"/>
      <c r="D7" s="125"/>
      <c r="E7" s="125"/>
      <c r="F7" s="12" t="s">
        <v>13</v>
      </c>
      <c r="G7" s="13">
        <f>COUNTIF(G10:G$65256,"阻塞")</f>
        <v>0</v>
      </c>
      <c r="H7" s="3" t="s">
        <v>14</v>
      </c>
      <c r="I7" s="9">
        <f>G7/G2</f>
        <v>0</v>
      </c>
      <c r="J7" s="12" t="s">
        <v>13</v>
      </c>
      <c r="K7" s="13">
        <f>COUNTIF(K10:K$65256,"阻塞")</f>
        <v>0</v>
      </c>
      <c r="L7" s="3" t="s">
        <v>14</v>
      </c>
      <c r="M7" s="9">
        <f>K7/K2</f>
        <v>0</v>
      </c>
      <c r="N7" s="12" t="s">
        <v>13</v>
      </c>
      <c r="O7" s="13">
        <f>COUNTIF(O10:O$65256,"阻塞")</f>
        <v>0</v>
      </c>
      <c r="P7" s="3" t="s">
        <v>14</v>
      </c>
      <c r="Q7" s="9">
        <f>O7/O2</f>
        <v>0</v>
      </c>
    </row>
    <row r="8" spans="1:17" s="1" customFormat="1" ht="15">
      <c r="A8" s="14" t="s">
        <v>15</v>
      </c>
      <c r="B8" s="14" t="s">
        <v>16</v>
      </c>
      <c r="C8" s="14" t="s">
        <v>17</v>
      </c>
      <c r="D8" s="14" t="s">
        <v>18</v>
      </c>
      <c r="E8" s="14" t="s">
        <v>19</v>
      </c>
      <c r="F8" s="14" t="s">
        <v>20</v>
      </c>
      <c r="G8" s="15" t="s">
        <v>21</v>
      </c>
      <c r="H8" s="15" t="s">
        <v>22</v>
      </c>
      <c r="I8" s="16" t="s">
        <v>23</v>
      </c>
      <c r="J8" s="14" t="s">
        <v>20</v>
      </c>
      <c r="K8" s="15" t="s">
        <v>21</v>
      </c>
      <c r="L8" s="15" t="s">
        <v>22</v>
      </c>
      <c r="M8" s="16" t="s">
        <v>23</v>
      </c>
      <c r="N8" s="14" t="s">
        <v>20</v>
      </c>
      <c r="O8" s="15" t="s">
        <v>21</v>
      </c>
      <c r="P8" s="15" t="s">
        <v>22</v>
      </c>
      <c r="Q8" s="15" t="s">
        <v>23</v>
      </c>
    </row>
    <row r="9" spans="1:17" s="1" customFormat="1" ht="15">
      <c r="A9" s="14"/>
      <c r="B9" s="14"/>
      <c r="C9" s="14"/>
      <c r="D9" s="14"/>
      <c r="E9" s="14"/>
      <c r="F9" s="14"/>
      <c r="G9" s="15"/>
      <c r="H9" s="15"/>
      <c r="I9" s="16" t="s">
        <v>24</v>
      </c>
      <c r="J9" s="14"/>
      <c r="K9" s="15"/>
      <c r="L9" s="15"/>
      <c r="M9" s="16" t="s">
        <v>24</v>
      </c>
      <c r="N9" s="14"/>
      <c r="O9" s="15"/>
      <c r="P9" s="15"/>
      <c r="Q9" s="15" t="s">
        <v>24</v>
      </c>
    </row>
    <row r="10" spans="1:17" ht="17">
      <c r="A10" s="41">
        <v>1</v>
      </c>
      <c r="B10" s="144" t="s">
        <v>791</v>
      </c>
      <c r="C10" s="42"/>
      <c r="D10" s="42" t="s">
        <v>792</v>
      </c>
      <c r="E10" s="43" t="s">
        <v>790</v>
      </c>
    </row>
    <row r="11" spans="1:17" ht="17">
      <c r="A11" s="41">
        <v>2</v>
      </c>
      <c r="B11" s="144"/>
      <c r="C11" s="44"/>
      <c r="D11" s="42" t="s">
        <v>241</v>
      </c>
      <c r="E11" s="42" t="s">
        <v>793</v>
      </c>
    </row>
    <row r="12" spans="1:17" ht="17">
      <c r="A12" s="41">
        <v>3</v>
      </c>
      <c r="B12" s="144"/>
      <c r="C12" s="44"/>
      <c r="D12" s="42" t="s">
        <v>243</v>
      </c>
      <c r="E12" s="43" t="s">
        <v>794</v>
      </c>
    </row>
    <row r="13" spans="1:17" ht="170">
      <c r="A13" s="41">
        <v>4</v>
      </c>
      <c r="B13" s="144"/>
      <c r="C13" s="42"/>
      <c r="D13" s="42" t="s">
        <v>842</v>
      </c>
      <c r="E13" s="42" t="s">
        <v>803</v>
      </c>
    </row>
    <row r="14" spans="1:17" ht="17">
      <c r="A14" s="41">
        <v>5</v>
      </c>
      <c r="B14" s="144"/>
      <c r="C14" s="42"/>
      <c r="D14" s="45" t="s">
        <v>259</v>
      </c>
      <c r="E14" s="43" t="s">
        <v>260</v>
      </c>
    </row>
    <row r="15" spans="1:17" ht="17">
      <c r="A15" s="41">
        <v>6</v>
      </c>
      <c r="B15" s="144"/>
      <c r="C15" s="42"/>
      <c r="D15" s="45" t="s">
        <v>261</v>
      </c>
      <c r="E15" s="42" t="s">
        <v>794</v>
      </c>
    </row>
    <row r="16" spans="1:17" ht="17">
      <c r="A16" s="41">
        <v>7</v>
      </c>
      <c r="B16" s="144"/>
      <c r="C16" s="42"/>
      <c r="D16" s="45" t="s">
        <v>262</v>
      </c>
      <c r="E16" s="43" t="s">
        <v>769</v>
      </c>
    </row>
    <row r="17" spans="1:5" ht="34">
      <c r="A17" s="41">
        <v>8</v>
      </c>
      <c r="B17" s="144"/>
      <c r="C17" s="42"/>
      <c r="D17" s="45" t="s">
        <v>841</v>
      </c>
      <c r="E17" s="42" t="s">
        <v>795</v>
      </c>
    </row>
    <row r="18" spans="1:5" ht="17">
      <c r="A18" s="41">
        <v>9</v>
      </c>
      <c r="B18" s="143" t="s">
        <v>843</v>
      </c>
      <c r="C18" s="29"/>
      <c r="D18" s="29" t="s">
        <v>844</v>
      </c>
      <c r="E18" s="56" t="s">
        <v>845</v>
      </c>
    </row>
    <row r="19" spans="1:5" ht="17">
      <c r="A19" s="41">
        <v>10</v>
      </c>
      <c r="B19" s="143"/>
      <c r="C19" s="29"/>
      <c r="D19" s="57" t="s">
        <v>846</v>
      </c>
      <c r="E19" s="58" t="s">
        <v>847</v>
      </c>
    </row>
    <row r="20" spans="1:5" ht="34">
      <c r="A20" s="41">
        <v>11</v>
      </c>
      <c r="B20" s="143"/>
      <c r="C20" s="29"/>
      <c r="D20" s="27" t="s">
        <v>848</v>
      </c>
      <c r="E20" s="27" t="s">
        <v>849</v>
      </c>
    </row>
    <row r="21" spans="1:5" ht="34">
      <c r="A21" s="41">
        <v>12</v>
      </c>
      <c r="B21" s="143"/>
      <c r="C21" s="29"/>
      <c r="D21" s="27" t="s">
        <v>850</v>
      </c>
      <c r="E21" s="29" t="s">
        <v>851</v>
      </c>
    </row>
    <row r="22" spans="1:5" ht="34">
      <c r="A22" s="41">
        <v>13</v>
      </c>
      <c r="B22" s="143"/>
      <c r="C22" s="29"/>
      <c r="D22" s="27" t="s">
        <v>852</v>
      </c>
      <c r="E22" s="29" t="s">
        <v>853</v>
      </c>
    </row>
    <row r="23" spans="1:5" ht="17">
      <c r="A23" s="41">
        <v>14</v>
      </c>
      <c r="B23" s="143"/>
      <c r="C23" s="29"/>
      <c r="D23" s="59" t="s">
        <v>854</v>
      </c>
      <c r="E23" s="29" t="s">
        <v>855</v>
      </c>
    </row>
    <row r="24" spans="1:5" ht="51">
      <c r="A24" s="41">
        <v>15</v>
      </c>
      <c r="B24" s="143"/>
      <c r="C24" s="29"/>
      <c r="D24" s="27" t="s">
        <v>856</v>
      </c>
      <c r="E24" s="27" t="s">
        <v>857</v>
      </c>
    </row>
    <row r="25" spans="1:5">
      <c r="A25" s="41">
        <v>16</v>
      </c>
      <c r="B25" s="145" t="s">
        <v>368</v>
      </c>
      <c r="C25" s="49"/>
      <c r="D25" s="49" t="s">
        <v>371</v>
      </c>
      <c r="E25" s="49" t="s">
        <v>372</v>
      </c>
    </row>
    <row r="26" spans="1:5">
      <c r="A26" s="41">
        <v>17</v>
      </c>
      <c r="B26" s="145"/>
      <c r="C26" s="49"/>
      <c r="D26" s="49" t="s">
        <v>373</v>
      </c>
      <c r="E26" s="49" t="s">
        <v>374</v>
      </c>
    </row>
    <row r="27" spans="1:5">
      <c r="A27" s="41">
        <v>18</v>
      </c>
      <c r="B27" s="145"/>
      <c r="C27" s="49"/>
      <c r="D27" s="49" t="s">
        <v>375</v>
      </c>
      <c r="E27" s="49" t="s">
        <v>376</v>
      </c>
    </row>
    <row r="28" spans="1:5">
      <c r="A28" s="41">
        <v>19</v>
      </c>
      <c r="B28" s="145" t="s">
        <v>377</v>
      </c>
      <c r="C28" s="49"/>
      <c r="D28" s="49" t="s">
        <v>378</v>
      </c>
      <c r="E28" s="49" t="s">
        <v>379</v>
      </c>
    </row>
    <row r="29" spans="1:5">
      <c r="A29" s="41">
        <v>20</v>
      </c>
      <c r="B29" s="145"/>
      <c r="C29" s="49"/>
      <c r="D29" s="49" t="s">
        <v>380</v>
      </c>
      <c r="E29" s="49" t="s">
        <v>381</v>
      </c>
    </row>
    <row r="30" spans="1:5">
      <c r="A30" s="41">
        <v>21</v>
      </c>
      <c r="B30" s="145"/>
      <c r="C30" s="49"/>
      <c r="D30" s="49" t="s">
        <v>382</v>
      </c>
      <c r="E30" s="49" t="s">
        <v>383</v>
      </c>
    </row>
    <row r="31" spans="1:5">
      <c r="A31" s="41">
        <v>22</v>
      </c>
      <c r="B31" s="145"/>
      <c r="C31" s="49"/>
      <c r="D31" s="49" t="s">
        <v>384</v>
      </c>
      <c r="E31" s="49" t="s">
        <v>385</v>
      </c>
    </row>
    <row r="32" spans="1:5">
      <c r="A32" s="41">
        <v>23</v>
      </c>
      <c r="B32" s="145"/>
      <c r="C32" s="49"/>
      <c r="D32" s="49" t="s">
        <v>386</v>
      </c>
      <c r="E32" s="49" t="s">
        <v>387</v>
      </c>
    </row>
    <row r="33" spans="1:5">
      <c r="A33" s="41">
        <v>24</v>
      </c>
      <c r="B33" s="145"/>
      <c r="C33" s="49"/>
      <c r="D33" s="49" t="s">
        <v>388</v>
      </c>
      <c r="E33" s="49" t="s">
        <v>389</v>
      </c>
    </row>
    <row r="34" spans="1:5" ht="17">
      <c r="A34" s="41">
        <v>25</v>
      </c>
      <c r="B34" s="144" t="s">
        <v>796</v>
      </c>
      <c r="C34" s="41"/>
      <c r="D34" s="41" t="s">
        <v>771</v>
      </c>
      <c r="E34" s="44" t="s">
        <v>306</v>
      </c>
    </row>
    <row r="35" spans="1:5" ht="17">
      <c r="A35" s="41">
        <v>26</v>
      </c>
      <c r="B35" s="144"/>
      <c r="C35" s="41"/>
      <c r="D35" s="41" t="s">
        <v>772</v>
      </c>
      <c r="E35" s="44" t="s">
        <v>308</v>
      </c>
    </row>
    <row r="36" spans="1:5" ht="102">
      <c r="A36" s="41">
        <v>27</v>
      </c>
      <c r="B36" s="144"/>
      <c r="C36" s="41"/>
      <c r="D36" s="41" t="s">
        <v>773</v>
      </c>
      <c r="E36" s="44" t="s">
        <v>804</v>
      </c>
    </row>
    <row r="37" spans="1:5" ht="68">
      <c r="A37" s="41">
        <v>28</v>
      </c>
      <c r="B37" s="144"/>
      <c r="C37" s="41"/>
      <c r="D37" s="44" t="s">
        <v>805</v>
      </c>
      <c r="E37" s="44" t="s">
        <v>806</v>
      </c>
    </row>
    <row r="38" spans="1:5" ht="68">
      <c r="A38" s="41">
        <v>29</v>
      </c>
      <c r="B38" s="144"/>
      <c r="C38" s="41"/>
      <c r="D38" s="44" t="s">
        <v>807</v>
      </c>
      <c r="E38" s="53" t="s">
        <v>809</v>
      </c>
    </row>
    <row r="39" spans="1:5" ht="68">
      <c r="A39" s="41">
        <v>30</v>
      </c>
      <c r="B39" s="144"/>
      <c r="C39" s="41"/>
      <c r="D39" s="44" t="s">
        <v>810</v>
      </c>
      <c r="E39" s="44" t="s">
        <v>808</v>
      </c>
    </row>
    <row r="40" spans="1:5" ht="68">
      <c r="A40" s="41">
        <v>31</v>
      </c>
      <c r="B40" s="144"/>
      <c r="C40" s="41"/>
      <c r="D40" s="44" t="s">
        <v>811</v>
      </c>
      <c r="E40" s="44" t="s">
        <v>812</v>
      </c>
    </row>
    <row r="41" spans="1:5" ht="68">
      <c r="A41" s="41">
        <v>32</v>
      </c>
      <c r="B41" s="144"/>
      <c r="C41" s="41"/>
      <c r="D41" s="44" t="s">
        <v>814</v>
      </c>
      <c r="E41" s="44" t="s">
        <v>813</v>
      </c>
    </row>
    <row r="42" spans="1:5" ht="68">
      <c r="A42" s="41">
        <v>33</v>
      </c>
      <c r="B42" s="144"/>
      <c r="C42" s="41"/>
      <c r="D42" s="44" t="s">
        <v>819</v>
      </c>
      <c r="E42" s="44" t="s">
        <v>815</v>
      </c>
    </row>
    <row r="43" spans="1:5" ht="68">
      <c r="A43" s="41">
        <v>34</v>
      </c>
      <c r="B43" s="144"/>
      <c r="C43" s="41"/>
      <c r="D43" s="44" t="s">
        <v>820</v>
      </c>
      <c r="E43" s="44" t="s">
        <v>816</v>
      </c>
    </row>
    <row r="44" spans="1:5" ht="68">
      <c r="A44" s="41">
        <v>35</v>
      </c>
      <c r="B44" s="144"/>
      <c r="C44" s="41"/>
      <c r="D44" s="44" t="s">
        <v>821</v>
      </c>
      <c r="E44" s="44" t="s">
        <v>817</v>
      </c>
    </row>
    <row r="45" spans="1:5" ht="68">
      <c r="A45" s="41">
        <v>36</v>
      </c>
      <c r="B45" s="144"/>
      <c r="C45" s="41"/>
      <c r="D45" s="44" t="s">
        <v>822</v>
      </c>
      <c r="E45" s="44" t="s">
        <v>818</v>
      </c>
    </row>
    <row r="46" spans="1:5" ht="68">
      <c r="A46" s="41">
        <v>37</v>
      </c>
      <c r="B46" s="144"/>
      <c r="C46" s="41"/>
      <c r="D46" s="44" t="s">
        <v>824</v>
      </c>
      <c r="E46" s="44" t="s">
        <v>823</v>
      </c>
    </row>
    <row r="47" spans="1:5" ht="68">
      <c r="A47" s="41">
        <v>38</v>
      </c>
      <c r="B47" s="144"/>
      <c r="C47" s="41"/>
      <c r="D47" s="44" t="s">
        <v>825</v>
      </c>
      <c r="E47" s="44" t="s">
        <v>826</v>
      </c>
    </row>
    <row r="48" spans="1:5" ht="68">
      <c r="A48" s="41">
        <v>39</v>
      </c>
      <c r="B48" s="144"/>
      <c r="C48" s="41"/>
      <c r="D48" s="44" t="s">
        <v>827</v>
      </c>
      <c r="E48" s="44" t="s">
        <v>828</v>
      </c>
    </row>
    <row r="49" spans="1:5" ht="51">
      <c r="A49" s="41">
        <v>40</v>
      </c>
      <c r="B49" s="144"/>
      <c r="C49" s="41"/>
      <c r="D49" s="44" t="s">
        <v>829</v>
      </c>
      <c r="E49" s="44" t="s">
        <v>830</v>
      </c>
    </row>
    <row r="50" spans="1:5" ht="51">
      <c r="A50" s="41">
        <v>41</v>
      </c>
      <c r="B50" s="144"/>
      <c r="C50" s="41"/>
      <c r="D50" s="44" t="s">
        <v>832</v>
      </c>
      <c r="E50" s="44" t="s">
        <v>831</v>
      </c>
    </row>
    <row r="51" spans="1:5" ht="51">
      <c r="A51" s="41">
        <v>42</v>
      </c>
      <c r="B51" s="144"/>
      <c r="C51" s="41"/>
      <c r="D51" s="44" t="s">
        <v>833</v>
      </c>
      <c r="E51" s="44" t="s">
        <v>834</v>
      </c>
    </row>
    <row r="52" spans="1:5" ht="68">
      <c r="A52" s="41">
        <v>43</v>
      </c>
      <c r="B52" s="144"/>
      <c r="C52" s="41"/>
      <c r="D52" s="44" t="s">
        <v>805</v>
      </c>
      <c r="E52" s="44" t="s">
        <v>806</v>
      </c>
    </row>
    <row r="53" spans="1:5" ht="68">
      <c r="A53" s="41">
        <v>44</v>
      </c>
      <c r="B53" s="144"/>
      <c r="C53" s="41"/>
      <c r="D53" s="44" t="s">
        <v>807</v>
      </c>
      <c r="E53" s="53" t="s">
        <v>809</v>
      </c>
    </row>
    <row r="54" spans="1:5" ht="68">
      <c r="A54" s="41">
        <v>45</v>
      </c>
      <c r="B54" s="144"/>
      <c r="C54" s="41"/>
      <c r="D54" s="44" t="s">
        <v>810</v>
      </c>
      <c r="E54" s="44" t="s">
        <v>808</v>
      </c>
    </row>
    <row r="55" spans="1:5" ht="68">
      <c r="A55" s="41">
        <v>46</v>
      </c>
      <c r="B55" s="144"/>
      <c r="C55" s="41"/>
      <c r="D55" s="44" t="s">
        <v>811</v>
      </c>
      <c r="E55" s="44" t="s">
        <v>812</v>
      </c>
    </row>
    <row r="56" spans="1:5" ht="68">
      <c r="A56" s="41">
        <v>47</v>
      </c>
      <c r="B56" s="144"/>
      <c r="C56" s="41"/>
      <c r="D56" s="44" t="s">
        <v>814</v>
      </c>
      <c r="E56" s="44" t="s">
        <v>813</v>
      </c>
    </row>
    <row r="57" spans="1:5" ht="68">
      <c r="A57" s="41">
        <v>48</v>
      </c>
      <c r="B57" s="144"/>
      <c r="C57" s="41"/>
      <c r="D57" s="44" t="s">
        <v>819</v>
      </c>
      <c r="E57" s="44" t="s">
        <v>815</v>
      </c>
    </row>
    <row r="58" spans="1:5" ht="68">
      <c r="A58" s="41">
        <v>49</v>
      </c>
      <c r="B58" s="144"/>
      <c r="C58" s="41"/>
      <c r="D58" s="44" t="s">
        <v>820</v>
      </c>
      <c r="E58" s="44" t="s">
        <v>816</v>
      </c>
    </row>
    <row r="59" spans="1:5" ht="68">
      <c r="A59" s="41">
        <v>50</v>
      </c>
      <c r="B59" s="144"/>
      <c r="C59" s="41"/>
      <c r="D59" s="44" t="s">
        <v>821</v>
      </c>
      <c r="E59" s="44" t="s">
        <v>817</v>
      </c>
    </row>
    <row r="60" spans="1:5" ht="68">
      <c r="A60" s="41">
        <v>51</v>
      </c>
      <c r="B60" s="144"/>
      <c r="C60" s="41"/>
      <c r="D60" s="44" t="s">
        <v>822</v>
      </c>
      <c r="E60" s="44" t="s">
        <v>818</v>
      </c>
    </row>
    <row r="61" spans="1:5" ht="68">
      <c r="A61" s="41">
        <v>52</v>
      </c>
      <c r="B61" s="144"/>
      <c r="C61" s="41"/>
      <c r="D61" s="44" t="s">
        <v>824</v>
      </c>
      <c r="E61" s="44" t="s">
        <v>823</v>
      </c>
    </row>
    <row r="62" spans="1:5" ht="68">
      <c r="A62" s="41">
        <v>53</v>
      </c>
      <c r="B62" s="144"/>
      <c r="C62" s="41"/>
      <c r="D62" s="44" t="s">
        <v>825</v>
      </c>
      <c r="E62" s="44" t="s">
        <v>826</v>
      </c>
    </row>
    <row r="63" spans="1:5" ht="68">
      <c r="A63" s="41">
        <v>54</v>
      </c>
      <c r="B63" s="144"/>
      <c r="C63" s="41"/>
      <c r="D63" s="44" t="s">
        <v>827</v>
      </c>
      <c r="E63" s="44" t="s">
        <v>828</v>
      </c>
    </row>
    <row r="64" spans="1:5" ht="34">
      <c r="A64" s="41">
        <v>55</v>
      </c>
      <c r="B64" s="42"/>
      <c r="C64" s="41"/>
      <c r="D64" s="44" t="s">
        <v>835</v>
      </c>
      <c r="E64" s="44" t="s">
        <v>836</v>
      </c>
    </row>
    <row r="65" spans="1:5" ht="51">
      <c r="A65" s="41">
        <v>56</v>
      </c>
      <c r="B65" s="42"/>
      <c r="C65" s="41"/>
      <c r="D65" s="44" t="s">
        <v>838</v>
      </c>
      <c r="E65" s="44" t="s">
        <v>837</v>
      </c>
    </row>
    <row r="66" spans="1:5" ht="51">
      <c r="A66" s="41">
        <v>57</v>
      </c>
      <c r="B66" s="29"/>
      <c r="C66" s="29"/>
      <c r="D66" s="44" t="s">
        <v>840</v>
      </c>
      <c r="E66" s="44" t="s">
        <v>839</v>
      </c>
    </row>
    <row r="67" spans="1:5" ht="17">
      <c r="A67" s="41">
        <v>58</v>
      </c>
      <c r="B67" s="29"/>
      <c r="C67" s="29"/>
      <c r="D67" s="41" t="s">
        <v>785</v>
      </c>
      <c r="E67" s="44" t="s">
        <v>786</v>
      </c>
    </row>
    <row r="68" spans="1:5" ht="17">
      <c r="A68" s="41">
        <v>59</v>
      </c>
      <c r="B68" s="42" t="s">
        <v>299</v>
      </c>
      <c r="C68" s="41"/>
      <c r="D68" s="44" t="s">
        <v>797</v>
      </c>
      <c r="E68" s="44" t="s">
        <v>798</v>
      </c>
    </row>
    <row r="69" spans="1:5" ht="34">
      <c r="A69" s="41">
        <v>60</v>
      </c>
      <c r="B69" s="42" t="s">
        <v>858</v>
      </c>
      <c r="C69" s="41"/>
      <c r="D69" s="44" t="s">
        <v>859</v>
      </c>
      <c r="E69" s="44" t="s">
        <v>860</v>
      </c>
    </row>
    <row r="70" spans="1:5" ht="136">
      <c r="A70" s="41">
        <v>61</v>
      </c>
      <c r="B70" s="42"/>
      <c r="C70" s="41" t="s">
        <v>865</v>
      </c>
      <c r="D70" s="44" t="s">
        <v>867</v>
      </c>
      <c r="E70" s="44" t="s">
        <v>868</v>
      </c>
    </row>
    <row r="71" spans="1:5">
      <c r="A71" s="41">
        <v>62</v>
      </c>
      <c r="B71" s="42"/>
      <c r="C71" s="41"/>
      <c r="D71" s="44"/>
      <c r="E71" s="44"/>
    </row>
    <row r="72" spans="1:5">
      <c r="A72" s="41">
        <v>63</v>
      </c>
      <c r="B72" s="42"/>
      <c r="C72" s="41"/>
      <c r="D72" s="44"/>
      <c r="E72" s="44"/>
    </row>
    <row r="73" spans="1:5" ht="68">
      <c r="A73" s="41">
        <v>64</v>
      </c>
      <c r="B73" s="42" t="s">
        <v>1523</v>
      </c>
      <c r="C73" s="41"/>
      <c r="D73" s="44" t="s">
        <v>869</v>
      </c>
      <c r="E73" s="44" t="s">
        <v>861</v>
      </c>
    </row>
    <row r="74" spans="1:5" ht="51">
      <c r="A74" s="41">
        <v>65</v>
      </c>
      <c r="B74" s="42"/>
      <c r="C74" s="41"/>
      <c r="D74" s="44" t="s">
        <v>870</v>
      </c>
      <c r="E74" s="44" t="s">
        <v>862</v>
      </c>
    </row>
    <row r="75" spans="1:5" ht="34">
      <c r="A75" s="41">
        <v>66</v>
      </c>
      <c r="B75" s="42"/>
      <c r="C75" s="41"/>
      <c r="D75" s="44" t="s">
        <v>871</v>
      </c>
      <c r="E75" s="44"/>
    </row>
    <row r="76" spans="1:5" ht="51">
      <c r="A76" s="41">
        <v>67</v>
      </c>
      <c r="B76" s="42"/>
      <c r="C76" s="41"/>
      <c r="D76" s="44" t="s">
        <v>872</v>
      </c>
      <c r="E76" s="44" t="s">
        <v>863</v>
      </c>
    </row>
    <row r="77" spans="1:5" ht="51">
      <c r="A77" s="41">
        <v>68</v>
      </c>
      <c r="B77" s="42"/>
      <c r="C77" s="41"/>
      <c r="D77" s="44" t="s">
        <v>873</v>
      </c>
      <c r="E77" s="44" t="s">
        <v>864</v>
      </c>
    </row>
    <row r="78" spans="1:5" ht="34">
      <c r="A78" s="41">
        <v>69</v>
      </c>
      <c r="B78" s="29"/>
      <c r="C78" s="29"/>
      <c r="D78" s="27" t="s">
        <v>874</v>
      </c>
      <c r="E78" s="60" t="s">
        <v>866</v>
      </c>
    </row>
    <row r="79" spans="1:5" ht="34">
      <c r="A79" s="41">
        <v>70</v>
      </c>
      <c r="B79" s="29"/>
      <c r="C79" s="29"/>
      <c r="D79" s="44" t="s">
        <v>875</v>
      </c>
      <c r="E79" s="60" t="s">
        <v>876</v>
      </c>
    </row>
    <row r="80" spans="1:5" ht="34">
      <c r="A80" s="41">
        <v>76</v>
      </c>
      <c r="B80" s="41"/>
      <c r="C80" s="41"/>
      <c r="D80" s="27" t="s">
        <v>874</v>
      </c>
      <c r="E80" s="60" t="s">
        <v>866</v>
      </c>
    </row>
    <row r="81" spans="1:5" ht="34">
      <c r="A81" s="41">
        <v>77</v>
      </c>
      <c r="B81" s="41"/>
      <c r="C81" s="41"/>
      <c r="D81" s="44" t="s">
        <v>877</v>
      </c>
      <c r="E81" s="44" t="s">
        <v>878</v>
      </c>
    </row>
    <row r="82" spans="1:5" ht="51">
      <c r="A82" s="41">
        <v>78</v>
      </c>
      <c r="B82" s="42"/>
      <c r="C82" s="41"/>
      <c r="D82" s="44" t="s">
        <v>879</v>
      </c>
      <c r="E82" s="44" t="s">
        <v>880</v>
      </c>
    </row>
    <row r="83" spans="1:5" ht="51">
      <c r="A83" s="41">
        <v>79</v>
      </c>
      <c r="B83" s="42"/>
      <c r="C83" s="41"/>
      <c r="D83" s="44" t="s">
        <v>881</v>
      </c>
      <c r="E83" s="44" t="s">
        <v>882</v>
      </c>
    </row>
    <row r="84" spans="1:5" ht="34">
      <c r="A84" s="41">
        <v>80</v>
      </c>
      <c r="B84" s="42"/>
      <c r="C84" s="41"/>
      <c r="D84" s="44" t="s">
        <v>883</v>
      </c>
      <c r="E84" s="44" t="s">
        <v>884</v>
      </c>
    </row>
    <row r="85" spans="1:5" ht="34">
      <c r="A85" s="41">
        <v>81</v>
      </c>
      <c r="B85" s="42"/>
      <c r="C85" s="41"/>
      <c r="D85" s="44" t="s">
        <v>885</v>
      </c>
      <c r="E85" s="44" t="s">
        <v>886</v>
      </c>
    </row>
    <row r="86" spans="1:5" ht="34">
      <c r="A86" s="41">
        <v>82</v>
      </c>
      <c r="B86" s="42"/>
      <c r="C86" s="41"/>
      <c r="D86" s="44" t="s">
        <v>887</v>
      </c>
      <c r="E86" s="44" t="s">
        <v>888</v>
      </c>
    </row>
    <row r="87" spans="1:5" ht="34">
      <c r="A87" s="41">
        <v>83</v>
      </c>
      <c r="B87" s="42"/>
      <c r="C87" s="41"/>
      <c r="D87" s="44" t="s">
        <v>889</v>
      </c>
      <c r="E87" s="44" t="s">
        <v>890</v>
      </c>
    </row>
    <row r="88" spans="1:5" ht="51">
      <c r="A88" s="41">
        <v>84</v>
      </c>
      <c r="B88" s="41"/>
      <c r="C88" s="41"/>
      <c r="D88" s="44" t="s">
        <v>891</v>
      </c>
      <c r="E88" s="44" t="s">
        <v>892</v>
      </c>
    </row>
    <row r="89" spans="1:5" ht="34">
      <c r="A89" s="41">
        <v>85</v>
      </c>
      <c r="B89" s="41"/>
      <c r="C89" s="41"/>
      <c r="D89" s="44" t="s">
        <v>893</v>
      </c>
      <c r="E89" s="44" t="s">
        <v>894</v>
      </c>
    </row>
    <row r="90" spans="1:5" ht="51">
      <c r="A90" s="41">
        <v>86</v>
      </c>
      <c r="B90" s="42"/>
      <c r="C90" s="41"/>
      <c r="D90" s="44" t="s">
        <v>895</v>
      </c>
      <c r="E90" s="44" t="s">
        <v>896</v>
      </c>
    </row>
    <row r="91" spans="1:5" ht="34">
      <c r="A91" s="41">
        <v>87</v>
      </c>
      <c r="B91" s="42"/>
      <c r="C91" s="41"/>
      <c r="D91" s="44" t="s">
        <v>900</v>
      </c>
      <c r="E91" s="44" t="s">
        <v>897</v>
      </c>
    </row>
    <row r="92" spans="1:5" ht="51">
      <c r="A92" s="41">
        <v>88</v>
      </c>
      <c r="B92" s="42"/>
      <c r="C92" s="41"/>
      <c r="D92" s="44" t="s">
        <v>899</v>
      </c>
      <c r="E92" s="44" t="s">
        <v>898</v>
      </c>
    </row>
    <row r="93" spans="1:5" ht="34">
      <c r="A93" s="41">
        <v>89</v>
      </c>
      <c r="B93" s="42"/>
      <c r="C93" s="41"/>
      <c r="D93" s="44" t="s">
        <v>901</v>
      </c>
      <c r="E93" s="44" t="s">
        <v>902</v>
      </c>
    </row>
    <row r="94" spans="1:5" ht="51">
      <c r="A94" s="41">
        <v>90</v>
      </c>
      <c r="B94" s="42"/>
      <c r="C94" s="41"/>
      <c r="D94" s="44" t="s">
        <v>903</v>
      </c>
      <c r="E94" s="44" t="s">
        <v>904</v>
      </c>
    </row>
    <row r="95" spans="1:5" ht="68">
      <c r="A95" s="41">
        <v>91</v>
      </c>
      <c r="B95" s="42"/>
      <c r="C95" s="41"/>
      <c r="D95" s="44" t="s">
        <v>905</v>
      </c>
      <c r="E95" s="44" t="s">
        <v>906</v>
      </c>
    </row>
    <row r="96" spans="1:5" ht="68">
      <c r="A96" s="41">
        <v>92</v>
      </c>
      <c r="B96" s="42"/>
      <c r="C96" s="41"/>
      <c r="D96" s="44" t="s">
        <v>907</v>
      </c>
      <c r="E96" s="44" t="s">
        <v>908</v>
      </c>
    </row>
    <row r="97" spans="1:5" ht="68">
      <c r="A97" s="41">
        <v>93</v>
      </c>
      <c r="B97" s="42"/>
      <c r="C97" s="41"/>
      <c r="D97" s="44" t="s">
        <v>909</v>
      </c>
      <c r="E97" s="44" t="s">
        <v>910</v>
      </c>
    </row>
    <row r="98" spans="1:5" ht="68">
      <c r="A98" s="51">
        <v>94</v>
      </c>
      <c r="B98" s="55"/>
      <c r="C98" s="51"/>
      <c r="D98" s="47" t="s">
        <v>909</v>
      </c>
      <c r="E98" s="52" t="s">
        <v>911</v>
      </c>
    </row>
    <row r="99" spans="1:5" ht="68">
      <c r="A99" s="41">
        <v>95</v>
      </c>
      <c r="B99" s="41"/>
      <c r="C99" s="41"/>
      <c r="D99" s="47" t="s">
        <v>912</v>
      </c>
      <c r="E99" s="44" t="s">
        <v>855</v>
      </c>
    </row>
    <row r="100" spans="1:5" ht="68">
      <c r="A100" s="41">
        <v>96</v>
      </c>
      <c r="B100" s="41"/>
      <c r="C100" s="41"/>
      <c r="D100" s="47" t="s">
        <v>914</v>
      </c>
      <c r="E100" s="44" t="s">
        <v>913</v>
      </c>
    </row>
    <row r="101" spans="1:5" ht="68">
      <c r="A101" s="41">
        <v>97</v>
      </c>
      <c r="D101" s="47" t="s">
        <v>915</v>
      </c>
      <c r="E101" s="54" t="s">
        <v>916</v>
      </c>
    </row>
    <row r="102" spans="1:5" ht="85">
      <c r="A102" s="41">
        <v>98</v>
      </c>
      <c r="D102" s="47" t="s">
        <v>917</v>
      </c>
      <c r="E102" s="54" t="s">
        <v>918</v>
      </c>
    </row>
    <row r="103" spans="1:5" ht="85">
      <c r="A103" s="41">
        <v>99</v>
      </c>
      <c r="D103" s="47" t="s">
        <v>919</v>
      </c>
      <c r="E103" s="54" t="s">
        <v>920</v>
      </c>
    </row>
    <row r="104" spans="1:5" ht="85">
      <c r="A104" s="41">
        <v>100</v>
      </c>
      <c r="D104" s="47" t="s">
        <v>921</v>
      </c>
      <c r="E104" s="54" t="s">
        <v>922</v>
      </c>
    </row>
    <row r="105" spans="1:5" ht="85">
      <c r="A105" s="41">
        <v>101</v>
      </c>
      <c r="D105" s="47" t="s">
        <v>923</v>
      </c>
      <c r="E105" s="54" t="s">
        <v>924</v>
      </c>
    </row>
    <row r="106" spans="1:5" ht="85">
      <c r="A106" s="41">
        <v>102</v>
      </c>
      <c r="D106" s="47" t="s">
        <v>929</v>
      </c>
      <c r="E106" s="54" t="s">
        <v>925</v>
      </c>
    </row>
    <row r="107" spans="1:5" ht="85">
      <c r="A107" s="41">
        <v>103</v>
      </c>
      <c r="D107" s="47" t="s">
        <v>930</v>
      </c>
      <c r="E107" s="54" t="s">
        <v>926</v>
      </c>
    </row>
    <row r="108" spans="1:5" ht="85">
      <c r="A108" s="41">
        <v>104</v>
      </c>
      <c r="D108" s="47" t="s">
        <v>931</v>
      </c>
      <c r="E108" s="54" t="s">
        <v>927</v>
      </c>
    </row>
    <row r="109" spans="1:5" ht="85">
      <c r="A109" s="41">
        <v>105</v>
      </c>
      <c r="D109" s="47" t="s">
        <v>928</v>
      </c>
      <c r="E109" s="54" t="s">
        <v>932</v>
      </c>
    </row>
    <row r="110" spans="1:5">
      <c r="A110" s="41">
        <v>106</v>
      </c>
      <c r="B110" s="48" t="s">
        <v>368</v>
      </c>
      <c r="C110" s="141" t="s">
        <v>1524</v>
      </c>
      <c r="D110" s="48" t="s">
        <v>371</v>
      </c>
      <c r="E110" s="48" t="s">
        <v>372</v>
      </c>
    </row>
    <row r="111" spans="1:5">
      <c r="A111" s="41">
        <v>107</v>
      </c>
      <c r="B111" s="49" t="s">
        <v>368</v>
      </c>
      <c r="C111" s="141"/>
      <c r="D111" s="49" t="s">
        <v>373</v>
      </c>
      <c r="E111" s="49" t="s">
        <v>374</v>
      </c>
    </row>
    <row r="112" spans="1:5">
      <c r="A112" s="41">
        <v>108</v>
      </c>
      <c r="B112" s="49" t="s">
        <v>368</v>
      </c>
      <c r="C112" s="141"/>
      <c r="D112" s="49" t="s">
        <v>375</v>
      </c>
      <c r="E112" s="49" t="s">
        <v>376</v>
      </c>
    </row>
    <row r="113" spans="1:5">
      <c r="A113" s="41">
        <v>109</v>
      </c>
      <c r="B113" s="49" t="s">
        <v>377</v>
      </c>
      <c r="C113" s="141"/>
      <c r="D113" s="49" t="s">
        <v>378</v>
      </c>
      <c r="E113" s="49" t="s">
        <v>379</v>
      </c>
    </row>
    <row r="114" spans="1:5">
      <c r="A114" s="41">
        <v>110</v>
      </c>
      <c r="B114" s="49" t="s">
        <v>377</v>
      </c>
      <c r="C114" s="141"/>
      <c r="D114" s="49" t="s">
        <v>380</v>
      </c>
      <c r="E114" s="49" t="s">
        <v>381</v>
      </c>
    </row>
    <row r="115" spans="1:5">
      <c r="A115" s="41">
        <v>111</v>
      </c>
      <c r="B115" s="49" t="s">
        <v>377</v>
      </c>
      <c r="C115" s="141"/>
      <c r="D115" s="49" t="s">
        <v>382</v>
      </c>
      <c r="E115" s="49" t="s">
        <v>383</v>
      </c>
    </row>
    <row r="116" spans="1:5">
      <c r="A116" s="41">
        <v>112</v>
      </c>
      <c r="B116" s="49" t="s">
        <v>377</v>
      </c>
      <c r="C116" s="141"/>
      <c r="D116" s="49" t="s">
        <v>384</v>
      </c>
      <c r="E116" s="49" t="s">
        <v>385</v>
      </c>
    </row>
    <row r="117" spans="1:5">
      <c r="A117" s="41">
        <v>113</v>
      </c>
      <c r="B117" s="49" t="s">
        <v>377</v>
      </c>
      <c r="C117" s="141"/>
      <c r="D117" s="49" t="s">
        <v>386</v>
      </c>
      <c r="E117" s="49" t="s">
        <v>387</v>
      </c>
    </row>
    <row r="118" spans="1:5">
      <c r="A118" s="41">
        <v>114</v>
      </c>
      <c r="B118" s="50" t="s">
        <v>377</v>
      </c>
      <c r="C118" s="142"/>
      <c r="D118" s="50" t="s">
        <v>388</v>
      </c>
      <c r="E118" s="50" t="s">
        <v>389</v>
      </c>
    </row>
    <row r="119" spans="1:5" ht="85">
      <c r="A119" s="41">
        <v>115</v>
      </c>
      <c r="B119" s="41" t="s">
        <v>770</v>
      </c>
      <c r="C119" s="41"/>
      <c r="D119" s="41" t="s">
        <v>773</v>
      </c>
      <c r="E119" s="44" t="s">
        <v>933</v>
      </c>
    </row>
    <row r="120" spans="1:5" ht="34">
      <c r="A120" s="41">
        <v>116</v>
      </c>
      <c r="B120" s="41" t="s">
        <v>770</v>
      </c>
      <c r="C120" s="41"/>
      <c r="D120" s="44" t="s">
        <v>934</v>
      </c>
      <c r="E120" s="44" t="s">
        <v>935</v>
      </c>
    </row>
    <row r="121" spans="1:5" ht="34">
      <c r="A121" s="41">
        <v>117</v>
      </c>
      <c r="B121" s="41" t="s">
        <v>770</v>
      </c>
      <c r="C121" s="41"/>
      <c r="D121" s="44" t="s">
        <v>936</v>
      </c>
      <c r="E121" s="44" t="s">
        <v>937</v>
      </c>
    </row>
    <row r="122" spans="1:5" ht="34">
      <c r="A122" s="41">
        <v>118</v>
      </c>
      <c r="B122" s="41" t="s">
        <v>770</v>
      </c>
      <c r="C122" s="41"/>
      <c r="D122" s="44" t="s">
        <v>942</v>
      </c>
      <c r="E122" s="44" t="s">
        <v>938</v>
      </c>
    </row>
    <row r="123" spans="1:5" ht="34">
      <c r="A123" s="41">
        <v>119</v>
      </c>
      <c r="B123" s="41"/>
      <c r="C123" s="41"/>
      <c r="D123" s="44" t="s">
        <v>943</v>
      </c>
      <c r="E123" s="44" t="s">
        <v>944</v>
      </c>
    </row>
    <row r="124" spans="1:5" ht="17">
      <c r="A124" s="41">
        <v>120</v>
      </c>
      <c r="B124" s="41" t="s">
        <v>299</v>
      </c>
      <c r="C124" s="41"/>
      <c r="D124" s="44" t="s">
        <v>939</v>
      </c>
      <c r="E124" s="44" t="s">
        <v>774</v>
      </c>
    </row>
    <row r="125" spans="1:5" ht="17">
      <c r="A125" s="41">
        <v>121</v>
      </c>
      <c r="B125" s="41" t="s">
        <v>299</v>
      </c>
      <c r="C125" s="41"/>
      <c r="D125" s="44" t="s">
        <v>940</v>
      </c>
      <c r="E125" s="44" t="s">
        <v>775</v>
      </c>
    </row>
    <row r="126" spans="1:5" ht="17">
      <c r="A126" s="41">
        <v>122</v>
      </c>
      <c r="B126" s="41" t="s">
        <v>776</v>
      </c>
      <c r="C126" s="41"/>
      <c r="D126" s="44" t="s">
        <v>941</v>
      </c>
      <c r="E126" s="44" t="s">
        <v>306</v>
      </c>
    </row>
    <row r="127" spans="1:5" ht="17">
      <c r="A127" s="41">
        <v>123</v>
      </c>
      <c r="B127" s="41" t="s">
        <v>776</v>
      </c>
      <c r="C127" s="41"/>
      <c r="D127" s="44" t="s">
        <v>555</v>
      </c>
      <c r="E127" s="44" t="s">
        <v>308</v>
      </c>
    </row>
    <row r="128" spans="1:5" ht="34">
      <c r="A128" s="41">
        <v>124</v>
      </c>
      <c r="B128" s="41" t="s">
        <v>776</v>
      </c>
      <c r="C128" s="41"/>
      <c r="D128" s="41" t="s">
        <v>777</v>
      </c>
      <c r="E128" s="44" t="s">
        <v>778</v>
      </c>
    </row>
    <row r="129" spans="1:5" ht="34">
      <c r="A129" s="41">
        <v>125</v>
      </c>
      <c r="B129" s="41" t="s">
        <v>776</v>
      </c>
      <c r="C129" s="41"/>
      <c r="D129" s="44" t="s">
        <v>945</v>
      </c>
      <c r="E129" s="44" t="s">
        <v>935</v>
      </c>
    </row>
    <row r="130" spans="1:5" ht="34">
      <c r="A130" s="41">
        <v>126</v>
      </c>
      <c r="B130" s="41" t="s">
        <v>776</v>
      </c>
      <c r="C130" s="41"/>
      <c r="D130" s="44" t="s">
        <v>946</v>
      </c>
      <c r="E130" s="44" t="s">
        <v>937</v>
      </c>
    </row>
    <row r="131" spans="1:5" ht="34">
      <c r="A131" s="41">
        <v>127</v>
      </c>
      <c r="B131" s="41" t="s">
        <v>299</v>
      </c>
      <c r="C131" s="41"/>
      <c r="D131" s="44" t="s">
        <v>947</v>
      </c>
      <c r="E131" s="44" t="s">
        <v>938</v>
      </c>
    </row>
    <row r="132" spans="1:5" ht="34">
      <c r="A132" s="41">
        <v>128</v>
      </c>
      <c r="B132" s="41" t="s">
        <v>299</v>
      </c>
      <c r="C132" s="41"/>
      <c r="D132" s="44" t="s">
        <v>948</v>
      </c>
      <c r="E132" s="44" t="s">
        <v>944</v>
      </c>
    </row>
    <row r="133" spans="1:5" ht="17">
      <c r="A133" s="41">
        <v>129</v>
      </c>
      <c r="B133" s="41" t="s">
        <v>780</v>
      </c>
      <c r="C133" s="41"/>
      <c r="D133" s="44" t="s">
        <v>949</v>
      </c>
      <c r="E133" s="44" t="s">
        <v>950</v>
      </c>
    </row>
    <row r="134" spans="1:5" ht="17">
      <c r="A134" s="41">
        <v>130</v>
      </c>
      <c r="B134" s="41" t="s">
        <v>780</v>
      </c>
      <c r="C134" s="41"/>
      <c r="D134" s="44" t="s">
        <v>951</v>
      </c>
      <c r="E134" s="44" t="s">
        <v>952</v>
      </c>
    </row>
    <row r="135" spans="1:5" ht="17">
      <c r="A135" s="41">
        <v>131</v>
      </c>
      <c r="B135" s="41" t="s">
        <v>780</v>
      </c>
      <c r="C135" s="41"/>
      <c r="D135" s="41" t="s">
        <v>781</v>
      </c>
      <c r="E135" s="44" t="s">
        <v>390</v>
      </c>
    </row>
    <row r="136" spans="1:5" ht="34">
      <c r="A136" s="41">
        <v>132</v>
      </c>
      <c r="B136" s="41" t="s">
        <v>780</v>
      </c>
      <c r="C136" s="41"/>
      <c r="D136" s="44" t="s">
        <v>782</v>
      </c>
      <c r="E136" s="44" t="s">
        <v>783</v>
      </c>
    </row>
    <row r="137" spans="1:5" ht="34">
      <c r="A137" s="41">
        <v>133</v>
      </c>
      <c r="B137" s="41" t="s">
        <v>780</v>
      </c>
      <c r="C137" s="41"/>
      <c r="D137" s="44" t="s">
        <v>784</v>
      </c>
      <c r="E137" s="44" t="s">
        <v>779</v>
      </c>
    </row>
    <row r="138" spans="1:5" ht="34">
      <c r="A138" s="41">
        <v>134</v>
      </c>
      <c r="B138" s="41" t="s">
        <v>780</v>
      </c>
      <c r="C138" s="46"/>
      <c r="D138" s="47" t="s">
        <v>799</v>
      </c>
      <c r="E138" s="47" t="s">
        <v>800</v>
      </c>
    </row>
    <row r="139" spans="1:5" ht="17">
      <c r="A139" s="41">
        <v>135</v>
      </c>
      <c r="B139" s="41" t="s">
        <v>299</v>
      </c>
      <c r="C139" s="41"/>
      <c r="D139" s="41" t="s">
        <v>785</v>
      </c>
      <c r="E139" s="44" t="s">
        <v>786</v>
      </c>
    </row>
    <row r="140" spans="1:5" ht="17">
      <c r="A140" s="41">
        <v>136</v>
      </c>
      <c r="B140" s="41" t="s">
        <v>299</v>
      </c>
      <c r="C140" s="41"/>
      <c r="D140" s="41" t="s">
        <v>787</v>
      </c>
      <c r="E140" s="44" t="s">
        <v>788</v>
      </c>
    </row>
    <row r="141" spans="1:5" ht="17">
      <c r="A141" s="41">
        <v>137</v>
      </c>
      <c r="B141" s="41" t="s">
        <v>789</v>
      </c>
      <c r="C141" s="41"/>
      <c r="D141" s="41" t="s">
        <v>801</v>
      </c>
      <c r="E141" s="44" t="s">
        <v>802</v>
      </c>
    </row>
    <row r="142" spans="1:5" ht="34">
      <c r="A142" s="41">
        <v>138</v>
      </c>
      <c r="B142" s="51"/>
      <c r="C142" s="51"/>
      <c r="D142" s="52" t="s">
        <v>953</v>
      </c>
      <c r="E142" s="52" t="s">
        <v>954</v>
      </c>
    </row>
    <row r="143" spans="1:5" ht="34">
      <c r="A143" s="41">
        <v>139</v>
      </c>
      <c r="B143" s="51"/>
      <c r="C143" s="51"/>
      <c r="D143" s="52" t="s">
        <v>955</v>
      </c>
      <c r="E143" s="52" t="s">
        <v>956</v>
      </c>
    </row>
    <row r="144" spans="1:5" ht="34">
      <c r="A144" s="41">
        <v>140</v>
      </c>
      <c r="B144" s="51"/>
      <c r="C144" s="51"/>
      <c r="D144" s="52" t="s">
        <v>961</v>
      </c>
      <c r="E144" s="52" t="s">
        <v>957</v>
      </c>
    </row>
    <row r="145" spans="1:5" ht="34">
      <c r="A145" s="41">
        <v>141</v>
      </c>
      <c r="B145" s="51"/>
      <c r="C145" s="51"/>
      <c r="D145" s="52" t="s">
        <v>962</v>
      </c>
      <c r="E145" s="52" t="s">
        <v>958</v>
      </c>
    </row>
    <row r="146" spans="1:5" ht="34">
      <c r="A146" s="41">
        <v>142</v>
      </c>
      <c r="B146" s="51"/>
      <c r="C146" s="51"/>
      <c r="D146" s="52" t="s">
        <v>963</v>
      </c>
      <c r="E146" s="52" t="s">
        <v>959</v>
      </c>
    </row>
    <row r="147" spans="1:5" ht="34">
      <c r="A147" s="41">
        <v>143</v>
      </c>
      <c r="B147" s="51"/>
      <c r="C147" s="51"/>
      <c r="D147" s="52" t="s">
        <v>964</v>
      </c>
      <c r="E147" s="52" t="s">
        <v>960</v>
      </c>
    </row>
    <row r="148" spans="1:5">
      <c r="A148" s="41">
        <v>144</v>
      </c>
      <c r="B148" s="48" t="s">
        <v>368</v>
      </c>
      <c r="C148" s="48"/>
      <c r="D148" s="48" t="s">
        <v>371</v>
      </c>
      <c r="E148" s="48" t="s">
        <v>372</v>
      </c>
    </row>
    <row r="149" spans="1:5">
      <c r="A149" s="41">
        <v>145</v>
      </c>
      <c r="B149" s="49" t="s">
        <v>368</v>
      </c>
      <c r="C149" s="49"/>
      <c r="D149" s="49" t="s">
        <v>373</v>
      </c>
      <c r="E149" s="49" t="s">
        <v>374</v>
      </c>
    </row>
    <row r="150" spans="1:5">
      <c r="A150" s="41">
        <v>146</v>
      </c>
      <c r="B150" s="49" t="s">
        <v>368</v>
      </c>
      <c r="C150" s="49"/>
      <c r="D150" s="49" t="s">
        <v>375</v>
      </c>
      <c r="E150" s="49" t="s">
        <v>376</v>
      </c>
    </row>
    <row r="151" spans="1:5">
      <c r="A151" s="41">
        <v>147</v>
      </c>
      <c r="B151" s="49" t="s">
        <v>377</v>
      </c>
      <c r="C151" s="49"/>
      <c r="D151" s="49" t="s">
        <v>378</v>
      </c>
      <c r="E151" s="49" t="s">
        <v>379</v>
      </c>
    </row>
    <row r="152" spans="1:5">
      <c r="A152" s="41">
        <v>148</v>
      </c>
      <c r="B152" s="49" t="s">
        <v>377</v>
      </c>
      <c r="C152" s="49"/>
      <c r="D152" s="49" t="s">
        <v>380</v>
      </c>
      <c r="E152" s="49" t="s">
        <v>381</v>
      </c>
    </row>
    <row r="153" spans="1:5">
      <c r="A153" s="41">
        <v>149</v>
      </c>
      <c r="B153" s="49" t="s">
        <v>377</v>
      </c>
      <c r="C153" s="49"/>
      <c r="D153" s="49" t="s">
        <v>382</v>
      </c>
      <c r="E153" s="49" t="s">
        <v>383</v>
      </c>
    </row>
    <row r="154" spans="1:5">
      <c r="A154" s="41">
        <v>150</v>
      </c>
      <c r="B154" s="49" t="s">
        <v>377</v>
      </c>
      <c r="C154" s="49"/>
      <c r="D154" s="49" t="s">
        <v>384</v>
      </c>
      <c r="E154" s="49" t="s">
        <v>385</v>
      </c>
    </row>
    <row r="155" spans="1:5">
      <c r="A155" s="41">
        <v>151</v>
      </c>
      <c r="B155" s="49" t="s">
        <v>377</v>
      </c>
      <c r="C155" s="49"/>
      <c r="D155" s="49" t="s">
        <v>386</v>
      </c>
      <c r="E155" s="49" t="s">
        <v>387</v>
      </c>
    </row>
    <row r="156" spans="1:5">
      <c r="A156" s="41">
        <v>152</v>
      </c>
      <c r="B156" s="50" t="s">
        <v>377</v>
      </c>
      <c r="C156" s="50"/>
      <c r="D156" s="50" t="s">
        <v>388</v>
      </c>
      <c r="E156" s="50" t="s">
        <v>389</v>
      </c>
    </row>
    <row r="157" spans="1:5">
      <c r="A157" s="41"/>
      <c r="B157" s="41"/>
      <c r="C157" s="41"/>
      <c r="D157" s="41"/>
      <c r="E157" s="44"/>
    </row>
    <row r="158" spans="1:5">
      <c r="A158" s="41"/>
      <c r="B158" s="41"/>
      <c r="C158" s="41"/>
      <c r="D158" s="41"/>
      <c r="E158" s="44"/>
    </row>
    <row r="159" spans="1:5">
      <c r="A159" s="41"/>
      <c r="B159" s="41"/>
      <c r="C159" s="41"/>
      <c r="D159" s="41"/>
      <c r="E159" s="44"/>
    </row>
    <row r="160" spans="1:5">
      <c r="A160" s="41"/>
      <c r="B160" s="41"/>
      <c r="C160" s="41"/>
      <c r="D160" s="44"/>
      <c r="E160" s="44"/>
    </row>
    <row r="161" spans="1:5">
      <c r="A161" s="41"/>
      <c r="B161" s="41"/>
      <c r="C161" s="41"/>
      <c r="D161" s="44"/>
      <c r="E161" s="44"/>
    </row>
    <row r="162" spans="1:5">
      <c r="A162" s="41"/>
      <c r="B162" s="41"/>
      <c r="C162" s="41"/>
      <c r="D162" s="44"/>
      <c r="E162" s="44"/>
    </row>
    <row r="163" spans="1:5">
      <c r="A163" s="41"/>
      <c r="B163" s="41"/>
      <c r="C163" s="41"/>
      <c r="D163" s="44"/>
      <c r="E163" s="44"/>
    </row>
    <row r="164" spans="1:5">
      <c r="A164" s="41"/>
      <c r="B164" s="41"/>
      <c r="C164" s="41"/>
      <c r="D164" s="44"/>
      <c r="E164" s="44"/>
    </row>
    <row r="165" spans="1:5">
      <c r="A165" s="41"/>
      <c r="B165" s="41"/>
      <c r="C165" s="41"/>
      <c r="D165" s="41"/>
      <c r="E165" s="44"/>
    </row>
    <row r="166" spans="1:5">
      <c r="A166" s="41"/>
      <c r="B166" s="41"/>
      <c r="C166" s="41"/>
      <c r="D166" s="41"/>
      <c r="E166" s="44"/>
    </row>
    <row r="167" spans="1:5">
      <c r="A167" s="41"/>
      <c r="B167" s="41"/>
      <c r="C167" s="41"/>
      <c r="D167" s="44"/>
      <c r="E167" s="44"/>
    </row>
    <row r="168" spans="1:5">
      <c r="A168" s="41"/>
      <c r="B168" s="41"/>
      <c r="C168" s="41"/>
      <c r="D168" s="44"/>
      <c r="E168" s="44"/>
    </row>
    <row r="169" spans="1:5">
      <c r="A169" s="41"/>
      <c r="B169" s="41"/>
      <c r="C169" s="41"/>
      <c r="D169" s="44"/>
      <c r="E169" s="44"/>
    </row>
    <row r="170" spans="1:5">
      <c r="A170" s="41"/>
      <c r="B170" s="51"/>
      <c r="C170" s="51"/>
      <c r="D170" s="52"/>
      <c r="E170" s="52"/>
    </row>
    <row r="171" spans="1:5">
      <c r="A171" s="41"/>
      <c r="B171" s="51"/>
      <c r="C171" s="51"/>
      <c r="D171" s="52"/>
      <c r="E171" s="52"/>
    </row>
    <row r="172" spans="1:5">
      <c r="A172" s="41"/>
      <c r="B172" s="48"/>
      <c r="C172" s="48"/>
      <c r="D172" s="48"/>
      <c r="E172" s="48"/>
    </row>
    <row r="173" spans="1:5">
      <c r="A173" s="41"/>
      <c r="B173" s="49"/>
      <c r="C173" s="49"/>
      <c r="D173" s="49"/>
      <c r="E173" s="49"/>
    </row>
    <row r="174" spans="1:5">
      <c r="A174" s="41"/>
      <c r="B174" s="49"/>
      <c r="C174" s="49"/>
      <c r="D174" s="49"/>
      <c r="E174" s="49"/>
    </row>
    <row r="175" spans="1:5">
      <c r="A175" s="41"/>
      <c r="B175" s="49"/>
      <c r="C175" s="49"/>
      <c r="D175" s="49"/>
      <c r="E175" s="49"/>
    </row>
    <row r="176" spans="1:5">
      <c r="A176" s="41"/>
      <c r="B176" s="49"/>
      <c r="C176" s="49"/>
      <c r="D176" s="49"/>
      <c r="E176" s="49"/>
    </row>
    <row r="177" spans="1:5">
      <c r="A177" s="41"/>
      <c r="B177" s="49"/>
      <c r="C177" s="49"/>
      <c r="D177" s="49"/>
      <c r="E177" s="49"/>
    </row>
    <row r="178" spans="1:5">
      <c r="A178" s="41"/>
      <c r="B178" s="49"/>
      <c r="C178" s="49"/>
      <c r="D178" s="49"/>
      <c r="E178" s="49"/>
    </row>
    <row r="179" spans="1:5">
      <c r="A179" s="41"/>
      <c r="B179" s="49"/>
      <c r="C179" s="49"/>
      <c r="D179" s="49"/>
      <c r="E179" s="49"/>
    </row>
    <row r="180" spans="1:5">
      <c r="A180" s="41"/>
      <c r="B180" s="50"/>
      <c r="C180" s="50"/>
      <c r="D180" s="50"/>
      <c r="E180" s="50"/>
    </row>
    <row r="181" spans="1:5">
      <c r="A181" s="41"/>
      <c r="B181" s="41"/>
      <c r="C181" s="41"/>
      <c r="D181" s="44"/>
      <c r="E181" s="44"/>
    </row>
    <row r="182" spans="1:5">
      <c r="A182" s="41"/>
      <c r="B182" s="41"/>
      <c r="C182" s="41"/>
      <c r="D182" s="41"/>
      <c r="E182" s="44"/>
    </row>
  </sheetData>
  <mergeCells count="10">
    <mergeCell ref="A1:E7"/>
    <mergeCell ref="F1:I1"/>
    <mergeCell ref="J1:M1"/>
    <mergeCell ref="N1:Q1"/>
    <mergeCell ref="C110:C118"/>
    <mergeCell ref="B18:B24"/>
    <mergeCell ref="B10:B17"/>
    <mergeCell ref="B25:B27"/>
    <mergeCell ref="B28:B33"/>
    <mergeCell ref="B34:B63"/>
  </mergeCells>
  <phoneticPr fontId="1" type="noConversion"/>
  <dataValidations count="1">
    <dataValidation allowBlank="1" showInputMessage="1" showErrorMessage="1" promptTitle="Revision" prompt="Enter revision number of the SQA Test Plan that you are referencing..." sqref="G3:G4 K3:K4 O3:O4" xr:uid="{F4915985-0D5D-344D-99FF-CEB23A3DC856}"/>
  </dataValidations>
  <pageMargins left="0.7" right="0.7" top="0.75" bottom="0.75" header="0.3" footer="0.3"/>
  <pageSetup paperSize="9" orientation="portrait" horizontalDpi="0" verticalDpi="0"/>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print="0" autoPict="0">
                <anchor moveWithCells="1" sizeWithCells="1">
                  <from>
                    <xdr:col>2</xdr:col>
                    <xdr:colOff>0</xdr:colOff>
                    <xdr:row>14</xdr:row>
                    <xdr:rowOff>0</xdr:rowOff>
                  </from>
                  <to>
                    <xdr:col>2</xdr:col>
                    <xdr:colOff>241300</xdr:colOff>
                    <xdr:row>14</xdr:row>
                    <xdr:rowOff>0</xdr:rowOff>
                  </to>
                </anchor>
              </controlPr>
            </control>
          </mc:Choice>
        </mc:AlternateContent>
        <mc:AlternateContent xmlns:mc="http://schemas.openxmlformats.org/markup-compatibility/2006">
          <mc:Choice Requires="x14">
            <control shapeId="1026" r:id="rId4" name="Drop Down 2">
              <controlPr defaultSize="0" print="0" autoPict="0">
                <anchor moveWithCells="1" sizeWithCells="1">
                  <from>
                    <xdr:col>2</xdr:col>
                    <xdr:colOff>0</xdr:colOff>
                    <xdr:row>14</xdr:row>
                    <xdr:rowOff>0</xdr:rowOff>
                  </from>
                  <to>
                    <xdr:col>2</xdr:col>
                    <xdr:colOff>241300</xdr:colOff>
                    <xdr:row>14</xdr:row>
                    <xdr:rowOff>0</xdr:rowOff>
                  </to>
                </anchor>
              </controlPr>
            </control>
          </mc:Choice>
        </mc:AlternateContent>
        <mc:AlternateContent xmlns:mc="http://schemas.openxmlformats.org/markup-compatibility/2006">
          <mc:Choice Requires="x14">
            <control shapeId="1027" r:id="rId5" name="Drop Down 3">
              <controlPr defaultSize="0" print="0" autoPict="0">
                <anchor moveWithCells="1" sizeWithCells="1">
                  <from>
                    <xdr:col>2</xdr:col>
                    <xdr:colOff>0</xdr:colOff>
                    <xdr:row>14</xdr:row>
                    <xdr:rowOff>0</xdr:rowOff>
                  </from>
                  <to>
                    <xdr:col>2</xdr:col>
                    <xdr:colOff>241300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13</vt:i4>
      </vt:variant>
    </vt:vector>
  </HeadingPairs>
  <TitlesOfParts>
    <vt:vector size="13" baseType="lpstr">
      <vt:lpstr>登录登出</vt:lpstr>
      <vt:lpstr>用户管理</vt:lpstr>
      <vt:lpstr>权限管理</vt:lpstr>
      <vt:lpstr>系统配置</vt:lpstr>
      <vt:lpstr>控制台首页</vt:lpstr>
      <vt:lpstr>订单管理</vt:lpstr>
      <vt:lpstr>商户管理</vt:lpstr>
      <vt:lpstr>信审管理</vt:lpstr>
      <vt:lpstr>自动化规则</vt:lpstr>
      <vt:lpstr>自动化规则模型</vt:lpstr>
      <vt:lpstr>还款管理</vt:lpstr>
      <vt:lpstr>打款管理</vt:lpstr>
      <vt:lpstr>人工打款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cp:lastModifiedBy>
  <dcterms:created xsi:type="dcterms:W3CDTF">2019-03-06T09:55:41Z</dcterms:created>
  <dcterms:modified xsi:type="dcterms:W3CDTF">2020-03-31T05:29:05Z</dcterms:modified>
</cp:coreProperties>
</file>