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iaHM\Documents\TFG\TFG-PonyGE2\TFG-Pruebas\"/>
    </mc:Choice>
  </mc:AlternateContent>
  <xr:revisionPtr revIDLastSave="0" documentId="13_ncr:1_{BFFB2B82-2976-4824-847C-F1C3C18057AA}" xr6:coauthVersionLast="47" xr6:coauthVersionMax="47" xr10:uidLastSave="{00000000-0000-0000-0000-000000000000}"/>
  <bookViews>
    <workbookView xWindow="-108" yWindow="-108" windowWidth="23256" windowHeight="12456" tabRatio="792" activeTab="5" xr2:uid="{C5E08F53-FFC5-49A5-9D79-E0EACE0C9876}"/>
  </bookViews>
  <sheets>
    <sheet name="LFIT" sheetId="1" r:id="rId1"/>
    <sheet name="TFG" sheetId="2" r:id="rId2"/>
    <sheet name="Frecuencias" sheetId="9" r:id="rId3"/>
    <sheet name="individuales" sheetId="3" r:id="rId4"/>
    <sheet name="Comparación" sheetId="4" r:id="rId5"/>
    <sheet name="Resumen" sheetId="13" r:id="rId6"/>
  </sheets>
  <definedNames>
    <definedName name="_xlnm._FilterDatabase" localSheetId="3" hidden="1">individuales!$A$1:$F$21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F12" i="4"/>
  <c r="E13" i="4"/>
  <c r="F13" i="4"/>
  <c r="E14" i="4"/>
  <c r="F14" i="4"/>
  <c r="E15" i="4"/>
  <c r="F15" i="4"/>
  <c r="E16" i="4"/>
  <c r="F16" i="4"/>
  <c r="B17" i="4"/>
  <c r="C17" i="4"/>
  <c r="D17" i="4"/>
  <c r="AZ9" i="9"/>
  <c r="AZ8" i="9"/>
  <c r="AZ7" i="9"/>
  <c r="AZ6" i="9"/>
  <c r="AZ5" i="9"/>
  <c r="AZ4" i="9"/>
  <c r="AX6" i="9"/>
  <c r="AX5" i="9"/>
  <c r="AX4" i="9"/>
  <c r="BB2" i="9"/>
  <c r="BD2" i="9"/>
  <c r="BF2" i="9"/>
  <c r="BH2" i="9"/>
  <c r="AT2" i="9"/>
  <c r="AV2" i="9"/>
  <c r="AP2" i="9"/>
  <c r="AR2" i="9"/>
  <c r="AD7" i="9"/>
  <c r="AD6" i="9"/>
  <c r="AD5" i="9"/>
  <c r="AD4" i="9"/>
  <c r="AD2" i="9" s="1"/>
  <c r="AB7" i="9"/>
  <c r="AB6" i="9"/>
  <c r="AB5" i="9"/>
  <c r="AB4" i="9"/>
  <c r="N15" i="9"/>
  <c r="N14" i="9"/>
  <c r="N13" i="9"/>
  <c r="N12" i="9"/>
  <c r="N11" i="9"/>
  <c r="N10" i="9"/>
  <c r="N9" i="9"/>
  <c r="N8" i="9"/>
  <c r="N7" i="9"/>
  <c r="N6" i="9"/>
  <c r="N5" i="9"/>
  <c r="N4" i="9"/>
  <c r="B8" i="9"/>
  <c r="B7" i="9"/>
  <c r="B6" i="9"/>
  <c r="B5" i="9"/>
  <c r="B2" i="9" s="1"/>
  <c r="B4" i="9"/>
  <c r="J2" i="9"/>
  <c r="AL2" i="9"/>
  <c r="Z2" i="9"/>
  <c r="F2" i="9"/>
  <c r="H2" i="9"/>
  <c r="L2" i="9"/>
  <c r="P2" i="9"/>
  <c r="T2" i="9"/>
  <c r="V2" i="9"/>
  <c r="X2" i="9"/>
  <c r="AF2" i="9"/>
  <c r="AH2" i="9"/>
  <c r="AJ2" i="9"/>
  <c r="AN2" i="9"/>
  <c r="D2" i="9"/>
  <c r="F11" i="4"/>
  <c r="E11" i="4"/>
  <c r="E10" i="4"/>
  <c r="F10" i="4"/>
  <c r="E9" i="4"/>
  <c r="F9" i="4"/>
  <c r="F8" i="4"/>
  <c r="E8" i="4"/>
  <c r="E7" i="4"/>
  <c r="F7" i="4"/>
  <c r="G7" i="4" s="1"/>
  <c r="E6" i="4"/>
  <c r="F6" i="4"/>
  <c r="E3" i="4"/>
  <c r="F3" i="4"/>
  <c r="E4" i="4"/>
  <c r="E5" i="4"/>
  <c r="F5" i="4"/>
  <c r="F2" i="4"/>
  <c r="E2" i="4"/>
  <c r="F17" i="4" l="1"/>
  <c r="E17" i="4"/>
  <c r="G15" i="4"/>
  <c r="G14" i="4"/>
  <c r="G12" i="4"/>
  <c r="E20" i="4"/>
  <c r="G13" i="4"/>
  <c r="G16" i="4"/>
  <c r="D18" i="4"/>
  <c r="AZ2" i="9"/>
  <c r="AB2" i="9"/>
  <c r="AX2" i="9"/>
  <c r="G10" i="4"/>
  <c r="G11" i="4"/>
  <c r="G9" i="4"/>
  <c r="G8" i="4"/>
  <c r="G6" i="4"/>
  <c r="G5" i="4"/>
  <c r="F4" i="4"/>
  <c r="G4" i="4" s="1"/>
  <c r="G3" i="4"/>
  <c r="G2" i="4"/>
  <c r="N2" i="9"/>
  <c r="R2" i="9"/>
  <c r="F20" i="4" l="1"/>
</calcChain>
</file>

<file path=xl/sharedStrings.xml><?xml version="1.0" encoding="utf-8"?>
<sst xmlns="http://schemas.openxmlformats.org/spreadsheetml/2006/main" count="841" uniqueCount="156">
  <si>
    <t>Salida</t>
  </si>
  <si>
    <t>Quien</t>
  </si>
  <si>
    <t>Mio</t>
  </si>
  <si>
    <t>LFIT</t>
  </si>
  <si>
    <t>Coinciden</t>
  </si>
  <si>
    <t>Porcentaje/LFIT</t>
  </si>
  <si>
    <t>Porcentaje/Mio</t>
  </si>
  <si>
    <t>Reglas Totales Mias</t>
  </si>
  <si>
    <t>Reglas Totales LFIT</t>
  </si>
  <si>
    <t>Reglas</t>
  </si>
  <si>
    <t>Antecedentes diferentes</t>
  </si>
  <si>
    <t>Antecedentes repetidos</t>
  </si>
  <si>
    <t>Consecuentes repetidos</t>
  </si>
  <si>
    <t>TOTAL</t>
  </si>
  <si>
    <t>Media</t>
  </si>
  <si>
    <t>Tiene</t>
  </si>
  <si>
    <t>reglas de diferencia</t>
  </si>
  <si>
    <t>Diferencia</t>
  </si>
  <si>
    <t>Variable</t>
  </si>
  <si>
    <t>Frecuencia</t>
  </si>
  <si>
    <t>AP3_t</t>
  </si>
  <si>
    <t>UFO_t</t>
  </si>
  <si>
    <t>FUL_t</t>
  </si>
  <si>
    <t>FT_t</t>
  </si>
  <si>
    <t>AP1_t</t>
  </si>
  <si>
    <t>EMF1_t</t>
  </si>
  <si>
    <t>LFY_t</t>
  </si>
  <si>
    <t>AP2_t</t>
  </si>
  <si>
    <t>WUS_t</t>
  </si>
  <si>
    <t>AG_t</t>
  </si>
  <si>
    <t>LUG_t</t>
  </si>
  <si>
    <t>CLF_t</t>
  </si>
  <si>
    <t>TFL1_t</t>
  </si>
  <si>
    <t>PI_t</t>
  </si>
  <si>
    <t>SEP_t</t>
  </si>
  <si>
    <t xml:space="preserve">AP3_t(0) </t>
  </si>
  <si>
    <t xml:space="preserve">AP3_t(1) </t>
  </si>
  <si>
    <t xml:space="preserve">UFO_t(0) </t>
  </si>
  <si>
    <t xml:space="preserve">UFO_t(1) </t>
  </si>
  <si>
    <t xml:space="preserve">FUL_t(0) </t>
  </si>
  <si>
    <t xml:space="preserve">FUL_t(1) </t>
  </si>
  <si>
    <t xml:space="preserve">FT_t(0) </t>
  </si>
  <si>
    <t xml:space="preserve">FT_t(1) </t>
  </si>
  <si>
    <t xml:space="preserve">AP1_t(0) </t>
  </si>
  <si>
    <t xml:space="preserve">AP1_t(1) </t>
  </si>
  <si>
    <t xml:space="preserve">EMF1_t(0) </t>
  </si>
  <si>
    <t xml:space="preserve">EMF1_t(1) </t>
  </si>
  <si>
    <t xml:space="preserve">LFY_t(0) </t>
  </si>
  <si>
    <t xml:space="preserve">LFY_t(1) </t>
  </si>
  <si>
    <t xml:space="preserve">AP2_t(0) </t>
  </si>
  <si>
    <t xml:space="preserve">AP2_t(1) </t>
  </si>
  <si>
    <t xml:space="preserve">WUS_t(0) </t>
  </si>
  <si>
    <t xml:space="preserve">WUS_t(1) </t>
  </si>
  <si>
    <t xml:space="preserve">AG_t(0) </t>
  </si>
  <si>
    <t xml:space="preserve">AG_t(1) </t>
  </si>
  <si>
    <t>LUG_t(0).</t>
  </si>
  <si>
    <t>CLF_t(0).</t>
  </si>
  <si>
    <t xml:space="preserve">TFL1_t(0) </t>
  </si>
  <si>
    <t xml:space="preserve">TFL1_t(1) </t>
  </si>
  <si>
    <t xml:space="preserve">PI_t(0) </t>
  </si>
  <si>
    <t xml:space="preserve">PI_t(1) </t>
  </si>
  <si>
    <t xml:space="preserve">SEP_t(0) </t>
  </si>
  <si>
    <t xml:space="preserve">SEP_t(1) </t>
  </si>
  <si>
    <t xml:space="preserve"> UFO_t_1(0)</t>
  </si>
  <si>
    <t xml:space="preserve"> UFO_t_1(1)</t>
  </si>
  <si>
    <t xml:space="preserve"> AP1_t_1(1)</t>
  </si>
  <si>
    <t xml:space="preserve"> TFL1_t_1(1)</t>
  </si>
  <si>
    <t xml:space="preserve"> EMF1_t_1(1)</t>
  </si>
  <si>
    <t xml:space="preserve"> EMF1_t_1(0)</t>
  </si>
  <si>
    <t xml:space="preserve"> AG_t_1(1)</t>
  </si>
  <si>
    <t xml:space="preserve"> LFY_t_1(1)</t>
  </si>
  <si>
    <t xml:space="preserve"> LFY_t_1(0)</t>
  </si>
  <si>
    <t xml:space="preserve"> TFL1_t_1(0)</t>
  </si>
  <si>
    <t xml:space="preserve"> WUS_t_1(0)</t>
  </si>
  <si>
    <t xml:space="preserve"> AP3_t_1(0)</t>
  </si>
  <si>
    <t xml:space="preserve"> SEP_t_1(0)</t>
  </si>
  <si>
    <t xml:space="preserve"> PI_t_1(0)</t>
  </si>
  <si>
    <t xml:space="preserve"> AP1_t_1(0)</t>
  </si>
  <si>
    <t xml:space="preserve"> AG_t_1(0)</t>
  </si>
  <si>
    <t xml:space="preserve"> AP3_t_1(1)</t>
  </si>
  <si>
    <t xml:space="preserve"> PI_t_1(1)</t>
  </si>
  <si>
    <t xml:space="preserve"> SEP_t_1(1)</t>
  </si>
  <si>
    <t xml:space="preserve"> FT_t_1(0)</t>
  </si>
  <si>
    <t xml:space="preserve"> FT_t_1(1)</t>
  </si>
  <si>
    <t xml:space="preserve"> WUS_t_1(1)</t>
  </si>
  <si>
    <t xml:space="preserve"> AP2_t_1(1)</t>
  </si>
  <si>
    <t xml:space="preserve"> LUG_t_1(1)</t>
  </si>
  <si>
    <t xml:space="preserve"> CLF_t_1(1)</t>
  </si>
  <si>
    <t xml:space="preserve"> AP2_t_1(0)</t>
  </si>
  <si>
    <t xml:space="preserve"> LUG_t_1(0)</t>
  </si>
  <si>
    <t xml:space="preserve"> CLF_t_1(0)</t>
  </si>
  <si>
    <t>AP3_t(0)</t>
  </si>
  <si>
    <t>AP3_t(1)</t>
  </si>
  <si>
    <t>WUS_t_1(0)</t>
  </si>
  <si>
    <t>UFO_t_1(0)</t>
  </si>
  <si>
    <t>UFO_t_1(1)</t>
  </si>
  <si>
    <t>WUS_t_1(1)</t>
  </si>
  <si>
    <t>PI_t_1(1)</t>
  </si>
  <si>
    <t>UFO_t(0)</t>
  </si>
  <si>
    <t>UFO_t(1)</t>
  </si>
  <si>
    <t>AP3_t_1(0)</t>
  </si>
  <si>
    <t>AP2_t_1(0)</t>
  </si>
  <si>
    <t>AP3_t_1(1)</t>
  </si>
  <si>
    <t>EMF1_t_1(1)</t>
  </si>
  <si>
    <t>AP2_t_1(1)</t>
  </si>
  <si>
    <t>FT_t_1(1)</t>
  </si>
  <si>
    <t>FUL_t(0)</t>
  </si>
  <si>
    <t>TFL1_t_1(1)</t>
  </si>
  <si>
    <t>AP1_t_1(1)</t>
  </si>
  <si>
    <t>FUL_t(1)</t>
  </si>
  <si>
    <t>AG_t_1(1)</t>
  </si>
  <si>
    <t>AP1_t_1(0)</t>
  </si>
  <si>
    <t>TFL1_t_1(0)</t>
  </si>
  <si>
    <t>FT_t(0)</t>
  </si>
  <si>
    <t>FUL_t_1(0)</t>
  </si>
  <si>
    <t>FT_t(1)</t>
  </si>
  <si>
    <t>FT_t_1(0)</t>
  </si>
  <si>
    <t>FUL_t_1(1)</t>
  </si>
  <si>
    <t>LUG_t_1(0)</t>
  </si>
  <si>
    <t>EMF1_t_1(0)</t>
  </si>
  <si>
    <t>LUG_t_1(1)</t>
  </si>
  <si>
    <t>AP1_t(1)</t>
  </si>
  <si>
    <t>AP1_t(0)</t>
  </si>
  <si>
    <t>AG_t_1(0)</t>
  </si>
  <si>
    <t>LFY_t_1(0)</t>
  </si>
  <si>
    <t>EMF1_t(1)</t>
  </si>
  <si>
    <t>EMF1_t(0)</t>
  </si>
  <si>
    <t>LFY_t_1(1)</t>
  </si>
  <si>
    <t>LFY_t(1)</t>
  </si>
  <si>
    <t>SEP_t_1(1)</t>
  </si>
  <si>
    <t>LFY_t(0)</t>
  </si>
  <si>
    <t>AP2_t(1)</t>
  </si>
  <si>
    <t>AP2_t(0)</t>
  </si>
  <si>
    <t>WUS_t(1)</t>
  </si>
  <si>
    <t>WUS_t(0)</t>
  </si>
  <si>
    <t>AG_t(0)</t>
  </si>
  <si>
    <t>AG_t(1)</t>
  </si>
  <si>
    <t>LUG_t(1)</t>
  </si>
  <si>
    <t>PI_t_1(0)</t>
  </si>
  <si>
    <t>CLF_t(1)</t>
  </si>
  <si>
    <t>TFL1_t(0)</t>
  </si>
  <si>
    <t>TFL1_t(1)</t>
  </si>
  <si>
    <t>SEP_t(0)</t>
  </si>
  <si>
    <t>SEP_t(1)</t>
  </si>
  <si>
    <t>PI_t(1)</t>
  </si>
  <si>
    <t>PI_t(0)</t>
  </si>
  <si>
    <t>VACIO</t>
  </si>
  <si>
    <t>Vacio</t>
  </si>
  <si>
    <t>Nº de cláusulas</t>
  </si>
  <si>
    <t>Nº antecedentes diferentes</t>
  </si>
  <si>
    <t>Nº antecedentes repetidos</t>
  </si>
  <si>
    <t>Nº antecedentes totales</t>
  </si>
  <si>
    <t>Nº de consecuentes repetidos</t>
  </si>
  <si>
    <t>Proceso</t>
  </si>
  <si>
    <t>TFG</t>
  </si>
  <si>
    <t>PyLFIT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</si>
</sst>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DD6EE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2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2" fontId="3" fillId="4" borderId="0" xfId="0" applyNumberFormat="1" applyFont="1" applyFill="1"/>
    <xf numFmtId="2" fontId="3" fillId="0" borderId="0" xfId="0" applyNumberFormat="1" applyFont="1"/>
    <xf numFmtId="0" fontId="3" fillId="4" borderId="0" xfId="0" applyFont="1" applyFill="1"/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1" fillId="2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  <xf numFmtId="0" fontId="4" fillId="0" borderId="0" xfId="0" applyFont="1"/>
    <xf numFmtId="0" fontId="5" fillId="5" borderId="9" xfId="0" applyFont="1" applyFill="1" applyBorder="1" applyAlignment="1">
      <alignment horizontal="justify" vertical="center" wrapText="1"/>
    </xf>
    <xf numFmtId="0" fontId="6" fillId="5" borderId="11" xfId="0" applyFont="1" applyFill="1" applyBorder="1" applyAlignment="1">
      <alignment horizontal="justify" vertical="center" wrapText="1"/>
    </xf>
    <xf numFmtId="0" fontId="7" fillId="5" borderId="12" xfId="0" applyFont="1" applyFill="1" applyBorder="1" applyAlignment="1">
      <alignment horizontal="justify" vertical="center" wrapText="1"/>
    </xf>
    <xf numFmtId="0" fontId="8" fillId="5" borderId="11" xfId="0" applyFont="1" applyFill="1" applyBorder="1" applyAlignment="1">
      <alignment horizontal="justify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5" borderId="13" xfId="0" applyFont="1" applyFill="1" applyBorder="1" applyAlignment="1">
      <alignment horizontal="justify" vertical="center" wrapText="1"/>
    </xf>
    <xf numFmtId="0" fontId="5" fillId="5" borderId="1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8124-F467-446D-AA98-71995ABE3E4A}">
  <dimension ref="A1:J124"/>
  <sheetViews>
    <sheetView workbookViewId="0">
      <selection sqref="A1:XFD1"/>
    </sheetView>
  </sheetViews>
  <sheetFormatPr baseColWidth="10" defaultRowHeight="15.6" x14ac:dyDescent="0.3"/>
  <cols>
    <col min="1" max="1" width="18" style="10" bestFit="1" customWidth="1"/>
    <col min="2" max="2" width="20" style="9" bestFit="1" customWidth="1"/>
    <col min="3" max="3" width="18.88671875" style="9" bestFit="1" customWidth="1"/>
    <col min="4" max="5" width="12.6640625" style="9" bestFit="1" customWidth="1"/>
    <col min="6" max="6" width="11.44140625" style="9" bestFit="1" customWidth="1"/>
    <col min="7" max="7" width="17.44140625" style="9" bestFit="1" customWidth="1"/>
    <col min="8" max="16384" width="11.5546875" style="9"/>
  </cols>
  <sheetData>
    <row r="1" spans="1:10" s="8" customFormat="1" x14ac:dyDescent="0.3">
      <c r="A1" s="34" t="s">
        <v>35</v>
      </c>
      <c r="B1" t="s">
        <v>74</v>
      </c>
      <c r="C1" t="s">
        <v>63</v>
      </c>
      <c r="D1"/>
      <c r="E1"/>
      <c r="F1"/>
      <c r="G1"/>
      <c r="H1"/>
      <c r="I1"/>
      <c r="J1"/>
    </row>
    <row r="2" spans="1:10" x14ac:dyDescent="0.3">
      <c r="A2" s="34" t="s">
        <v>35</v>
      </c>
      <c r="B2" t="s">
        <v>74</v>
      </c>
      <c r="C2" t="s">
        <v>71</v>
      </c>
      <c r="D2"/>
      <c r="E2"/>
      <c r="F2"/>
      <c r="G2"/>
      <c r="H2"/>
      <c r="I2"/>
      <c r="J2"/>
    </row>
    <row r="3" spans="1:10" x14ac:dyDescent="0.3">
      <c r="A3" s="34" t="s">
        <v>35</v>
      </c>
      <c r="B3" t="s">
        <v>63</v>
      </c>
      <c r="C3" t="s">
        <v>75</v>
      </c>
      <c r="D3"/>
      <c r="E3"/>
      <c r="F3"/>
      <c r="G3"/>
      <c r="H3"/>
      <c r="I3"/>
      <c r="J3"/>
    </row>
    <row r="4" spans="1:10" s="8" customFormat="1" x14ac:dyDescent="0.3">
      <c r="A4" s="34" t="s">
        <v>35</v>
      </c>
      <c r="B4" t="s">
        <v>71</v>
      </c>
      <c r="C4" t="s">
        <v>75</v>
      </c>
      <c r="D4"/>
      <c r="E4"/>
      <c r="F4"/>
      <c r="G4"/>
      <c r="H4"/>
      <c r="I4"/>
      <c r="J4"/>
    </row>
    <row r="5" spans="1:10" s="8" customFormat="1" x14ac:dyDescent="0.3">
      <c r="A5" s="34" t="s">
        <v>35</v>
      </c>
      <c r="B5" t="s">
        <v>63</v>
      </c>
      <c r="C5" t="s">
        <v>76</v>
      </c>
      <c r="D5"/>
      <c r="E5"/>
      <c r="F5"/>
      <c r="G5"/>
      <c r="H5"/>
      <c r="I5"/>
      <c r="J5"/>
    </row>
    <row r="6" spans="1:10" s="8" customFormat="1" x14ac:dyDescent="0.3">
      <c r="A6" s="34" t="s">
        <v>35</v>
      </c>
      <c r="B6" t="s">
        <v>71</v>
      </c>
      <c r="C6" t="s">
        <v>76</v>
      </c>
      <c r="D6"/>
      <c r="E6"/>
      <c r="F6"/>
      <c r="G6"/>
      <c r="H6"/>
      <c r="I6"/>
      <c r="J6"/>
    </row>
    <row r="7" spans="1:10" s="8" customFormat="1" x14ac:dyDescent="0.3">
      <c r="A7" s="34" t="s">
        <v>35</v>
      </c>
      <c r="B7" t="s">
        <v>63</v>
      </c>
      <c r="C7" t="s">
        <v>77</v>
      </c>
      <c r="D7" t="s">
        <v>78</v>
      </c>
      <c r="E7"/>
      <c r="F7"/>
      <c r="G7"/>
      <c r="H7"/>
      <c r="I7"/>
      <c r="J7"/>
    </row>
    <row r="8" spans="1:10" s="8" customFormat="1" x14ac:dyDescent="0.3">
      <c r="A8" s="34" t="s">
        <v>35</v>
      </c>
      <c r="B8" t="s">
        <v>77</v>
      </c>
      <c r="C8" t="s">
        <v>71</v>
      </c>
      <c r="D8" t="s">
        <v>78</v>
      </c>
      <c r="E8"/>
      <c r="F8"/>
      <c r="G8"/>
      <c r="H8"/>
      <c r="I8"/>
      <c r="J8"/>
    </row>
    <row r="9" spans="1:10" s="8" customFormat="1" x14ac:dyDescent="0.3">
      <c r="A9" s="34" t="s">
        <v>36</v>
      </c>
      <c r="B9" t="s">
        <v>64</v>
      </c>
      <c r="C9" t="s">
        <v>70</v>
      </c>
      <c r="D9"/>
      <c r="E9"/>
      <c r="F9"/>
      <c r="G9"/>
      <c r="H9"/>
      <c r="I9"/>
      <c r="J9"/>
    </row>
    <row r="10" spans="1:10" s="8" customFormat="1" x14ac:dyDescent="0.3">
      <c r="A10" s="34" t="s">
        <v>36</v>
      </c>
      <c r="B10" t="s">
        <v>79</v>
      </c>
      <c r="C10" t="s">
        <v>65</v>
      </c>
      <c r="D10" t="s">
        <v>80</v>
      </c>
      <c r="E10" t="s">
        <v>81</v>
      </c>
      <c r="F10"/>
      <c r="G10"/>
      <c r="H10"/>
      <c r="I10"/>
      <c r="J10"/>
    </row>
    <row r="11" spans="1:10" s="8" customFormat="1" x14ac:dyDescent="0.3">
      <c r="A11" s="34" t="s">
        <v>36</v>
      </c>
      <c r="B11" t="s">
        <v>79</v>
      </c>
      <c r="C11" t="s">
        <v>69</v>
      </c>
      <c r="D11" t="s">
        <v>80</v>
      </c>
      <c r="E11" t="s">
        <v>81</v>
      </c>
      <c r="F11"/>
      <c r="G11"/>
      <c r="H11"/>
      <c r="I11"/>
      <c r="J11"/>
    </row>
    <row r="12" spans="1:10" s="8" customFormat="1" x14ac:dyDescent="0.3">
      <c r="A12" s="34" t="s">
        <v>37</v>
      </c>
      <c r="B12" t="s">
        <v>63</v>
      </c>
      <c r="C12"/>
      <c r="D12"/>
      <c r="E12"/>
      <c r="F12"/>
      <c r="G12"/>
      <c r="H12"/>
      <c r="I12"/>
      <c r="J12"/>
    </row>
    <row r="13" spans="1:10" s="8" customFormat="1" x14ac:dyDescent="0.3">
      <c r="A13" s="34" t="s">
        <v>38</v>
      </c>
      <c r="B13" t="s">
        <v>64</v>
      </c>
      <c r="C13"/>
      <c r="D13"/>
      <c r="E13"/>
      <c r="F13"/>
      <c r="G13"/>
      <c r="H13"/>
      <c r="I13"/>
      <c r="J13"/>
    </row>
    <row r="14" spans="1:10" s="8" customFormat="1" x14ac:dyDescent="0.3">
      <c r="A14" s="34" t="s">
        <v>39</v>
      </c>
      <c r="B14" t="s">
        <v>65</v>
      </c>
      <c r="C14"/>
      <c r="D14"/>
      <c r="E14"/>
      <c r="F14"/>
      <c r="G14"/>
      <c r="H14"/>
      <c r="I14"/>
      <c r="J14"/>
    </row>
    <row r="15" spans="1:10" s="8" customFormat="1" x14ac:dyDescent="0.3">
      <c r="A15" s="34" t="s">
        <v>39</v>
      </c>
      <c r="B15" t="s">
        <v>66</v>
      </c>
      <c r="C15"/>
      <c r="D15"/>
      <c r="E15"/>
      <c r="F15"/>
      <c r="G15"/>
      <c r="H15"/>
      <c r="I15"/>
      <c r="J15"/>
    </row>
    <row r="16" spans="1:10" s="8" customFormat="1" x14ac:dyDescent="0.3">
      <c r="A16" s="34" t="s">
        <v>40</v>
      </c>
      <c r="B16" t="s">
        <v>77</v>
      </c>
      <c r="C16" t="s">
        <v>72</v>
      </c>
      <c r="D16"/>
      <c r="E16"/>
      <c r="F16"/>
      <c r="G16"/>
      <c r="H16"/>
      <c r="I16"/>
      <c r="J16"/>
    </row>
    <row r="17" spans="1:10" s="8" customFormat="1" x14ac:dyDescent="0.3">
      <c r="A17" s="34" t="s">
        <v>41</v>
      </c>
      <c r="B17" t="s">
        <v>67</v>
      </c>
      <c r="C17"/>
      <c r="D17"/>
      <c r="E17"/>
      <c r="F17"/>
      <c r="G17"/>
      <c r="H17"/>
      <c r="I17"/>
      <c r="J17"/>
    </row>
    <row r="18" spans="1:10" s="8" customFormat="1" x14ac:dyDescent="0.3">
      <c r="A18" s="34" t="s">
        <v>42</v>
      </c>
      <c r="B18" t="s">
        <v>68</v>
      </c>
      <c r="C18"/>
      <c r="D18"/>
      <c r="E18"/>
      <c r="F18"/>
      <c r="G18"/>
      <c r="H18"/>
      <c r="I18"/>
      <c r="J18"/>
    </row>
    <row r="19" spans="1:10" x14ac:dyDescent="0.3">
      <c r="A19" s="34" t="s">
        <v>43</v>
      </c>
      <c r="B19" t="s">
        <v>69</v>
      </c>
      <c r="C19"/>
      <c r="D19"/>
      <c r="E19"/>
      <c r="F19"/>
      <c r="G19"/>
      <c r="H19"/>
      <c r="I19"/>
      <c r="J19"/>
    </row>
    <row r="20" spans="1:10" x14ac:dyDescent="0.3">
      <c r="A20" s="34" t="s">
        <v>43</v>
      </c>
      <c r="B20" t="s">
        <v>82</v>
      </c>
      <c r="C20" t="s">
        <v>71</v>
      </c>
      <c r="D20" t="s">
        <v>66</v>
      </c>
      <c r="E20"/>
      <c r="F20"/>
      <c r="G20"/>
      <c r="H20"/>
      <c r="I20"/>
      <c r="J20"/>
    </row>
    <row r="21" spans="1:10" x14ac:dyDescent="0.3">
      <c r="A21" s="34" t="s">
        <v>44</v>
      </c>
      <c r="B21" t="s">
        <v>83</v>
      </c>
      <c r="C21" t="s">
        <v>78</v>
      </c>
      <c r="D21"/>
      <c r="E21"/>
      <c r="F21"/>
      <c r="G21"/>
      <c r="H21"/>
      <c r="I21"/>
      <c r="J21"/>
    </row>
    <row r="22" spans="1:10" x14ac:dyDescent="0.3">
      <c r="A22" s="34" t="s">
        <v>44</v>
      </c>
      <c r="B22" t="s">
        <v>70</v>
      </c>
      <c r="C22" t="s">
        <v>78</v>
      </c>
      <c r="D22"/>
      <c r="E22"/>
      <c r="F22"/>
      <c r="G22"/>
      <c r="H22"/>
      <c r="I22"/>
      <c r="J22"/>
    </row>
    <row r="23" spans="1:10" x14ac:dyDescent="0.3">
      <c r="A23" s="34" t="s">
        <v>44</v>
      </c>
      <c r="B23" t="s">
        <v>78</v>
      </c>
      <c r="C23" t="s">
        <v>72</v>
      </c>
      <c r="D23"/>
      <c r="E23"/>
      <c r="F23"/>
      <c r="G23"/>
      <c r="H23"/>
      <c r="I23"/>
      <c r="J23"/>
    </row>
    <row r="24" spans="1:10" x14ac:dyDescent="0.3">
      <c r="A24" s="34" t="s">
        <v>45</v>
      </c>
      <c r="B24" t="s">
        <v>70</v>
      </c>
      <c r="C24"/>
      <c r="D24"/>
      <c r="E24"/>
      <c r="F24"/>
      <c r="G24"/>
      <c r="H24"/>
      <c r="I24"/>
      <c r="J24"/>
    </row>
    <row r="25" spans="1:10" x14ac:dyDescent="0.3">
      <c r="A25" s="34" t="s">
        <v>46</v>
      </c>
      <c r="B25" t="s">
        <v>71</v>
      </c>
      <c r="C25"/>
      <c r="D25"/>
      <c r="E25"/>
      <c r="F25"/>
      <c r="G25"/>
      <c r="H25"/>
      <c r="I25"/>
      <c r="J25"/>
    </row>
    <row r="26" spans="1:10" x14ac:dyDescent="0.3">
      <c r="A26" s="34" t="s">
        <v>47</v>
      </c>
      <c r="B26" t="s">
        <v>67</v>
      </c>
      <c r="C26" t="s">
        <v>66</v>
      </c>
      <c r="D26"/>
      <c r="E26"/>
      <c r="F26"/>
      <c r="G26"/>
      <c r="H26"/>
      <c r="I26"/>
      <c r="J26"/>
    </row>
    <row r="27" spans="1:10" x14ac:dyDescent="0.3">
      <c r="A27" s="34" t="s">
        <v>48</v>
      </c>
      <c r="B27" t="s">
        <v>68</v>
      </c>
      <c r="C27"/>
      <c r="D27"/>
      <c r="E27"/>
      <c r="F27"/>
      <c r="G27"/>
      <c r="H27"/>
      <c r="I27"/>
      <c r="J27"/>
    </row>
    <row r="28" spans="1:10" x14ac:dyDescent="0.3">
      <c r="A28" s="34" t="s">
        <v>48</v>
      </c>
      <c r="B28" t="s">
        <v>72</v>
      </c>
      <c r="C28"/>
      <c r="D28"/>
      <c r="E28"/>
      <c r="F28"/>
      <c r="G28"/>
      <c r="H28"/>
      <c r="I28"/>
      <c r="J28"/>
    </row>
    <row r="29" spans="1:10" s="8" customFormat="1" x14ac:dyDescent="0.3">
      <c r="A29" s="34" t="s">
        <v>49</v>
      </c>
      <c r="B29" t="s">
        <v>66</v>
      </c>
      <c r="C29"/>
      <c r="D29"/>
      <c r="E29"/>
      <c r="F29"/>
      <c r="G29"/>
      <c r="H29"/>
      <c r="I29"/>
      <c r="J29"/>
    </row>
    <row r="30" spans="1:10" s="8" customFormat="1" x14ac:dyDescent="0.3">
      <c r="A30" s="34" t="s">
        <v>50</v>
      </c>
      <c r="B30" t="s">
        <v>72</v>
      </c>
      <c r="C30"/>
      <c r="D30"/>
      <c r="E30"/>
      <c r="F30"/>
      <c r="G30"/>
      <c r="H30"/>
      <c r="I30"/>
      <c r="J30"/>
    </row>
    <row r="31" spans="1:10" s="8" customFormat="1" x14ac:dyDescent="0.3">
      <c r="A31" s="34" t="s">
        <v>51</v>
      </c>
      <c r="B31" t="s">
        <v>73</v>
      </c>
      <c r="C31"/>
      <c r="D31"/>
      <c r="E31"/>
      <c r="F31"/>
      <c r="G31"/>
      <c r="H31"/>
      <c r="I31"/>
      <c r="J31"/>
    </row>
    <row r="32" spans="1:10" s="8" customFormat="1" x14ac:dyDescent="0.3">
      <c r="A32" s="34" t="s">
        <v>51</v>
      </c>
      <c r="B32" t="s">
        <v>69</v>
      </c>
      <c r="C32" t="s">
        <v>81</v>
      </c>
      <c r="D32"/>
      <c r="E32"/>
      <c r="F32"/>
      <c r="G32"/>
      <c r="H32"/>
      <c r="I32"/>
      <c r="J32"/>
    </row>
    <row r="33" spans="1:10" s="8" customFormat="1" ht="15" customHeight="1" x14ac:dyDescent="0.3">
      <c r="A33" s="34" t="s">
        <v>52</v>
      </c>
      <c r="B33" t="s">
        <v>84</v>
      </c>
      <c r="C33" t="s">
        <v>75</v>
      </c>
      <c r="D33"/>
      <c r="E33"/>
      <c r="F33"/>
      <c r="G33"/>
      <c r="H33"/>
      <c r="I33"/>
      <c r="J33"/>
    </row>
    <row r="34" spans="1:10" s="8" customFormat="1" x14ac:dyDescent="0.3">
      <c r="A34" s="34" t="s">
        <v>52</v>
      </c>
      <c r="B34" t="s">
        <v>84</v>
      </c>
      <c r="C34" t="s">
        <v>78</v>
      </c>
      <c r="D34"/>
      <c r="E34"/>
      <c r="F34"/>
      <c r="G34"/>
      <c r="H34"/>
      <c r="I34"/>
      <c r="J34"/>
    </row>
    <row r="35" spans="1:10" s="8" customFormat="1" x14ac:dyDescent="0.3">
      <c r="A35" s="34" t="s">
        <v>53</v>
      </c>
      <c r="B35" t="s">
        <v>71</v>
      </c>
      <c r="C35" t="s">
        <v>85</v>
      </c>
      <c r="D35"/>
      <c r="E35"/>
      <c r="F35"/>
      <c r="G35"/>
      <c r="H35"/>
      <c r="I35"/>
      <c r="J35"/>
    </row>
    <row r="36" spans="1:10" s="8" customFormat="1" x14ac:dyDescent="0.3">
      <c r="A36" s="34" t="s">
        <v>53</v>
      </c>
      <c r="B36" t="s">
        <v>71</v>
      </c>
      <c r="C36" t="s">
        <v>66</v>
      </c>
      <c r="D36"/>
      <c r="E36"/>
      <c r="F36"/>
      <c r="G36"/>
      <c r="H36"/>
      <c r="I36"/>
      <c r="J36"/>
    </row>
    <row r="37" spans="1:10" s="8" customFormat="1" x14ac:dyDescent="0.3">
      <c r="A37" s="34" t="s">
        <v>53</v>
      </c>
      <c r="B37" t="s">
        <v>65</v>
      </c>
      <c r="C37" t="s">
        <v>85</v>
      </c>
      <c r="D37" t="s">
        <v>73</v>
      </c>
      <c r="E37" t="s">
        <v>86</v>
      </c>
      <c r="F37" t="s">
        <v>87</v>
      </c>
      <c r="G37" t="s">
        <v>75</v>
      </c>
      <c r="H37"/>
      <c r="I37"/>
      <c r="J37"/>
    </row>
    <row r="38" spans="1:10" s="8" customFormat="1" x14ac:dyDescent="0.3">
      <c r="A38" s="34" t="s">
        <v>53</v>
      </c>
      <c r="B38" t="s">
        <v>65</v>
      </c>
      <c r="C38" t="s">
        <v>85</v>
      </c>
      <c r="D38" t="s">
        <v>73</v>
      </c>
      <c r="E38" t="s">
        <v>78</v>
      </c>
      <c r="F38" t="s">
        <v>86</v>
      </c>
      <c r="G38" t="s">
        <v>87</v>
      </c>
      <c r="H38"/>
      <c r="I38"/>
      <c r="J38"/>
    </row>
    <row r="39" spans="1:10" s="8" customFormat="1" x14ac:dyDescent="0.3">
      <c r="A39" s="34" t="s">
        <v>54</v>
      </c>
      <c r="B39" t="s">
        <v>88</v>
      </c>
      <c r="C39" t="s">
        <v>72</v>
      </c>
      <c r="D39"/>
      <c r="E39"/>
      <c r="F39"/>
      <c r="G39"/>
      <c r="H39"/>
      <c r="I39"/>
      <c r="J39"/>
    </row>
    <row r="40" spans="1:10" s="8" customFormat="1" x14ac:dyDescent="0.3">
      <c r="A40" s="34" t="s">
        <v>54</v>
      </c>
      <c r="B40" t="s">
        <v>77</v>
      </c>
      <c r="C40" t="s">
        <v>70</v>
      </c>
      <c r="D40"/>
      <c r="E40"/>
      <c r="F40"/>
      <c r="G40"/>
      <c r="H40"/>
      <c r="I40"/>
      <c r="J40"/>
    </row>
    <row r="41" spans="1:10" s="8" customFormat="1" x14ac:dyDescent="0.3">
      <c r="A41" s="34" t="s">
        <v>54</v>
      </c>
      <c r="B41" t="s">
        <v>70</v>
      </c>
      <c r="C41" t="s">
        <v>88</v>
      </c>
      <c r="D41"/>
      <c r="E41"/>
      <c r="F41"/>
      <c r="G41"/>
      <c r="H41"/>
      <c r="I41"/>
      <c r="J41"/>
    </row>
    <row r="42" spans="1:10" s="8" customFormat="1" x14ac:dyDescent="0.3">
      <c r="A42" s="34" t="s">
        <v>54</v>
      </c>
      <c r="B42" t="s">
        <v>70</v>
      </c>
      <c r="C42" t="s">
        <v>84</v>
      </c>
      <c r="D42"/>
      <c r="E42"/>
      <c r="F42"/>
      <c r="G42"/>
      <c r="H42"/>
      <c r="I42"/>
      <c r="J42"/>
    </row>
    <row r="43" spans="1:10" x14ac:dyDescent="0.3">
      <c r="A43" s="34" t="s">
        <v>54</v>
      </c>
      <c r="B43" t="s">
        <v>70</v>
      </c>
      <c r="C43" t="s">
        <v>89</v>
      </c>
      <c r="D43"/>
      <c r="E43"/>
      <c r="F43"/>
      <c r="G43"/>
      <c r="H43"/>
      <c r="I43"/>
      <c r="J43"/>
    </row>
    <row r="44" spans="1:10" x14ac:dyDescent="0.3">
      <c r="A44" s="34" t="s">
        <v>54</v>
      </c>
      <c r="B44" t="s">
        <v>70</v>
      </c>
      <c r="C44" t="s">
        <v>90</v>
      </c>
      <c r="D44"/>
      <c r="E44"/>
      <c r="F44"/>
      <c r="G44"/>
      <c r="H44"/>
      <c r="I44"/>
      <c r="J44"/>
    </row>
    <row r="45" spans="1:10" s="8" customFormat="1" x14ac:dyDescent="0.3">
      <c r="A45" s="34" t="s">
        <v>54</v>
      </c>
      <c r="B45" t="s">
        <v>70</v>
      </c>
      <c r="C45" t="s">
        <v>69</v>
      </c>
      <c r="D45" t="s">
        <v>81</v>
      </c>
      <c r="E45"/>
      <c r="F45"/>
      <c r="G45"/>
      <c r="H45"/>
      <c r="I45"/>
      <c r="J45"/>
    </row>
    <row r="46" spans="1:10" s="8" customFormat="1" x14ac:dyDescent="0.3">
      <c r="A46" s="34" t="s">
        <v>55</v>
      </c>
      <c r="B46"/>
      <c r="C46"/>
      <c r="D46"/>
      <c r="E46"/>
      <c r="F46"/>
      <c r="G46"/>
      <c r="H46"/>
      <c r="I46"/>
      <c r="J46"/>
    </row>
    <row r="47" spans="1:10" s="8" customFormat="1" x14ac:dyDescent="0.3">
      <c r="A47" s="34" t="s">
        <v>56</v>
      </c>
      <c r="B47"/>
      <c r="C47"/>
      <c r="D47"/>
      <c r="E47"/>
      <c r="F47"/>
      <c r="G47"/>
      <c r="H47"/>
      <c r="I47"/>
      <c r="J47"/>
    </row>
    <row r="48" spans="1:10" s="8" customFormat="1" ht="24" customHeight="1" x14ac:dyDescent="0.3">
      <c r="A48" s="34" t="s">
        <v>57</v>
      </c>
      <c r="B48" t="s">
        <v>65</v>
      </c>
      <c r="C48"/>
      <c r="D48"/>
      <c r="E48"/>
      <c r="F48"/>
      <c r="G48"/>
      <c r="H48"/>
      <c r="I48"/>
      <c r="J48"/>
    </row>
    <row r="49" spans="1:10" s="8" customFormat="1" x14ac:dyDescent="0.3">
      <c r="A49" s="34" t="s">
        <v>57</v>
      </c>
      <c r="B49" t="s">
        <v>68</v>
      </c>
      <c r="C49"/>
      <c r="D49"/>
      <c r="E49"/>
      <c r="F49"/>
      <c r="G49"/>
      <c r="H49"/>
      <c r="I49"/>
      <c r="J49"/>
    </row>
    <row r="50" spans="1:10" s="8" customFormat="1" x14ac:dyDescent="0.3">
      <c r="A50" s="34" t="s">
        <v>57</v>
      </c>
      <c r="B50" t="s">
        <v>70</v>
      </c>
      <c r="C50"/>
      <c r="D50"/>
      <c r="E50"/>
      <c r="F50"/>
      <c r="G50"/>
      <c r="H50"/>
      <c r="I50"/>
      <c r="J50"/>
    </row>
    <row r="51" spans="1:10" x14ac:dyDescent="0.3">
      <c r="A51" s="34" t="s">
        <v>58</v>
      </c>
      <c r="B51" t="s">
        <v>77</v>
      </c>
      <c r="C51" t="s">
        <v>67</v>
      </c>
      <c r="D51" t="s">
        <v>71</v>
      </c>
      <c r="E51"/>
      <c r="F51"/>
      <c r="G51"/>
      <c r="H51"/>
      <c r="I51"/>
      <c r="J51"/>
    </row>
    <row r="52" spans="1:10" ht="16.2" customHeight="1" x14ac:dyDescent="0.3">
      <c r="A52" s="34" t="s">
        <v>59</v>
      </c>
      <c r="B52" t="s">
        <v>74</v>
      </c>
      <c r="C52" t="s">
        <v>71</v>
      </c>
      <c r="D52"/>
      <c r="E52"/>
      <c r="F52"/>
      <c r="G52"/>
      <c r="H52"/>
      <c r="I52"/>
      <c r="J52"/>
    </row>
    <row r="53" spans="1:10" s="8" customFormat="1" ht="16.2" customHeight="1" x14ac:dyDescent="0.3">
      <c r="A53" s="34" t="s">
        <v>59</v>
      </c>
      <c r="B53" t="s">
        <v>71</v>
      </c>
      <c r="C53" t="s">
        <v>75</v>
      </c>
      <c r="D53"/>
      <c r="E53"/>
      <c r="F53"/>
      <c r="G53"/>
      <c r="H53"/>
      <c r="I53"/>
      <c r="J53"/>
    </row>
    <row r="54" spans="1:10" s="8" customFormat="1" ht="16.2" customHeight="1" x14ac:dyDescent="0.3">
      <c r="A54" s="34" t="s">
        <v>59</v>
      </c>
      <c r="B54" t="s">
        <v>71</v>
      </c>
      <c r="C54" t="s">
        <v>76</v>
      </c>
      <c r="D54"/>
      <c r="E54"/>
      <c r="F54"/>
      <c r="G54"/>
      <c r="H54"/>
      <c r="I54"/>
      <c r="J54"/>
    </row>
    <row r="55" spans="1:10" s="8" customFormat="1" ht="16.2" customHeight="1" x14ac:dyDescent="0.3">
      <c r="A55" s="34" t="s">
        <v>59</v>
      </c>
      <c r="B55" t="s">
        <v>74</v>
      </c>
      <c r="C55" t="s">
        <v>78</v>
      </c>
      <c r="D55"/>
      <c r="E55"/>
      <c r="F55"/>
      <c r="G55"/>
      <c r="H55"/>
      <c r="I55"/>
      <c r="J55"/>
    </row>
    <row r="56" spans="1:10" s="8" customFormat="1" ht="16.2" customHeight="1" x14ac:dyDescent="0.3">
      <c r="A56" s="34" t="s">
        <v>59</v>
      </c>
      <c r="B56" t="s">
        <v>77</v>
      </c>
      <c r="C56" t="s">
        <v>71</v>
      </c>
      <c r="D56" t="s">
        <v>78</v>
      </c>
      <c r="E56"/>
      <c r="F56"/>
      <c r="G56"/>
      <c r="H56"/>
      <c r="I56"/>
      <c r="J56"/>
    </row>
    <row r="57" spans="1:10" s="8" customFormat="1" ht="16.2" customHeight="1" x14ac:dyDescent="0.3">
      <c r="A57" s="34" t="s">
        <v>60</v>
      </c>
      <c r="B57" t="s">
        <v>79</v>
      </c>
      <c r="C57" t="s">
        <v>70</v>
      </c>
      <c r="D57"/>
      <c r="E57"/>
      <c r="F57"/>
      <c r="G57"/>
      <c r="H57"/>
      <c r="I57"/>
      <c r="J57"/>
    </row>
    <row r="58" spans="1:10" s="8" customFormat="1" ht="16.2" customHeight="1" x14ac:dyDescent="0.3">
      <c r="A58" s="34" t="s">
        <v>60</v>
      </c>
      <c r="B58" t="s">
        <v>70</v>
      </c>
      <c r="C58" t="s">
        <v>69</v>
      </c>
      <c r="D58"/>
      <c r="E58"/>
      <c r="F58"/>
      <c r="G58"/>
      <c r="H58"/>
      <c r="I58"/>
      <c r="J58"/>
    </row>
    <row r="59" spans="1:10" ht="16.2" customHeight="1" x14ac:dyDescent="0.3">
      <c r="A59" s="34" t="s">
        <v>60</v>
      </c>
      <c r="B59" t="s">
        <v>79</v>
      </c>
      <c r="C59" t="s">
        <v>65</v>
      </c>
      <c r="D59" t="s">
        <v>80</v>
      </c>
      <c r="E59" t="s">
        <v>81</v>
      </c>
      <c r="F59"/>
      <c r="G59"/>
      <c r="H59"/>
      <c r="I59"/>
      <c r="J59"/>
    </row>
    <row r="60" spans="1:10" ht="16.2" customHeight="1" x14ac:dyDescent="0.3">
      <c r="A60" s="34" t="s">
        <v>60</v>
      </c>
      <c r="B60" t="s">
        <v>79</v>
      </c>
      <c r="C60" t="s">
        <v>69</v>
      </c>
      <c r="D60" t="s">
        <v>80</v>
      </c>
      <c r="E60" t="s">
        <v>81</v>
      </c>
      <c r="F60"/>
      <c r="G60"/>
      <c r="H60"/>
      <c r="I60"/>
      <c r="J60"/>
    </row>
    <row r="61" spans="1:10" x14ac:dyDescent="0.3">
      <c r="A61" s="34" t="s">
        <v>61</v>
      </c>
      <c r="B61" t="s">
        <v>71</v>
      </c>
      <c r="C61"/>
      <c r="D61"/>
      <c r="E61"/>
      <c r="F61"/>
      <c r="G61"/>
      <c r="H61"/>
      <c r="I61"/>
      <c r="J61"/>
    </row>
    <row r="62" spans="1:10" x14ac:dyDescent="0.3">
      <c r="A62" s="34" t="s">
        <v>62</v>
      </c>
      <c r="B62" t="s">
        <v>70</v>
      </c>
      <c r="C62"/>
      <c r="D62"/>
      <c r="E62"/>
      <c r="F62"/>
      <c r="G62"/>
      <c r="H62"/>
      <c r="I62"/>
      <c r="J62"/>
    </row>
    <row r="63" spans="1:10" x14ac:dyDescent="0.3">
      <c r="A63" s="35"/>
    </row>
    <row r="64" spans="1:10" x14ac:dyDescent="0.3">
      <c r="A64" s="35"/>
    </row>
    <row r="65" spans="1:1" x14ac:dyDescent="0.3">
      <c r="A65" s="35"/>
    </row>
    <row r="66" spans="1:1" x14ac:dyDescent="0.3">
      <c r="A66" s="35"/>
    </row>
    <row r="67" spans="1:1" x14ac:dyDescent="0.3">
      <c r="A67" s="35"/>
    </row>
    <row r="68" spans="1:1" x14ac:dyDescent="0.3">
      <c r="A68" s="35"/>
    </row>
    <row r="69" spans="1:1" x14ac:dyDescent="0.3">
      <c r="A69" s="35"/>
    </row>
    <row r="70" spans="1:1" x14ac:dyDescent="0.3">
      <c r="A70" s="35"/>
    </row>
    <row r="71" spans="1:1" x14ac:dyDescent="0.3">
      <c r="A71" s="35"/>
    </row>
    <row r="72" spans="1:1" x14ac:dyDescent="0.3">
      <c r="A72" s="35"/>
    </row>
    <row r="73" spans="1:1" x14ac:dyDescent="0.3">
      <c r="A73" s="35"/>
    </row>
    <row r="74" spans="1:1" x14ac:dyDescent="0.3">
      <c r="A74" s="35"/>
    </row>
    <row r="75" spans="1:1" x14ac:dyDescent="0.3">
      <c r="A75" s="35"/>
    </row>
    <row r="76" spans="1:1" x14ac:dyDescent="0.3">
      <c r="A76" s="35"/>
    </row>
    <row r="77" spans="1:1" x14ac:dyDescent="0.3">
      <c r="A77" s="35"/>
    </row>
    <row r="78" spans="1:1" x14ac:dyDescent="0.3">
      <c r="A78" s="35"/>
    </row>
    <row r="79" spans="1:1" x14ac:dyDescent="0.3">
      <c r="A79" s="35"/>
    </row>
    <row r="80" spans="1:1" x14ac:dyDescent="0.3">
      <c r="A80" s="35"/>
    </row>
    <row r="81" spans="1:1" x14ac:dyDescent="0.3">
      <c r="A81" s="35"/>
    </row>
    <row r="82" spans="1:1" x14ac:dyDescent="0.3">
      <c r="A82" s="35"/>
    </row>
    <row r="83" spans="1:1" x14ac:dyDescent="0.3">
      <c r="A83" s="35"/>
    </row>
    <row r="84" spans="1:1" x14ac:dyDescent="0.3">
      <c r="A84" s="35"/>
    </row>
    <row r="85" spans="1:1" x14ac:dyDescent="0.3">
      <c r="A85" s="35"/>
    </row>
    <row r="86" spans="1:1" x14ac:dyDescent="0.3">
      <c r="A86" s="35"/>
    </row>
    <row r="87" spans="1:1" x14ac:dyDescent="0.3">
      <c r="A87" s="35"/>
    </row>
    <row r="88" spans="1:1" x14ac:dyDescent="0.3">
      <c r="A88" s="35"/>
    </row>
    <row r="89" spans="1:1" x14ac:dyDescent="0.3">
      <c r="A89" s="35"/>
    </row>
    <row r="90" spans="1:1" x14ac:dyDescent="0.3">
      <c r="A90" s="35"/>
    </row>
    <row r="91" spans="1:1" x14ac:dyDescent="0.3">
      <c r="A91" s="35"/>
    </row>
    <row r="92" spans="1:1" x14ac:dyDescent="0.3">
      <c r="A92" s="35"/>
    </row>
    <row r="93" spans="1:1" x14ac:dyDescent="0.3">
      <c r="A93" s="35"/>
    </row>
    <row r="94" spans="1:1" x14ac:dyDescent="0.3">
      <c r="A94" s="35"/>
    </row>
    <row r="95" spans="1:1" x14ac:dyDescent="0.3">
      <c r="A95" s="35"/>
    </row>
    <row r="96" spans="1:1" x14ac:dyDescent="0.3">
      <c r="A96" s="35"/>
    </row>
    <row r="97" spans="1:1" x14ac:dyDescent="0.3">
      <c r="A97" s="35"/>
    </row>
    <row r="98" spans="1:1" x14ac:dyDescent="0.3">
      <c r="A98" s="35"/>
    </row>
    <row r="99" spans="1:1" x14ac:dyDescent="0.3">
      <c r="A99" s="35"/>
    </row>
    <row r="100" spans="1:1" x14ac:dyDescent="0.3">
      <c r="A100" s="35"/>
    </row>
    <row r="101" spans="1:1" x14ac:dyDescent="0.3">
      <c r="A101" s="35"/>
    </row>
    <row r="102" spans="1:1" x14ac:dyDescent="0.3">
      <c r="A102" s="35"/>
    </row>
    <row r="103" spans="1:1" x14ac:dyDescent="0.3">
      <c r="A103" s="35"/>
    </row>
    <row r="104" spans="1:1" x14ac:dyDescent="0.3">
      <c r="A104" s="35"/>
    </row>
    <row r="105" spans="1:1" x14ac:dyDescent="0.3">
      <c r="A105" s="35"/>
    </row>
    <row r="106" spans="1:1" x14ac:dyDescent="0.3">
      <c r="A106" s="35"/>
    </row>
    <row r="107" spans="1:1" x14ac:dyDescent="0.3">
      <c r="A107" s="35"/>
    </row>
    <row r="108" spans="1:1" x14ac:dyDescent="0.3">
      <c r="A108" s="35"/>
    </row>
    <row r="109" spans="1:1" x14ac:dyDescent="0.3">
      <c r="A109" s="35"/>
    </row>
    <row r="110" spans="1:1" x14ac:dyDescent="0.3">
      <c r="A110" s="35"/>
    </row>
    <row r="111" spans="1:1" x14ac:dyDescent="0.3">
      <c r="A111" s="35"/>
    </row>
    <row r="112" spans="1:1" x14ac:dyDescent="0.3">
      <c r="A112" s="35"/>
    </row>
    <row r="113" spans="1:1" x14ac:dyDescent="0.3">
      <c r="A113" s="35"/>
    </row>
    <row r="114" spans="1:1" x14ac:dyDescent="0.3">
      <c r="A114" s="35"/>
    </row>
    <row r="115" spans="1:1" x14ac:dyDescent="0.3">
      <c r="A115" s="35"/>
    </row>
    <row r="116" spans="1:1" x14ac:dyDescent="0.3">
      <c r="A116" s="35"/>
    </row>
    <row r="117" spans="1:1" x14ac:dyDescent="0.3">
      <c r="A117" s="35"/>
    </row>
    <row r="118" spans="1:1" x14ac:dyDescent="0.3">
      <c r="A118" s="35"/>
    </row>
    <row r="119" spans="1:1" x14ac:dyDescent="0.3">
      <c r="A119" s="35"/>
    </row>
    <row r="120" spans="1:1" x14ac:dyDescent="0.3">
      <c r="A120" s="35"/>
    </row>
    <row r="121" spans="1:1" x14ac:dyDescent="0.3">
      <c r="A121" s="35"/>
    </row>
    <row r="122" spans="1:1" x14ac:dyDescent="0.3">
      <c r="A122" s="35"/>
    </row>
    <row r="123" spans="1:1" x14ac:dyDescent="0.3">
      <c r="A123" s="35"/>
    </row>
    <row r="124" spans="1:1" x14ac:dyDescent="0.3">
      <c r="A124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F52A-853A-476F-A3EF-399C2564EC1C}">
  <dimension ref="A1:H81"/>
  <sheetViews>
    <sheetView workbookViewId="0">
      <selection activeCell="A61" sqref="A1:A1048576"/>
    </sheetView>
  </sheetViews>
  <sheetFormatPr baseColWidth="10" defaultRowHeight="14.4" x14ac:dyDescent="0.3"/>
  <cols>
    <col min="1" max="1" width="15.5546875" style="15" bestFit="1" customWidth="1"/>
    <col min="2" max="2" width="18" style="14" bestFit="1" customWidth="1"/>
    <col min="3" max="3" width="17.44140625" style="14" bestFit="1" customWidth="1"/>
    <col min="4" max="4" width="16.44140625" style="14" bestFit="1" customWidth="1"/>
    <col min="5" max="5" width="15.33203125" style="14" bestFit="1" customWidth="1"/>
    <col min="6" max="6" width="17.44140625" style="14" bestFit="1" customWidth="1"/>
    <col min="7" max="16384" width="11.5546875" style="14"/>
  </cols>
  <sheetData>
    <row r="1" spans="1:5" s="13" customFormat="1" x14ac:dyDescent="0.3">
      <c r="A1" s="16" t="s">
        <v>91</v>
      </c>
      <c r="B1" s="11" t="s">
        <v>93</v>
      </c>
      <c r="C1" s="11"/>
      <c r="D1" s="11"/>
    </row>
    <row r="2" spans="1:5" s="13" customFormat="1" x14ac:dyDescent="0.3">
      <c r="A2" s="16" t="s">
        <v>91</v>
      </c>
      <c r="B2" s="11" t="s">
        <v>94</v>
      </c>
      <c r="C2" s="11"/>
      <c r="D2" s="11"/>
    </row>
    <row r="3" spans="1:5" s="13" customFormat="1" x14ac:dyDescent="0.3">
      <c r="A3" s="16" t="s">
        <v>92</v>
      </c>
      <c r="B3" s="11" t="s">
        <v>95</v>
      </c>
      <c r="C3" s="11"/>
      <c r="D3" s="11"/>
    </row>
    <row r="4" spans="1:5" s="13" customFormat="1" x14ac:dyDescent="0.3">
      <c r="A4" s="16" t="s">
        <v>91</v>
      </c>
      <c r="B4" s="11" t="s">
        <v>96</v>
      </c>
      <c r="C4" s="11"/>
      <c r="D4" s="11"/>
    </row>
    <row r="5" spans="1:5" s="13" customFormat="1" x14ac:dyDescent="0.3">
      <c r="A5" s="16" t="s">
        <v>92</v>
      </c>
      <c r="B5" s="11" t="s">
        <v>97</v>
      </c>
      <c r="C5" s="11"/>
      <c r="D5" s="11"/>
    </row>
    <row r="6" spans="1:5" x14ac:dyDescent="0.3">
      <c r="A6" s="16" t="s">
        <v>98</v>
      </c>
      <c r="B6" s="12" t="s">
        <v>100</v>
      </c>
      <c r="C6" s="12" t="s">
        <v>94</v>
      </c>
      <c r="D6" s="12" t="s">
        <v>101</v>
      </c>
      <c r="E6" s="14" t="s">
        <v>93</v>
      </c>
    </row>
    <row r="7" spans="1:5" x14ac:dyDescent="0.3">
      <c r="A7" s="16" t="s">
        <v>98</v>
      </c>
      <c r="B7" s="12" t="s">
        <v>102</v>
      </c>
      <c r="C7" s="12" t="s">
        <v>94</v>
      </c>
      <c r="D7" s="12"/>
    </row>
    <row r="8" spans="1:5" x14ac:dyDescent="0.3">
      <c r="A8" s="16" t="s">
        <v>99</v>
      </c>
      <c r="B8" s="12" t="s">
        <v>103</v>
      </c>
      <c r="C8" s="12"/>
      <c r="D8" s="12"/>
    </row>
    <row r="9" spans="1:5" x14ac:dyDescent="0.3">
      <c r="A9" s="16" t="s">
        <v>98</v>
      </c>
      <c r="B9" s="12" t="s">
        <v>104</v>
      </c>
      <c r="C9" s="12"/>
      <c r="D9" s="12"/>
    </row>
    <row r="10" spans="1:5" x14ac:dyDescent="0.3">
      <c r="A10" s="16" t="s">
        <v>99</v>
      </c>
      <c r="B10" s="12" t="s">
        <v>105</v>
      </c>
      <c r="C10" s="12"/>
      <c r="D10" s="12"/>
    </row>
    <row r="11" spans="1:5" x14ac:dyDescent="0.3">
      <c r="A11" s="16" t="s">
        <v>99</v>
      </c>
      <c r="B11" s="12" t="s">
        <v>95</v>
      </c>
      <c r="C11" s="12"/>
      <c r="D11" s="12"/>
    </row>
    <row r="12" spans="1:5" x14ac:dyDescent="0.3">
      <c r="A12" s="16" t="s">
        <v>98</v>
      </c>
      <c r="B12" s="12" t="s">
        <v>101</v>
      </c>
      <c r="C12" s="12"/>
      <c r="D12" s="12"/>
    </row>
    <row r="13" spans="1:5" s="13" customFormat="1" x14ac:dyDescent="0.3">
      <c r="A13" s="16" t="s">
        <v>106</v>
      </c>
      <c r="B13" s="11" t="s">
        <v>107</v>
      </c>
      <c r="C13" s="11"/>
      <c r="D13" s="11"/>
    </row>
    <row r="14" spans="1:5" s="13" customFormat="1" x14ac:dyDescent="0.3">
      <c r="A14" s="16" t="s">
        <v>106</v>
      </c>
      <c r="B14" s="11" t="s">
        <v>108</v>
      </c>
      <c r="C14" s="11"/>
      <c r="D14" s="11"/>
    </row>
    <row r="15" spans="1:5" s="13" customFormat="1" x14ac:dyDescent="0.3">
      <c r="A15" s="16" t="s">
        <v>109</v>
      </c>
      <c r="B15" s="11" t="s">
        <v>110</v>
      </c>
      <c r="C15" s="11"/>
      <c r="D15" s="11"/>
    </row>
    <row r="16" spans="1:5" s="13" customFormat="1" x14ac:dyDescent="0.3">
      <c r="A16" s="16" t="s">
        <v>109</v>
      </c>
      <c r="B16" s="11" t="s">
        <v>100</v>
      </c>
      <c r="C16" s="11" t="s">
        <v>111</v>
      </c>
      <c r="D16" s="11" t="s">
        <v>101</v>
      </c>
    </row>
    <row r="17" spans="1:4" s="13" customFormat="1" x14ac:dyDescent="0.3">
      <c r="A17" s="16" t="s">
        <v>109</v>
      </c>
      <c r="B17" s="11" t="s">
        <v>102</v>
      </c>
      <c r="C17" s="11"/>
      <c r="D17" s="11"/>
    </row>
    <row r="18" spans="1:4" s="13" customFormat="1" x14ac:dyDescent="0.3">
      <c r="A18" s="16" t="s">
        <v>109</v>
      </c>
      <c r="B18" s="11" t="s">
        <v>112</v>
      </c>
      <c r="C18" s="11"/>
      <c r="D18" s="11"/>
    </row>
    <row r="19" spans="1:4" x14ac:dyDescent="0.3">
      <c r="A19" s="16" t="s">
        <v>113</v>
      </c>
      <c r="B19" s="12" t="s">
        <v>114</v>
      </c>
      <c r="C19" s="12" t="s">
        <v>111</v>
      </c>
      <c r="D19" s="12" t="s">
        <v>103</v>
      </c>
    </row>
    <row r="20" spans="1:4" x14ac:dyDescent="0.3">
      <c r="A20" s="16" t="s">
        <v>115</v>
      </c>
      <c r="B20" s="12" t="s">
        <v>107</v>
      </c>
      <c r="C20" s="12"/>
      <c r="D20" s="12"/>
    </row>
    <row r="21" spans="1:4" x14ac:dyDescent="0.3">
      <c r="A21" s="16" t="s">
        <v>113</v>
      </c>
      <c r="B21" s="12" t="s">
        <v>116</v>
      </c>
      <c r="C21" s="12"/>
      <c r="D21" s="12"/>
    </row>
    <row r="22" spans="1:4" x14ac:dyDescent="0.3">
      <c r="A22" s="16" t="s">
        <v>115</v>
      </c>
      <c r="B22" s="12" t="s">
        <v>112</v>
      </c>
      <c r="C22" s="12"/>
      <c r="D22" s="12"/>
    </row>
    <row r="23" spans="1:4" x14ac:dyDescent="0.3">
      <c r="A23" s="16" t="s">
        <v>113</v>
      </c>
      <c r="B23" s="12" t="s">
        <v>94</v>
      </c>
      <c r="C23" s="12"/>
      <c r="D23" s="12"/>
    </row>
    <row r="24" spans="1:4" x14ac:dyDescent="0.3">
      <c r="A24" s="16" t="s">
        <v>113</v>
      </c>
      <c r="B24" s="12" t="s">
        <v>117</v>
      </c>
      <c r="C24" s="12"/>
      <c r="D24" s="12"/>
    </row>
    <row r="25" spans="1:4" x14ac:dyDescent="0.3">
      <c r="A25" s="16" t="s">
        <v>113</v>
      </c>
      <c r="B25" s="12" t="s">
        <v>105</v>
      </c>
      <c r="C25" s="12" t="s">
        <v>118</v>
      </c>
      <c r="D25" s="12"/>
    </row>
    <row r="26" spans="1:4" x14ac:dyDescent="0.3">
      <c r="A26" s="16" t="s">
        <v>115</v>
      </c>
      <c r="B26" s="12" t="s">
        <v>119</v>
      </c>
      <c r="C26" s="12"/>
      <c r="D26" s="12"/>
    </row>
    <row r="27" spans="1:4" x14ac:dyDescent="0.3">
      <c r="A27" s="16" t="s">
        <v>113</v>
      </c>
      <c r="B27" s="12" t="s">
        <v>120</v>
      </c>
      <c r="C27" s="12"/>
      <c r="D27" s="12"/>
    </row>
    <row r="28" spans="1:4" s="13" customFormat="1" x14ac:dyDescent="0.3">
      <c r="A28" s="16" t="s">
        <v>121</v>
      </c>
      <c r="B28" s="11" t="s">
        <v>105</v>
      </c>
      <c r="C28" s="11"/>
      <c r="D28" s="11"/>
    </row>
    <row r="29" spans="1:4" s="13" customFormat="1" x14ac:dyDescent="0.3">
      <c r="A29" s="16" t="s">
        <v>122</v>
      </c>
      <c r="B29" s="11" t="s">
        <v>94</v>
      </c>
      <c r="C29" s="11"/>
      <c r="D29" s="11"/>
    </row>
    <row r="30" spans="1:4" s="13" customFormat="1" x14ac:dyDescent="0.3">
      <c r="A30" s="16" t="s">
        <v>122</v>
      </c>
      <c r="B30" s="11" t="s">
        <v>110</v>
      </c>
      <c r="C30" s="11"/>
      <c r="D30" s="11"/>
    </row>
    <row r="31" spans="1:4" s="13" customFormat="1" x14ac:dyDescent="0.3">
      <c r="A31" s="16" t="s">
        <v>121</v>
      </c>
      <c r="B31" s="11" t="s">
        <v>96</v>
      </c>
      <c r="C31" s="11"/>
      <c r="D31" s="11"/>
    </row>
    <row r="32" spans="1:4" s="13" customFormat="1" x14ac:dyDescent="0.3">
      <c r="A32" s="16" t="s">
        <v>121</v>
      </c>
      <c r="B32" s="11" t="s">
        <v>95</v>
      </c>
      <c r="C32" s="11" t="s">
        <v>123</v>
      </c>
      <c r="D32" s="11"/>
    </row>
    <row r="33" spans="1:5" s="13" customFormat="1" x14ac:dyDescent="0.3">
      <c r="A33" s="16" t="s">
        <v>121</v>
      </c>
      <c r="B33" s="11" t="s">
        <v>123</v>
      </c>
      <c r="C33" s="11"/>
      <c r="D33" s="11"/>
    </row>
    <row r="34" spans="1:5" s="13" customFormat="1" x14ac:dyDescent="0.3">
      <c r="A34" s="16" t="s">
        <v>122</v>
      </c>
      <c r="B34" s="11" t="s">
        <v>114</v>
      </c>
      <c r="C34" s="11" t="s">
        <v>116</v>
      </c>
      <c r="D34" s="11" t="s">
        <v>123</v>
      </c>
      <c r="E34" s="13" t="s">
        <v>107</v>
      </c>
    </row>
    <row r="35" spans="1:5" s="13" customFormat="1" x14ac:dyDescent="0.3">
      <c r="A35" s="16" t="s">
        <v>122</v>
      </c>
      <c r="B35" s="11" t="s">
        <v>100</v>
      </c>
      <c r="C35" s="11" t="s">
        <v>116</v>
      </c>
      <c r="D35" s="11"/>
    </row>
    <row r="36" spans="1:5" s="13" customFormat="1" x14ac:dyDescent="0.3">
      <c r="A36" s="16" t="s">
        <v>122</v>
      </c>
      <c r="B36" s="11" t="s">
        <v>124</v>
      </c>
      <c r="C36" s="11"/>
      <c r="D36" s="11"/>
    </row>
    <row r="37" spans="1:5" x14ac:dyDescent="0.3">
      <c r="A37" s="16" t="s">
        <v>125</v>
      </c>
      <c r="B37" s="12" t="s">
        <v>124</v>
      </c>
      <c r="C37" s="12"/>
      <c r="D37" s="12"/>
    </row>
    <row r="38" spans="1:5" ht="13.8" customHeight="1" x14ac:dyDescent="0.3">
      <c r="A38" s="16" t="s">
        <v>126</v>
      </c>
      <c r="B38" s="12" t="s">
        <v>95</v>
      </c>
      <c r="C38" s="12"/>
      <c r="D38" s="12"/>
    </row>
    <row r="39" spans="1:5" ht="13.8" customHeight="1" x14ac:dyDescent="0.3">
      <c r="A39" s="16" t="s">
        <v>126</v>
      </c>
      <c r="B39" s="12" t="s">
        <v>116</v>
      </c>
      <c r="C39" s="12" t="s">
        <v>127</v>
      </c>
      <c r="D39" s="12"/>
    </row>
    <row r="40" spans="1:5" ht="13.8" customHeight="1" x14ac:dyDescent="0.3">
      <c r="A40" s="16" t="s">
        <v>126</v>
      </c>
      <c r="B40" s="12" t="s">
        <v>94</v>
      </c>
      <c r="C40" s="12" t="s">
        <v>127</v>
      </c>
      <c r="D40" s="12" t="s">
        <v>118</v>
      </c>
    </row>
    <row r="41" spans="1:5" ht="13.8" customHeight="1" x14ac:dyDescent="0.3">
      <c r="A41" s="16" t="s">
        <v>126</v>
      </c>
      <c r="B41" s="12" t="s">
        <v>127</v>
      </c>
      <c r="C41" s="12" t="s">
        <v>120</v>
      </c>
      <c r="D41" s="12"/>
    </row>
    <row r="42" spans="1:5" s="13" customFormat="1" ht="13.8" customHeight="1" x14ac:dyDescent="0.3">
      <c r="A42" s="15" t="s">
        <v>128</v>
      </c>
      <c r="B42" s="13" t="s">
        <v>100</v>
      </c>
    </row>
    <row r="43" spans="1:5" s="13" customFormat="1" x14ac:dyDescent="0.3">
      <c r="A43" s="15" t="s">
        <v>128</v>
      </c>
      <c r="B43" s="13" t="s">
        <v>129</v>
      </c>
    </row>
    <row r="44" spans="1:5" s="13" customFormat="1" x14ac:dyDescent="0.3">
      <c r="A44" s="15" t="s">
        <v>128</v>
      </c>
      <c r="B44" s="13" t="s">
        <v>110</v>
      </c>
    </row>
    <row r="45" spans="1:5" s="13" customFormat="1" x14ac:dyDescent="0.3">
      <c r="A45" s="15" t="s">
        <v>128</v>
      </c>
      <c r="B45" s="13" t="s">
        <v>123</v>
      </c>
    </row>
    <row r="46" spans="1:5" s="13" customFormat="1" x14ac:dyDescent="0.3">
      <c r="A46" s="15" t="s">
        <v>130</v>
      </c>
      <c r="B46" s="13" t="s">
        <v>116</v>
      </c>
    </row>
    <row r="47" spans="1:5" s="13" customFormat="1" x14ac:dyDescent="0.3">
      <c r="A47" s="15" t="s">
        <v>130</v>
      </c>
      <c r="B47" s="13" t="s">
        <v>105</v>
      </c>
      <c r="C47" s="13" t="s">
        <v>107</v>
      </c>
    </row>
    <row r="48" spans="1:5" x14ac:dyDescent="0.3">
      <c r="A48" s="15" t="s">
        <v>131</v>
      </c>
      <c r="B48" s="14" t="s">
        <v>114</v>
      </c>
      <c r="C48" s="14" t="s">
        <v>112</v>
      </c>
    </row>
    <row r="49" spans="1:8" x14ac:dyDescent="0.3">
      <c r="A49" s="15" t="s">
        <v>131</v>
      </c>
      <c r="B49" s="14" t="s">
        <v>117</v>
      </c>
    </row>
    <row r="50" spans="1:8" x14ac:dyDescent="0.3">
      <c r="A50" s="15" t="s">
        <v>132</v>
      </c>
      <c r="B50" s="14" t="s">
        <v>107</v>
      </c>
    </row>
    <row r="51" spans="1:8" s="13" customFormat="1" x14ac:dyDescent="0.3">
      <c r="A51" s="15" t="s">
        <v>133</v>
      </c>
      <c r="B51" s="13" t="s">
        <v>96</v>
      </c>
    </row>
    <row r="52" spans="1:8" s="13" customFormat="1" x14ac:dyDescent="0.3">
      <c r="A52" s="15" t="s">
        <v>134</v>
      </c>
      <c r="B52" s="13" t="s">
        <v>93</v>
      </c>
    </row>
    <row r="53" spans="1:8" s="13" customFormat="1" x14ac:dyDescent="0.3">
      <c r="A53" s="15" t="s">
        <v>134</v>
      </c>
      <c r="B53" s="13" t="s">
        <v>110</v>
      </c>
    </row>
    <row r="54" spans="1:8" x14ac:dyDescent="0.3">
      <c r="A54" s="15" t="s">
        <v>135</v>
      </c>
      <c r="B54" s="14" t="s">
        <v>124</v>
      </c>
    </row>
    <row r="55" spans="1:8" x14ac:dyDescent="0.3">
      <c r="A55" s="15" t="s">
        <v>136</v>
      </c>
      <c r="B55" s="14" t="s">
        <v>127</v>
      </c>
    </row>
    <row r="56" spans="1:8" x14ac:dyDescent="0.3">
      <c r="A56" s="15" t="s">
        <v>136</v>
      </c>
      <c r="B56" s="14" t="s">
        <v>101</v>
      </c>
    </row>
    <row r="57" spans="1:8" x14ac:dyDescent="0.3">
      <c r="A57" s="15" t="s">
        <v>135</v>
      </c>
      <c r="B57" s="14" t="s">
        <v>123</v>
      </c>
    </row>
    <row r="58" spans="1:8" x14ac:dyDescent="0.3">
      <c r="A58" s="15" t="s">
        <v>135</v>
      </c>
      <c r="B58" s="14" t="s">
        <v>114</v>
      </c>
    </row>
    <row r="59" spans="1:8" x14ac:dyDescent="0.3">
      <c r="A59" s="15" t="s">
        <v>135</v>
      </c>
      <c r="B59" s="14" t="s">
        <v>117</v>
      </c>
    </row>
    <row r="60" spans="1:8" s="13" customFormat="1" x14ac:dyDescent="0.3">
      <c r="A60" s="15" t="s">
        <v>137</v>
      </c>
      <c r="B60" s="13" t="s">
        <v>94</v>
      </c>
      <c r="C60" s="13" t="s">
        <v>117</v>
      </c>
      <c r="D60" s="13" t="s">
        <v>104</v>
      </c>
      <c r="E60" s="13" t="s">
        <v>93</v>
      </c>
      <c r="F60" s="13" t="s">
        <v>110</v>
      </c>
      <c r="G60" s="13" t="s">
        <v>97</v>
      </c>
    </row>
    <row r="61" spans="1:8" s="13" customFormat="1" x14ac:dyDescent="0.3">
      <c r="A61" s="15" t="s">
        <v>137</v>
      </c>
      <c r="B61" s="13" t="s">
        <v>138</v>
      </c>
    </row>
    <row r="62" spans="1:8" s="13" customFormat="1" x14ac:dyDescent="0.3">
      <c r="A62" s="15" t="s">
        <v>137</v>
      </c>
      <c r="B62" s="13" t="s">
        <v>101</v>
      </c>
    </row>
    <row r="63" spans="1:8" s="13" customFormat="1" x14ac:dyDescent="0.3">
      <c r="A63" s="15" t="s">
        <v>137</v>
      </c>
      <c r="B63" s="13" t="s">
        <v>100</v>
      </c>
      <c r="C63" s="13" t="s">
        <v>94</v>
      </c>
      <c r="D63" s="13" t="s">
        <v>114</v>
      </c>
      <c r="E63" s="13" t="s">
        <v>108</v>
      </c>
      <c r="F63" s="13" t="s">
        <v>123</v>
      </c>
      <c r="G63" s="13" t="s">
        <v>107</v>
      </c>
      <c r="H63" s="13" t="s">
        <v>97</v>
      </c>
    </row>
    <row r="64" spans="1:8" s="13" customFormat="1" x14ac:dyDescent="0.3">
      <c r="A64" s="15" t="s">
        <v>137</v>
      </c>
      <c r="B64" s="13" t="s">
        <v>104</v>
      </c>
    </row>
    <row r="65" spans="1:8" x14ac:dyDescent="0.3">
      <c r="A65" s="15" t="s">
        <v>139</v>
      </c>
      <c r="B65" s="14" t="s">
        <v>94</v>
      </c>
      <c r="C65" s="14" t="s">
        <v>117</v>
      </c>
      <c r="D65" s="14" t="s">
        <v>104</v>
      </c>
      <c r="E65" s="14" t="s">
        <v>93</v>
      </c>
      <c r="F65" s="14" t="s">
        <v>110</v>
      </c>
      <c r="G65" s="14" t="s">
        <v>97</v>
      </c>
    </row>
    <row r="66" spans="1:8" x14ac:dyDescent="0.3">
      <c r="A66" s="15" t="s">
        <v>139</v>
      </c>
      <c r="B66" s="14" t="s">
        <v>138</v>
      </c>
    </row>
    <row r="67" spans="1:8" x14ac:dyDescent="0.3">
      <c r="A67" s="15" t="s">
        <v>139</v>
      </c>
      <c r="B67" s="14" t="s">
        <v>101</v>
      </c>
    </row>
    <row r="68" spans="1:8" x14ac:dyDescent="0.3">
      <c r="A68" s="15" t="s">
        <v>139</v>
      </c>
      <c r="B68" s="14" t="s">
        <v>100</v>
      </c>
      <c r="C68" s="14" t="s">
        <v>94</v>
      </c>
      <c r="D68" s="14" t="s">
        <v>114</v>
      </c>
      <c r="E68" s="14" t="s">
        <v>108</v>
      </c>
      <c r="F68" s="14" t="s">
        <v>123</v>
      </c>
      <c r="G68" s="14" t="s">
        <v>107</v>
      </c>
      <c r="H68" s="14" t="s">
        <v>97</v>
      </c>
    </row>
    <row r="69" spans="1:8" x14ac:dyDescent="0.3">
      <c r="A69" s="15" t="s">
        <v>139</v>
      </c>
      <c r="B69" s="14" t="s">
        <v>104</v>
      </c>
    </row>
    <row r="70" spans="1:8" s="13" customFormat="1" x14ac:dyDescent="0.3">
      <c r="A70" s="15" t="s">
        <v>140</v>
      </c>
      <c r="B70" s="13" t="s">
        <v>95</v>
      </c>
    </row>
    <row r="71" spans="1:8" s="13" customFormat="1" x14ac:dyDescent="0.3">
      <c r="A71" s="15" t="s">
        <v>140</v>
      </c>
      <c r="B71" s="13" t="s">
        <v>94</v>
      </c>
    </row>
    <row r="72" spans="1:8" s="13" customFormat="1" x14ac:dyDescent="0.3">
      <c r="A72" s="15" t="s">
        <v>141</v>
      </c>
      <c r="B72" s="13" t="s">
        <v>103</v>
      </c>
    </row>
    <row r="73" spans="1:8" s="13" customFormat="1" x14ac:dyDescent="0.3">
      <c r="A73" s="15" t="s">
        <v>144</v>
      </c>
      <c r="B73" s="13" t="s">
        <v>127</v>
      </c>
    </row>
    <row r="74" spans="1:8" s="13" customFormat="1" x14ac:dyDescent="0.3">
      <c r="A74" s="15" t="s">
        <v>145</v>
      </c>
      <c r="B74" s="13" t="s">
        <v>124</v>
      </c>
    </row>
    <row r="75" spans="1:8" s="13" customFormat="1" x14ac:dyDescent="0.3">
      <c r="A75" s="15" t="s">
        <v>145</v>
      </c>
      <c r="B75" s="13" t="s">
        <v>127</v>
      </c>
    </row>
    <row r="76" spans="1:8" s="13" customFormat="1" x14ac:dyDescent="0.3">
      <c r="A76" s="15" t="s">
        <v>144</v>
      </c>
      <c r="B76" s="13" t="s">
        <v>102</v>
      </c>
    </row>
    <row r="77" spans="1:8" x14ac:dyDescent="0.3">
      <c r="A77" s="15" t="s">
        <v>142</v>
      </c>
      <c r="B77" s="14" t="s">
        <v>124</v>
      </c>
    </row>
    <row r="78" spans="1:8" x14ac:dyDescent="0.3">
      <c r="A78" s="15" t="s">
        <v>143</v>
      </c>
      <c r="B78" s="14" t="s">
        <v>105</v>
      </c>
      <c r="C78" s="14" t="s">
        <v>127</v>
      </c>
    </row>
    <row r="79" spans="1:8" x14ac:dyDescent="0.3">
      <c r="A79" s="15" t="s">
        <v>143</v>
      </c>
      <c r="B79" s="14" t="s">
        <v>116</v>
      </c>
      <c r="C79" s="14" t="s">
        <v>127</v>
      </c>
      <c r="D79" s="14" t="s">
        <v>110</v>
      </c>
    </row>
    <row r="80" spans="1:8" x14ac:dyDescent="0.3">
      <c r="A80" s="15" t="s">
        <v>143</v>
      </c>
      <c r="B80" s="14" t="s">
        <v>114</v>
      </c>
      <c r="C80" s="14" t="s">
        <v>112</v>
      </c>
    </row>
    <row r="81" spans="1:3" x14ac:dyDescent="0.3">
      <c r="A81" s="15" t="s">
        <v>143</v>
      </c>
      <c r="B81" s="14" t="s">
        <v>116</v>
      </c>
      <c r="C81" s="14" t="s">
        <v>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3EAE-AFB3-4FCF-B2CC-2E24A84F256F}">
  <dimension ref="A1:BH24"/>
  <sheetViews>
    <sheetView workbookViewId="0">
      <selection activeCell="AT23" sqref="AT23"/>
    </sheetView>
  </sheetViews>
  <sheetFormatPr baseColWidth="10" defaultRowHeight="14.4" x14ac:dyDescent="0.3"/>
  <cols>
    <col min="1" max="1" width="10.5546875" style="26" bestFit="1" customWidth="1"/>
    <col min="2" max="2" width="10.21875" style="26" bestFit="1" customWidth="1"/>
    <col min="3" max="3" width="10.44140625" style="26" bestFit="1" customWidth="1"/>
    <col min="4" max="4" width="10.21875" style="26" bestFit="1" customWidth="1"/>
    <col min="5" max="5" width="11" style="26" bestFit="1" customWidth="1"/>
    <col min="6" max="6" width="10.21875" style="26" bestFit="1" customWidth="1"/>
    <col min="7" max="7" width="10.109375" style="26" bestFit="1" customWidth="1"/>
    <col min="8" max="8" width="10.21875" style="26" bestFit="1" customWidth="1"/>
    <col min="9" max="9" width="10.33203125" style="26" bestFit="1" customWidth="1"/>
    <col min="10" max="10" width="10.21875" style="26" bestFit="1" customWidth="1"/>
    <col min="11" max="11" width="10.6640625" style="26" bestFit="1" customWidth="1"/>
    <col min="12" max="12" width="10.21875" style="26" bestFit="1" customWidth="1"/>
    <col min="13" max="13" width="11" style="26" bestFit="1" customWidth="1"/>
    <col min="14" max="14" width="10.21875" style="26" bestFit="1" customWidth="1"/>
    <col min="15" max="15" width="11.33203125" style="26" bestFit="1" customWidth="1"/>
    <col min="16" max="16" width="10.21875" style="26" bestFit="1" customWidth="1"/>
    <col min="17" max="17" width="10.109375" style="26" bestFit="1" customWidth="1"/>
    <col min="18" max="18" width="10.21875" style="26" bestFit="1" customWidth="1"/>
    <col min="19" max="19" width="10.6640625" style="26" bestFit="1" customWidth="1"/>
    <col min="20" max="20" width="10.21875" style="26" bestFit="1" customWidth="1"/>
    <col min="21" max="21" width="10.109375" style="26" bestFit="1" customWidth="1"/>
    <col min="22" max="22" width="10.21875" style="26" bestFit="1" customWidth="1"/>
    <col min="23" max="23" width="9.44140625" style="26" bestFit="1" customWidth="1"/>
    <col min="24" max="24" width="10.21875" style="26" bestFit="1" customWidth="1"/>
    <col min="25" max="25" width="10.33203125" style="26" bestFit="1" customWidth="1"/>
    <col min="26" max="26" width="10.21875" style="26" bestFit="1" customWidth="1"/>
    <col min="27" max="27" width="11" style="26" bestFit="1" customWidth="1"/>
    <col min="28" max="28" width="10.21875" style="26" bestFit="1" customWidth="1"/>
    <col min="29" max="29" width="10.33203125" style="26" bestFit="1" customWidth="1"/>
    <col min="30" max="30" width="10.21875" style="26" bestFit="1" customWidth="1"/>
    <col min="31" max="31" width="10.33203125" style="26" bestFit="1" customWidth="1"/>
    <col min="32" max="32" width="10.21875" style="26" bestFit="1" customWidth="1"/>
    <col min="33" max="33" width="8" style="26" bestFit="1" customWidth="1"/>
    <col min="34" max="34" width="10.21875" style="26" bestFit="1" customWidth="1"/>
    <col min="35" max="35" width="8" style="26" bestFit="1" customWidth="1"/>
    <col min="36" max="36" width="10.21875" style="26" bestFit="1" customWidth="1"/>
    <col min="37" max="37" width="8" style="26" bestFit="1" customWidth="1"/>
    <col min="38" max="38" width="10.21875" style="26" bestFit="1" customWidth="1"/>
    <col min="39" max="39" width="8" style="26" bestFit="1" customWidth="1"/>
    <col min="40" max="40" width="10.21875" style="26" bestFit="1" customWidth="1"/>
    <col min="41" max="16384" width="11.5546875" style="26"/>
  </cols>
  <sheetData>
    <row r="1" spans="1:60" s="17" customFormat="1" x14ac:dyDescent="0.3">
      <c r="A1" s="40" t="s">
        <v>20</v>
      </c>
      <c r="B1" s="41"/>
      <c r="C1" s="40" t="s">
        <v>20</v>
      </c>
      <c r="D1" s="41"/>
      <c r="E1" s="42" t="s">
        <v>21</v>
      </c>
      <c r="F1" s="43"/>
      <c r="G1" s="42" t="s">
        <v>21</v>
      </c>
      <c r="H1" s="43"/>
      <c r="I1" s="40" t="s">
        <v>22</v>
      </c>
      <c r="J1" s="41"/>
      <c r="K1" s="40" t="s">
        <v>22</v>
      </c>
      <c r="L1" s="41"/>
      <c r="M1" s="42" t="s">
        <v>23</v>
      </c>
      <c r="N1" s="43"/>
      <c r="O1" s="42" t="s">
        <v>23</v>
      </c>
      <c r="P1" s="43"/>
      <c r="Q1" s="40" t="s">
        <v>24</v>
      </c>
      <c r="R1" s="41"/>
      <c r="S1" s="40" t="s">
        <v>24</v>
      </c>
      <c r="T1" s="41"/>
      <c r="U1" s="38" t="s">
        <v>25</v>
      </c>
      <c r="V1" s="39"/>
      <c r="W1" s="38" t="s">
        <v>25</v>
      </c>
      <c r="X1" s="39"/>
      <c r="Y1" s="36" t="s">
        <v>26</v>
      </c>
      <c r="Z1" s="37"/>
      <c r="AA1" s="36" t="s">
        <v>26</v>
      </c>
      <c r="AB1" s="37"/>
      <c r="AC1" s="38" t="s">
        <v>27</v>
      </c>
      <c r="AD1" s="39"/>
      <c r="AE1" s="38" t="s">
        <v>27</v>
      </c>
      <c r="AF1" s="39"/>
      <c r="AG1" s="36" t="s">
        <v>28</v>
      </c>
      <c r="AH1" s="37"/>
      <c r="AI1" s="36" t="s">
        <v>28</v>
      </c>
      <c r="AJ1" s="37"/>
      <c r="AK1" s="38" t="s">
        <v>29</v>
      </c>
      <c r="AL1" s="39"/>
      <c r="AM1" s="38" t="s">
        <v>29</v>
      </c>
      <c r="AN1" s="39"/>
      <c r="AO1" s="36" t="s">
        <v>30</v>
      </c>
      <c r="AP1" s="37"/>
      <c r="AQ1" s="36" t="s">
        <v>30</v>
      </c>
      <c r="AR1" s="37"/>
      <c r="AS1" s="38" t="s">
        <v>31</v>
      </c>
      <c r="AT1" s="39"/>
      <c r="AU1" s="38" t="s">
        <v>31</v>
      </c>
      <c r="AV1" s="39"/>
      <c r="AW1" s="36" t="s">
        <v>32</v>
      </c>
      <c r="AX1" s="37"/>
      <c r="AY1" s="36" t="s">
        <v>32</v>
      </c>
      <c r="AZ1" s="37"/>
      <c r="BA1" s="38" t="s">
        <v>33</v>
      </c>
      <c r="BB1" s="39"/>
      <c r="BC1" s="38" t="s">
        <v>33</v>
      </c>
      <c r="BD1" s="39"/>
      <c r="BE1" s="36" t="s">
        <v>34</v>
      </c>
      <c r="BF1" s="37"/>
      <c r="BG1" s="36" t="s">
        <v>34</v>
      </c>
      <c r="BH1" s="37"/>
    </row>
    <row r="2" spans="1:60" s="17" customFormat="1" x14ac:dyDescent="0.3">
      <c r="A2" s="18" t="s">
        <v>2</v>
      </c>
      <c r="B2" s="19">
        <f>SUM(B4:B29)</f>
        <v>5</v>
      </c>
      <c r="C2" s="18" t="s">
        <v>3</v>
      </c>
      <c r="D2" s="19">
        <f>SUM(D4:D30)</f>
        <v>28</v>
      </c>
      <c r="E2" s="20" t="s">
        <v>2</v>
      </c>
      <c r="F2" s="21">
        <f t="shared" ref="F2" si="0">SUM(F4:F30)</f>
        <v>13</v>
      </c>
      <c r="G2" s="20" t="s">
        <v>3</v>
      </c>
      <c r="H2" s="21">
        <f t="shared" ref="H2" si="1">SUM(H4:H30)</f>
        <v>2</v>
      </c>
      <c r="I2" s="18" t="s">
        <v>2</v>
      </c>
      <c r="J2" s="19">
        <f t="shared" ref="J2" si="2">SUM(J4:J30)</f>
        <v>7</v>
      </c>
      <c r="K2" s="18" t="s">
        <v>3</v>
      </c>
      <c r="L2" s="19">
        <f>SUM(L4:L30)</f>
        <v>4</v>
      </c>
      <c r="M2" s="20" t="s">
        <v>2</v>
      </c>
      <c r="N2" s="21">
        <f t="shared" ref="N2" si="3">SUM(N4:N30)</f>
        <v>12</v>
      </c>
      <c r="O2" s="20" t="s">
        <v>3</v>
      </c>
      <c r="P2" s="21">
        <f t="shared" ref="P2" si="4">SUM(P4:P30)</f>
        <v>2</v>
      </c>
      <c r="Q2" s="18" t="s">
        <v>2</v>
      </c>
      <c r="R2" s="19">
        <f t="shared" ref="R2" si="5">SUM(R4:R30)</f>
        <v>14</v>
      </c>
      <c r="S2" s="18" t="s">
        <v>3</v>
      </c>
      <c r="T2" s="19">
        <f t="shared" ref="T2" si="6">SUM(T4:T30)</f>
        <v>11</v>
      </c>
      <c r="U2" s="20" t="s">
        <v>2</v>
      </c>
      <c r="V2" s="21">
        <f>SUM(V4:V28)</f>
        <v>9</v>
      </c>
      <c r="W2" s="20" t="s">
        <v>3</v>
      </c>
      <c r="X2" s="21">
        <f t="shared" ref="X2" si="7">SUM(X4:X30)</f>
        <v>2</v>
      </c>
      <c r="Y2" s="18" t="s">
        <v>2</v>
      </c>
      <c r="Z2" s="19">
        <f>SUM(Z4:Z30)</f>
        <v>7</v>
      </c>
      <c r="AA2" s="18" t="s">
        <v>3</v>
      </c>
      <c r="AB2" s="19">
        <f t="shared" ref="AB2" si="8">SUM(AB4:AB30)</f>
        <v>4</v>
      </c>
      <c r="AC2" s="20" t="s">
        <v>2</v>
      </c>
      <c r="AD2" s="21">
        <f>SUM(AD4:AD28)</f>
        <v>4</v>
      </c>
      <c r="AE2" s="20" t="s">
        <v>3</v>
      </c>
      <c r="AF2" s="21">
        <f t="shared" ref="AF2" si="9">SUM(AF4:AF30)</f>
        <v>2</v>
      </c>
      <c r="AG2" s="18" t="s">
        <v>2</v>
      </c>
      <c r="AH2" s="19">
        <f t="shared" ref="AH2" si="10">SUM(AH4:AH30)</f>
        <v>3</v>
      </c>
      <c r="AI2" s="18" t="s">
        <v>3</v>
      </c>
      <c r="AJ2" s="19">
        <f t="shared" ref="AJ2" si="11">SUM(AJ4:AJ30)</f>
        <v>7</v>
      </c>
      <c r="AK2" s="20" t="s">
        <v>2</v>
      </c>
      <c r="AL2" s="21">
        <f t="shared" ref="AL2" si="12">SUM(AL4:AL30)</f>
        <v>6</v>
      </c>
      <c r="AM2" s="20" t="s">
        <v>3</v>
      </c>
      <c r="AN2" s="21">
        <f t="shared" ref="AN2" si="13">SUM(AN4:AN30)</f>
        <v>31</v>
      </c>
      <c r="AO2" s="18" t="s">
        <v>2</v>
      </c>
      <c r="AP2" s="19">
        <f t="shared" ref="AP2" si="14">SUM(AP4:AP30)</f>
        <v>16</v>
      </c>
      <c r="AQ2" s="18" t="s">
        <v>3</v>
      </c>
      <c r="AR2" s="19">
        <f t="shared" ref="AR2" si="15">SUM(AR4:AR30)</f>
        <v>0</v>
      </c>
      <c r="AS2" s="20" t="s">
        <v>2</v>
      </c>
      <c r="AT2" s="21">
        <f t="shared" ref="AT2" si="16">SUM(AT4:AT30)</f>
        <v>16</v>
      </c>
      <c r="AU2" s="20" t="s">
        <v>3</v>
      </c>
      <c r="AV2" s="21">
        <f t="shared" ref="AV2" si="17">SUM(AV4:AV30)</f>
        <v>0</v>
      </c>
      <c r="AW2" s="18" t="s">
        <v>2</v>
      </c>
      <c r="AX2" s="19">
        <f t="shared" ref="AX2" si="18">SUM(AX4:AX30)</f>
        <v>3</v>
      </c>
      <c r="AY2" s="18" t="s">
        <v>3</v>
      </c>
      <c r="AZ2" s="19">
        <f t="shared" ref="AZ2" si="19">SUM(AZ4:AZ30)</f>
        <v>6</v>
      </c>
      <c r="BA2" s="20" t="s">
        <v>2</v>
      </c>
      <c r="BB2" s="21">
        <f t="shared" ref="BB2" si="20">SUM(BB4:BB30)</f>
        <v>4</v>
      </c>
      <c r="BC2" s="20" t="s">
        <v>3</v>
      </c>
      <c r="BD2" s="21">
        <f t="shared" ref="BD2" si="21">SUM(BD4:BD30)</f>
        <v>23</v>
      </c>
      <c r="BE2" s="18" t="s">
        <v>2</v>
      </c>
      <c r="BF2" s="19">
        <f t="shared" ref="BF2" si="22">SUM(BF4:BF30)</f>
        <v>10</v>
      </c>
      <c r="BG2" s="18" t="s">
        <v>3</v>
      </c>
      <c r="BH2" s="19">
        <f t="shared" ref="BH2" si="23">SUM(BH4:BH30)</f>
        <v>2</v>
      </c>
    </row>
    <row r="3" spans="1:60" s="17" customFormat="1" ht="15" thickBot="1" x14ac:dyDescent="0.35">
      <c r="A3" s="22" t="s">
        <v>18</v>
      </c>
      <c r="B3" s="23" t="s">
        <v>19</v>
      </c>
      <c r="C3" s="22" t="s">
        <v>18</v>
      </c>
      <c r="D3" s="23" t="s">
        <v>19</v>
      </c>
      <c r="E3" s="24" t="s">
        <v>18</v>
      </c>
      <c r="F3" s="25" t="s">
        <v>19</v>
      </c>
      <c r="G3" s="24" t="s">
        <v>18</v>
      </c>
      <c r="H3" s="25" t="s">
        <v>19</v>
      </c>
      <c r="I3" s="22" t="s">
        <v>18</v>
      </c>
      <c r="J3" s="23" t="s">
        <v>19</v>
      </c>
      <c r="K3" s="22" t="s">
        <v>18</v>
      </c>
      <c r="L3" s="23" t="s">
        <v>19</v>
      </c>
      <c r="M3" s="24" t="s">
        <v>18</v>
      </c>
      <c r="N3" s="25" t="s">
        <v>19</v>
      </c>
      <c r="O3" s="24" t="s">
        <v>18</v>
      </c>
      <c r="P3" s="25" t="s">
        <v>19</v>
      </c>
      <c r="Q3" s="22" t="s">
        <v>18</v>
      </c>
      <c r="R3" s="23" t="s">
        <v>19</v>
      </c>
      <c r="S3" s="22" t="s">
        <v>18</v>
      </c>
      <c r="T3" s="23" t="s">
        <v>19</v>
      </c>
      <c r="U3" s="24" t="s">
        <v>18</v>
      </c>
      <c r="V3" s="25" t="s">
        <v>19</v>
      </c>
      <c r="W3" s="24" t="s">
        <v>18</v>
      </c>
      <c r="X3" s="25" t="s">
        <v>19</v>
      </c>
      <c r="Y3" s="22" t="s">
        <v>18</v>
      </c>
      <c r="Z3" s="23" t="s">
        <v>19</v>
      </c>
      <c r="AA3" s="22" t="s">
        <v>18</v>
      </c>
      <c r="AB3" s="23" t="s">
        <v>19</v>
      </c>
      <c r="AC3" s="24" t="s">
        <v>18</v>
      </c>
      <c r="AD3" s="25" t="s">
        <v>19</v>
      </c>
      <c r="AE3" s="24" t="s">
        <v>18</v>
      </c>
      <c r="AF3" s="25" t="s">
        <v>19</v>
      </c>
      <c r="AG3" s="22" t="s">
        <v>18</v>
      </c>
      <c r="AH3" s="23" t="s">
        <v>19</v>
      </c>
      <c r="AI3" s="22" t="s">
        <v>18</v>
      </c>
      <c r="AJ3" s="23" t="s">
        <v>19</v>
      </c>
      <c r="AK3" s="24" t="s">
        <v>18</v>
      </c>
      <c r="AL3" s="25" t="s">
        <v>19</v>
      </c>
      <c r="AM3" s="24" t="s">
        <v>18</v>
      </c>
      <c r="AN3" s="25" t="s">
        <v>19</v>
      </c>
      <c r="AO3" s="22" t="s">
        <v>18</v>
      </c>
      <c r="AP3" s="23" t="s">
        <v>19</v>
      </c>
      <c r="AQ3" s="22" t="s">
        <v>18</v>
      </c>
      <c r="AR3" s="23" t="s">
        <v>19</v>
      </c>
      <c r="AS3" s="24" t="s">
        <v>18</v>
      </c>
      <c r="AT3" s="25" t="s">
        <v>19</v>
      </c>
      <c r="AU3" s="24" t="s">
        <v>18</v>
      </c>
      <c r="AV3" s="25" t="s">
        <v>19</v>
      </c>
      <c r="AW3" s="22" t="s">
        <v>18</v>
      </c>
      <c r="AX3" s="23" t="s">
        <v>19</v>
      </c>
      <c r="AY3" s="22" t="s">
        <v>18</v>
      </c>
      <c r="AZ3" s="23" t="s">
        <v>19</v>
      </c>
      <c r="BA3" s="24" t="s">
        <v>18</v>
      </c>
      <c r="BB3" s="25" t="s">
        <v>19</v>
      </c>
      <c r="BC3" s="24" t="s">
        <v>18</v>
      </c>
      <c r="BD3" s="25" t="s">
        <v>19</v>
      </c>
      <c r="BE3" s="22" t="s">
        <v>18</v>
      </c>
      <c r="BF3" s="23" t="s">
        <v>19</v>
      </c>
      <c r="BG3" s="22" t="s">
        <v>18</v>
      </c>
      <c r="BH3" s="23" t="s">
        <v>19</v>
      </c>
    </row>
    <row r="4" spans="1:60" ht="15.6" x14ac:dyDescent="0.3">
      <c r="A4" s="11" t="s">
        <v>97</v>
      </c>
      <c r="B4" s="26">
        <f>IF(A5=A4,B5+1,1)</f>
        <v>1</v>
      </c>
      <c r="C4" s="17" t="s">
        <v>74</v>
      </c>
      <c r="D4" s="17">
        <v>2</v>
      </c>
      <c r="E4" s="2" t="s">
        <v>101</v>
      </c>
      <c r="F4" s="26">
        <v>2</v>
      </c>
      <c r="G4" t="s">
        <v>63</v>
      </c>
      <c r="H4" s="26">
        <v>1</v>
      </c>
      <c r="I4" s="26" t="s">
        <v>110</v>
      </c>
      <c r="J4" s="26">
        <v>1</v>
      </c>
      <c r="K4" s="26" t="s">
        <v>77</v>
      </c>
      <c r="L4" s="26">
        <v>1</v>
      </c>
      <c r="M4" s="12" t="s">
        <v>111</v>
      </c>
      <c r="N4">
        <f t="shared" ref="N4:N15" si="24">IF(M5=M4,N5+1,1)</f>
        <v>1</v>
      </c>
      <c r="O4" s="26" t="s">
        <v>68</v>
      </c>
      <c r="P4" s="26">
        <v>1</v>
      </c>
      <c r="Q4" s="1" t="s">
        <v>123</v>
      </c>
      <c r="R4" s="1">
        <v>3</v>
      </c>
      <c r="S4" s="26" t="s">
        <v>78</v>
      </c>
      <c r="T4" s="26">
        <v>3</v>
      </c>
      <c r="U4" s="2" t="s">
        <v>127</v>
      </c>
      <c r="V4" s="26">
        <v>3</v>
      </c>
      <c r="W4" t="s">
        <v>71</v>
      </c>
      <c r="X4" s="26">
        <v>1</v>
      </c>
      <c r="Y4" s="26" t="s">
        <v>123</v>
      </c>
      <c r="Z4" s="26">
        <v>1</v>
      </c>
      <c r="AA4" t="s">
        <v>68</v>
      </c>
      <c r="AB4">
        <f>IF(AA5=AA4,AB5+1,1)</f>
        <v>1</v>
      </c>
      <c r="AC4" s="14" t="s">
        <v>114</v>
      </c>
      <c r="AD4">
        <f>IF(AC5=AC4,AD5+1,1)</f>
        <v>1</v>
      </c>
      <c r="AE4" t="s">
        <v>72</v>
      </c>
      <c r="AF4" s="26">
        <v>1</v>
      </c>
      <c r="AG4" s="26" t="s">
        <v>110</v>
      </c>
      <c r="AH4" s="26">
        <v>1</v>
      </c>
      <c r="AI4" s="26" t="s">
        <v>84</v>
      </c>
      <c r="AJ4" s="26">
        <v>2</v>
      </c>
      <c r="AK4" s="26" t="s">
        <v>123</v>
      </c>
      <c r="AL4" s="26">
        <v>1</v>
      </c>
      <c r="AM4" s="27" t="s">
        <v>70</v>
      </c>
      <c r="AN4" s="26">
        <v>6</v>
      </c>
      <c r="AO4" s="1" t="s">
        <v>104</v>
      </c>
      <c r="AP4" s="1">
        <v>2</v>
      </c>
      <c r="AQ4" s="26" t="s">
        <v>146</v>
      </c>
      <c r="AR4" s="26">
        <v>0</v>
      </c>
      <c r="AS4" s="26" t="s">
        <v>104</v>
      </c>
      <c r="AT4" s="26">
        <v>2</v>
      </c>
      <c r="AU4" s="14" t="s">
        <v>147</v>
      </c>
      <c r="AV4" s="26">
        <v>0</v>
      </c>
      <c r="AW4" s="13" t="s">
        <v>103</v>
      </c>
      <c r="AX4">
        <f>IF(AW5=AW4,AX5+1,1)</f>
        <v>1</v>
      </c>
      <c r="AY4" t="s">
        <v>77</v>
      </c>
      <c r="AZ4">
        <f t="shared" ref="AZ4:AZ9" si="25">IF(AY5=AY4,AZ5+1,1)</f>
        <v>1</v>
      </c>
      <c r="BA4" s="2" t="s">
        <v>127</v>
      </c>
      <c r="BB4">
        <v>2</v>
      </c>
      <c r="BC4" s="1" t="s">
        <v>71</v>
      </c>
      <c r="BD4" s="1">
        <v>4</v>
      </c>
      <c r="BE4" s="26" t="s">
        <v>127</v>
      </c>
      <c r="BF4" s="26">
        <v>3</v>
      </c>
      <c r="BG4" t="s">
        <v>71</v>
      </c>
      <c r="BH4" s="26">
        <v>1</v>
      </c>
    </row>
    <row r="5" spans="1:60" ht="15.6" x14ac:dyDescent="0.3">
      <c r="A5" s="11" t="s">
        <v>94</v>
      </c>
      <c r="B5" s="26">
        <f>IF(A6=A5,B6+1,1)</f>
        <v>1</v>
      </c>
      <c r="C5" s="17" t="s">
        <v>79</v>
      </c>
      <c r="D5" s="17">
        <v>2</v>
      </c>
      <c r="E5" s="17" t="s">
        <v>94</v>
      </c>
      <c r="F5" s="17">
        <v>2</v>
      </c>
      <c r="G5" t="s">
        <v>64</v>
      </c>
      <c r="H5" s="26">
        <v>1</v>
      </c>
      <c r="I5" s="26" t="s">
        <v>111</v>
      </c>
      <c r="J5" s="26">
        <v>1</v>
      </c>
      <c r="K5" s="26" t="s">
        <v>65</v>
      </c>
      <c r="L5" s="26">
        <v>1</v>
      </c>
      <c r="M5" s="12" t="s">
        <v>119</v>
      </c>
      <c r="N5">
        <f t="shared" si="24"/>
        <v>1</v>
      </c>
      <c r="O5" s="26" t="s">
        <v>67</v>
      </c>
      <c r="P5" s="26">
        <v>1</v>
      </c>
      <c r="Q5" s="1" t="s">
        <v>116</v>
      </c>
      <c r="R5" s="1">
        <v>2</v>
      </c>
      <c r="S5" s="26" t="s">
        <v>78</v>
      </c>
      <c r="T5" s="26">
        <v>1</v>
      </c>
      <c r="U5" s="2" t="s">
        <v>116</v>
      </c>
      <c r="V5" s="26">
        <v>1</v>
      </c>
      <c r="W5" t="s">
        <v>70</v>
      </c>
      <c r="X5" s="26">
        <v>1</v>
      </c>
      <c r="Y5" s="26" t="s">
        <v>110</v>
      </c>
      <c r="Z5" s="26">
        <v>1</v>
      </c>
      <c r="AA5" t="s">
        <v>67</v>
      </c>
      <c r="AB5">
        <f>IF(AA6=AA5,AB6+1,1)</f>
        <v>1</v>
      </c>
      <c r="AC5" s="14" t="s">
        <v>117</v>
      </c>
      <c r="AD5">
        <f>IF(AC6=AC5,AD6+1,1)</f>
        <v>1</v>
      </c>
      <c r="AE5" t="s">
        <v>66</v>
      </c>
      <c r="AF5" s="26">
        <v>1</v>
      </c>
      <c r="AG5" s="26" t="s">
        <v>93</v>
      </c>
      <c r="AH5" s="26">
        <v>1</v>
      </c>
      <c r="AI5" s="26" t="s">
        <v>78</v>
      </c>
      <c r="AJ5" s="26">
        <v>1</v>
      </c>
      <c r="AK5" s="2" t="s">
        <v>101</v>
      </c>
      <c r="AL5" s="26">
        <v>1</v>
      </c>
      <c r="AM5" s="27" t="s">
        <v>85</v>
      </c>
      <c r="AN5" s="26">
        <v>3</v>
      </c>
      <c r="AO5" s="1" t="s">
        <v>97</v>
      </c>
      <c r="AP5" s="1">
        <v>2</v>
      </c>
      <c r="AS5" s="26" t="s">
        <v>97</v>
      </c>
      <c r="AT5" s="26">
        <v>2</v>
      </c>
      <c r="AW5" s="13" t="s">
        <v>94</v>
      </c>
      <c r="AX5">
        <f>IF(AW6=AW5,AX6+1,1)</f>
        <v>1</v>
      </c>
      <c r="AY5" t="s">
        <v>65</v>
      </c>
      <c r="AZ5">
        <f t="shared" si="25"/>
        <v>1</v>
      </c>
      <c r="BA5" s="1" t="s">
        <v>102</v>
      </c>
      <c r="BB5" s="1">
        <v>1</v>
      </c>
      <c r="BC5" s="1" t="s">
        <v>79</v>
      </c>
      <c r="BD5" s="1">
        <v>3</v>
      </c>
      <c r="BE5" s="26" t="s">
        <v>116</v>
      </c>
      <c r="BF5" s="26">
        <v>2</v>
      </c>
      <c r="BG5" t="s">
        <v>70</v>
      </c>
      <c r="BH5" s="26">
        <v>1</v>
      </c>
    </row>
    <row r="6" spans="1:60" ht="15.6" x14ac:dyDescent="0.3">
      <c r="A6" s="11" t="s">
        <v>95</v>
      </c>
      <c r="B6" s="26">
        <f>IF(A7=A6,B7+1,1)</f>
        <v>1</v>
      </c>
      <c r="C6" s="17" t="s">
        <v>75</v>
      </c>
      <c r="D6" s="17">
        <v>2</v>
      </c>
      <c r="E6" s="2" t="s">
        <v>101</v>
      </c>
      <c r="F6" s="26">
        <v>1</v>
      </c>
      <c r="I6" s="26" t="s">
        <v>108</v>
      </c>
      <c r="J6" s="26">
        <v>1</v>
      </c>
      <c r="K6" s="26" t="s">
        <v>72</v>
      </c>
      <c r="L6" s="26">
        <v>1</v>
      </c>
      <c r="M6" s="12" t="s">
        <v>103</v>
      </c>
      <c r="N6">
        <f t="shared" si="24"/>
        <v>1</v>
      </c>
      <c r="Q6" s="1" t="s">
        <v>110</v>
      </c>
      <c r="R6" s="1">
        <v>1</v>
      </c>
      <c r="S6" s="26" t="s">
        <v>69</v>
      </c>
      <c r="T6" s="26">
        <v>1</v>
      </c>
      <c r="U6" s="2" t="s">
        <v>124</v>
      </c>
      <c r="V6" s="26">
        <v>1</v>
      </c>
      <c r="Y6" s="26" t="s">
        <v>100</v>
      </c>
      <c r="Z6" s="26">
        <v>1</v>
      </c>
      <c r="AA6" t="s">
        <v>72</v>
      </c>
      <c r="AB6">
        <f>IF(AA7=AA6,AB7+1,1)</f>
        <v>1</v>
      </c>
      <c r="AC6" s="14" t="s">
        <v>112</v>
      </c>
      <c r="AD6">
        <f>IF(AC7=AC6,AD7+1,1)</f>
        <v>1</v>
      </c>
      <c r="AE6"/>
      <c r="AG6" s="26" t="s">
        <v>96</v>
      </c>
      <c r="AH6" s="26">
        <v>1</v>
      </c>
      <c r="AI6" s="26" t="s">
        <v>69</v>
      </c>
      <c r="AJ6" s="26">
        <v>1</v>
      </c>
      <c r="AK6" s="26" t="s">
        <v>114</v>
      </c>
      <c r="AL6" s="26">
        <v>1</v>
      </c>
      <c r="AM6" s="27" t="s">
        <v>65</v>
      </c>
      <c r="AN6" s="26">
        <v>2</v>
      </c>
      <c r="AO6" s="1" t="s">
        <v>94</v>
      </c>
      <c r="AP6" s="1">
        <v>2</v>
      </c>
      <c r="AS6" s="26" t="s">
        <v>94</v>
      </c>
      <c r="AT6" s="26">
        <v>2</v>
      </c>
      <c r="AW6" s="13" t="s">
        <v>95</v>
      </c>
      <c r="AX6">
        <f>IF(AW7=AW6,AX7+1,1)</f>
        <v>1</v>
      </c>
      <c r="AY6" t="s">
        <v>68</v>
      </c>
      <c r="AZ6">
        <f t="shared" si="25"/>
        <v>1</v>
      </c>
      <c r="BA6" s="1" t="s">
        <v>124</v>
      </c>
      <c r="BB6" s="1">
        <v>1</v>
      </c>
      <c r="BC6" s="1" t="s">
        <v>78</v>
      </c>
      <c r="BD6" s="1">
        <v>2</v>
      </c>
      <c r="BE6" s="26" t="s">
        <v>110</v>
      </c>
      <c r="BF6" s="26">
        <v>1</v>
      </c>
    </row>
    <row r="7" spans="1:60" ht="15.6" x14ac:dyDescent="0.3">
      <c r="A7" s="11" t="s">
        <v>93</v>
      </c>
      <c r="B7" s="26">
        <f>IF(A8=A7,B8+1,1)</f>
        <v>1</v>
      </c>
      <c r="C7" s="17" t="s">
        <v>76</v>
      </c>
      <c r="D7" s="17">
        <v>2</v>
      </c>
      <c r="E7" s="17" t="s">
        <v>104</v>
      </c>
      <c r="F7" s="17">
        <v>1</v>
      </c>
      <c r="I7" s="26" t="s">
        <v>101</v>
      </c>
      <c r="J7" s="26">
        <v>1</v>
      </c>
      <c r="K7" s="26" t="s">
        <v>66</v>
      </c>
      <c r="L7" s="26">
        <v>1</v>
      </c>
      <c r="M7" s="12" t="s">
        <v>116</v>
      </c>
      <c r="N7">
        <f t="shared" si="24"/>
        <v>1</v>
      </c>
      <c r="Q7" s="1" t="s">
        <v>100</v>
      </c>
      <c r="R7" s="1">
        <v>1</v>
      </c>
      <c r="S7" s="26" t="s">
        <v>82</v>
      </c>
      <c r="T7" s="26">
        <v>1</v>
      </c>
      <c r="U7" s="2" t="s">
        <v>118</v>
      </c>
      <c r="V7" s="26">
        <v>1</v>
      </c>
      <c r="Y7" s="26" t="s">
        <v>116</v>
      </c>
      <c r="Z7" s="26">
        <v>1</v>
      </c>
      <c r="AA7" t="s">
        <v>66</v>
      </c>
      <c r="AB7">
        <f>IF(AA8=AA7,AB8+1,1)</f>
        <v>1</v>
      </c>
      <c r="AC7" s="14" t="s">
        <v>107</v>
      </c>
      <c r="AD7">
        <f>IF(AC8=AC7,AD8+1,1)</f>
        <v>1</v>
      </c>
      <c r="AI7" s="26" t="s">
        <v>75</v>
      </c>
      <c r="AJ7" s="26">
        <v>1</v>
      </c>
      <c r="AK7" s="26" t="s">
        <v>117</v>
      </c>
      <c r="AL7" s="26">
        <v>1</v>
      </c>
      <c r="AM7" s="27" t="s">
        <v>88</v>
      </c>
      <c r="AN7" s="26">
        <v>2</v>
      </c>
      <c r="AO7" s="2" t="s">
        <v>123</v>
      </c>
      <c r="AP7">
        <v>1</v>
      </c>
      <c r="AS7" s="26" t="s">
        <v>123</v>
      </c>
      <c r="AT7" s="26">
        <v>1</v>
      </c>
      <c r="AY7" t="s">
        <v>67</v>
      </c>
      <c r="AZ7">
        <f t="shared" si="25"/>
        <v>1</v>
      </c>
      <c r="BC7" s="1" t="s">
        <v>69</v>
      </c>
      <c r="BD7" s="1">
        <v>2</v>
      </c>
      <c r="BE7" s="26" t="s">
        <v>105</v>
      </c>
      <c r="BF7" s="26">
        <v>1</v>
      </c>
    </row>
    <row r="8" spans="1:60" ht="15.6" x14ac:dyDescent="0.3">
      <c r="A8" s="11" t="s">
        <v>96</v>
      </c>
      <c r="B8" s="26">
        <f>IF(A9=A8,B9+1,1)</f>
        <v>1</v>
      </c>
      <c r="C8" s="17" t="s">
        <v>78</v>
      </c>
      <c r="D8" s="17">
        <v>2</v>
      </c>
      <c r="E8" s="17" t="s">
        <v>100</v>
      </c>
      <c r="F8" s="17">
        <v>1</v>
      </c>
      <c r="I8" s="26" t="s">
        <v>100</v>
      </c>
      <c r="J8" s="26">
        <v>1</v>
      </c>
      <c r="M8" s="12" t="s">
        <v>105</v>
      </c>
      <c r="N8">
        <f t="shared" si="24"/>
        <v>1</v>
      </c>
      <c r="Q8" s="1" t="s">
        <v>105</v>
      </c>
      <c r="R8" s="1">
        <v>1</v>
      </c>
      <c r="S8" s="26" t="s">
        <v>83</v>
      </c>
      <c r="T8" s="26">
        <v>1</v>
      </c>
      <c r="U8" s="26" t="s">
        <v>120</v>
      </c>
      <c r="V8" s="26">
        <v>1</v>
      </c>
      <c r="Y8" s="26" t="s">
        <v>105</v>
      </c>
      <c r="Z8" s="26">
        <v>1</v>
      </c>
      <c r="AI8" s="26" t="s">
        <v>81</v>
      </c>
      <c r="AJ8" s="26">
        <v>1</v>
      </c>
      <c r="AK8" s="2" t="s">
        <v>124</v>
      </c>
      <c r="AL8" s="26">
        <v>1</v>
      </c>
      <c r="AM8" s="27" t="s">
        <v>87</v>
      </c>
      <c r="AN8" s="26">
        <v>2</v>
      </c>
      <c r="AO8" s="1" t="s">
        <v>110</v>
      </c>
      <c r="AP8" s="1">
        <v>1</v>
      </c>
      <c r="AS8" s="26" t="s">
        <v>110</v>
      </c>
      <c r="AT8" s="26">
        <v>1</v>
      </c>
      <c r="AY8" t="s">
        <v>71</v>
      </c>
      <c r="AZ8">
        <f t="shared" si="25"/>
        <v>1</v>
      </c>
      <c r="BC8" s="1" t="s">
        <v>74</v>
      </c>
      <c r="BD8" s="1">
        <v>2</v>
      </c>
      <c r="BE8" s="26" t="s">
        <v>114</v>
      </c>
      <c r="BF8" s="26">
        <v>1</v>
      </c>
    </row>
    <row r="9" spans="1:60" ht="15.6" x14ac:dyDescent="0.3">
      <c r="C9" s="17" t="s">
        <v>80</v>
      </c>
      <c r="D9" s="17">
        <v>2</v>
      </c>
      <c r="E9" s="17" t="s">
        <v>102</v>
      </c>
      <c r="F9" s="17">
        <v>1</v>
      </c>
      <c r="I9" s="26" t="s">
        <v>102</v>
      </c>
      <c r="J9" s="26">
        <v>1</v>
      </c>
      <c r="M9" s="12" t="s">
        <v>114</v>
      </c>
      <c r="N9">
        <f t="shared" si="24"/>
        <v>1</v>
      </c>
      <c r="Q9" s="1" t="s">
        <v>114</v>
      </c>
      <c r="R9" s="1">
        <v>1</v>
      </c>
      <c r="S9" s="26" t="s">
        <v>71</v>
      </c>
      <c r="T9" s="26">
        <v>1</v>
      </c>
      <c r="U9" s="26" t="s">
        <v>94</v>
      </c>
      <c r="V9" s="26">
        <v>1</v>
      </c>
      <c r="Y9" s="26" t="s">
        <v>129</v>
      </c>
      <c r="Z9" s="26">
        <v>1</v>
      </c>
      <c r="AI9" s="26" t="s">
        <v>73</v>
      </c>
      <c r="AJ9" s="26">
        <v>1</v>
      </c>
      <c r="AK9" s="2" t="s">
        <v>127</v>
      </c>
      <c r="AL9" s="26">
        <v>1</v>
      </c>
      <c r="AM9" s="27" t="s">
        <v>71</v>
      </c>
      <c r="AN9" s="26">
        <v>2</v>
      </c>
      <c r="AO9" s="1" t="s">
        <v>108</v>
      </c>
      <c r="AP9" s="1">
        <v>1</v>
      </c>
      <c r="AS9" s="26" t="s">
        <v>108</v>
      </c>
      <c r="AT9" s="26">
        <v>1</v>
      </c>
      <c r="AY9" t="s">
        <v>70</v>
      </c>
      <c r="AZ9">
        <f t="shared" si="25"/>
        <v>1</v>
      </c>
      <c r="BC9" s="1" t="s">
        <v>70</v>
      </c>
      <c r="BD9" s="1">
        <v>2</v>
      </c>
      <c r="BE9" s="26" t="s">
        <v>124</v>
      </c>
      <c r="BF9" s="26">
        <v>1</v>
      </c>
    </row>
    <row r="10" spans="1:60" ht="15.6" x14ac:dyDescent="0.3">
      <c r="C10" s="17" t="s">
        <v>81</v>
      </c>
      <c r="D10" s="17">
        <v>2</v>
      </c>
      <c r="E10" s="17" t="s">
        <v>103</v>
      </c>
      <c r="F10" s="17">
        <v>1</v>
      </c>
      <c r="I10" s="26" t="s">
        <v>112</v>
      </c>
      <c r="J10" s="26">
        <v>1</v>
      </c>
      <c r="M10" s="12" t="s">
        <v>117</v>
      </c>
      <c r="N10">
        <f t="shared" si="24"/>
        <v>1</v>
      </c>
      <c r="Q10" s="1" t="s">
        <v>124</v>
      </c>
      <c r="R10" s="1">
        <v>1</v>
      </c>
      <c r="S10" s="26" t="s">
        <v>70</v>
      </c>
      <c r="T10" s="26">
        <v>1</v>
      </c>
      <c r="U10" s="26" t="s">
        <v>95</v>
      </c>
      <c r="V10" s="26">
        <v>1</v>
      </c>
      <c r="Y10" s="26" t="s">
        <v>107</v>
      </c>
      <c r="Z10" s="26">
        <v>1</v>
      </c>
      <c r="AM10" s="27" t="s">
        <v>86</v>
      </c>
      <c r="AN10" s="26">
        <v>2</v>
      </c>
      <c r="AO10" s="1" t="s">
        <v>101</v>
      </c>
      <c r="AP10" s="1">
        <v>1</v>
      </c>
      <c r="AS10" s="26" t="s">
        <v>101</v>
      </c>
      <c r="AT10" s="26">
        <v>1</v>
      </c>
      <c r="BC10" s="1" t="s">
        <v>80</v>
      </c>
      <c r="BD10" s="1">
        <v>2</v>
      </c>
      <c r="BE10" s="26" t="s">
        <v>112</v>
      </c>
      <c r="BF10" s="26">
        <v>1</v>
      </c>
    </row>
    <row r="11" spans="1:60" ht="15.6" x14ac:dyDescent="0.3">
      <c r="C11" s="17" t="s">
        <v>63</v>
      </c>
      <c r="D11" s="17">
        <v>1</v>
      </c>
      <c r="E11" s="17" t="s">
        <v>105</v>
      </c>
      <c r="F11" s="17">
        <v>1</v>
      </c>
      <c r="M11" s="12" t="s">
        <v>118</v>
      </c>
      <c r="N11">
        <f t="shared" si="24"/>
        <v>1</v>
      </c>
      <c r="Q11" s="1" t="s">
        <v>107</v>
      </c>
      <c r="R11" s="1">
        <v>1</v>
      </c>
      <c r="S11" s="26" t="s">
        <v>72</v>
      </c>
      <c r="T11" s="26">
        <v>1</v>
      </c>
      <c r="AM11" s="27" t="s">
        <v>73</v>
      </c>
      <c r="AN11" s="26">
        <v>2</v>
      </c>
      <c r="AO11" s="1" t="s">
        <v>100</v>
      </c>
      <c r="AP11" s="1">
        <v>1</v>
      </c>
      <c r="AS11" s="26" t="s">
        <v>100</v>
      </c>
      <c r="AT11" s="26">
        <v>1</v>
      </c>
      <c r="BC11" s="1" t="s">
        <v>81</v>
      </c>
      <c r="BD11" s="1">
        <v>2</v>
      </c>
    </row>
    <row r="12" spans="1:60" ht="15.6" x14ac:dyDescent="0.3">
      <c r="C12" s="17" t="s">
        <v>71</v>
      </c>
      <c r="D12" s="17">
        <v>1</v>
      </c>
      <c r="E12" s="17" t="s">
        <v>94</v>
      </c>
      <c r="F12" s="17">
        <v>1</v>
      </c>
      <c r="M12" s="12" t="s">
        <v>120</v>
      </c>
      <c r="N12">
        <f t="shared" si="24"/>
        <v>1</v>
      </c>
      <c r="Q12" s="1" t="s">
        <v>94</v>
      </c>
      <c r="R12" s="1">
        <v>1</v>
      </c>
      <c r="S12" s="26" t="s">
        <v>66</v>
      </c>
      <c r="T12" s="26">
        <v>1</v>
      </c>
      <c r="AM12" s="27" t="s">
        <v>78</v>
      </c>
      <c r="AN12" s="26">
        <v>1</v>
      </c>
      <c r="AO12" s="1" t="s">
        <v>114</v>
      </c>
      <c r="AP12" s="1">
        <v>1</v>
      </c>
      <c r="AS12" s="26" t="s">
        <v>114</v>
      </c>
      <c r="AT12" s="26">
        <v>1</v>
      </c>
      <c r="BC12" s="1" t="s">
        <v>77</v>
      </c>
      <c r="BD12" s="1">
        <v>1</v>
      </c>
    </row>
    <row r="13" spans="1:60" ht="15.6" x14ac:dyDescent="0.3">
      <c r="C13" s="17" t="s">
        <v>63</v>
      </c>
      <c r="D13" s="17">
        <v>1</v>
      </c>
      <c r="E13" s="17" t="s">
        <v>95</v>
      </c>
      <c r="F13" s="17">
        <v>1</v>
      </c>
      <c r="M13" s="12" t="s">
        <v>112</v>
      </c>
      <c r="N13">
        <f t="shared" si="24"/>
        <v>1</v>
      </c>
      <c r="Q13" s="1" t="s">
        <v>95</v>
      </c>
      <c r="R13" s="1">
        <v>1</v>
      </c>
      <c r="AM13" s="27" t="s">
        <v>69</v>
      </c>
      <c r="AN13" s="26">
        <v>1</v>
      </c>
      <c r="AO13" s="1" t="s">
        <v>117</v>
      </c>
      <c r="AP13" s="1">
        <v>1</v>
      </c>
      <c r="AS13" s="26" t="s">
        <v>117</v>
      </c>
      <c r="AT13" s="26">
        <v>1</v>
      </c>
      <c r="BC13" s="1" t="s">
        <v>65</v>
      </c>
      <c r="BD13" s="1">
        <v>1</v>
      </c>
    </row>
    <row r="14" spans="1:60" ht="15.6" x14ac:dyDescent="0.3">
      <c r="C14" s="17" t="s">
        <v>71</v>
      </c>
      <c r="D14" s="17">
        <v>1</v>
      </c>
      <c r="E14" s="17" t="s">
        <v>93</v>
      </c>
      <c r="F14" s="17">
        <v>1</v>
      </c>
      <c r="M14" s="12" t="s">
        <v>107</v>
      </c>
      <c r="N14">
        <f t="shared" si="24"/>
        <v>1</v>
      </c>
      <c r="Q14" s="1" t="s">
        <v>96</v>
      </c>
      <c r="R14" s="1">
        <v>1</v>
      </c>
      <c r="AM14" s="27" t="s">
        <v>77</v>
      </c>
      <c r="AN14" s="26">
        <v>1</v>
      </c>
      <c r="AO14" s="1" t="s">
        <v>138</v>
      </c>
      <c r="AP14" s="1">
        <v>1</v>
      </c>
      <c r="AS14" s="26" t="s">
        <v>138</v>
      </c>
      <c r="AT14" s="26">
        <v>1</v>
      </c>
      <c r="BC14" s="1" t="s">
        <v>76</v>
      </c>
      <c r="BD14" s="1">
        <v>1</v>
      </c>
    </row>
    <row r="15" spans="1:60" ht="15.6" x14ac:dyDescent="0.3">
      <c r="C15" s="17" t="s">
        <v>63</v>
      </c>
      <c r="D15" s="17">
        <v>1</v>
      </c>
      <c r="M15" s="12" t="s">
        <v>94</v>
      </c>
      <c r="N15">
        <f t="shared" si="24"/>
        <v>1</v>
      </c>
      <c r="AM15" s="27" t="s">
        <v>90</v>
      </c>
      <c r="AN15" s="26">
        <v>1</v>
      </c>
      <c r="AO15" s="1" t="s">
        <v>107</v>
      </c>
      <c r="AP15" s="1">
        <v>1</v>
      </c>
      <c r="AS15" s="26" t="s">
        <v>107</v>
      </c>
      <c r="AT15" s="26">
        <v>1</v>
      </c>
      <c r="BC15" s="1" t="s">
        <v>75</v>
      </c>
      <c r="BD15" s="1">
        <v>1</v>
      </c>
    </row>
    <row r="16" spans="1:60" x14ac:dyDescent="0.3">
      <c r="C16" s="17" t="s">
        <v>77</v>
      </c>
      <c r="D16" s="17">
        <v>1</v>
      </c>
      <c r="AM16" s="26" t="s">
        <v>89</v>
      </c>
      <c r="AN16" s="26">
        <v>1</v>
      </c>
      <c r="AO16" s="1" t="s">
        <v>93</v>
      </c>
      <c r="AP16" s="1">
        <v>1</v>
      </c>
      <c r="AS16" s="26" t="s">
        <v>93</v>
      </c>
      <c r="AT16" s="26">
        <v>1</v>
      </c>
    </row>
    <row r="17" spans="3:40" x14ac:dyDescent="0.3">
      <c r="C17" s="17" t="s">
        <v>64</v>
      </c>
      <c r="D17" s="17">
        <v>1</v>
      </c>
      <c r="AM17" s="26" t="s">
        <v>75</v>
      </c>
      <c r="AN17" s="26">
        <v>1</v>
      </c>
    </row>
    <row r="18" spans="3:40" x14ac:dyDescent="0.3">
      <c r="C18" s="17" t="s">
        <v>63</v>
      </c>
      <c r="D18" s="17">
        <v>1</v>
      </c>
      <c r="AM18" s="26" t="s">
        <v>81</v>
      </c>
      <c r="AN18" s="26">
        <v>1</v>
      </c>
    </row>
    <row r="19" spans="3:40" x14ac:dyDescent="0.3">
      <c r="C19" s="17" t="s">
        <v>71</v>
      </c>
      <c r="D19" s="17">
        <v>1</v>
      </c>
      <c r="AM19" s="26" t="s">
        <v>72</v>
      </c>
      <c r="AN19" s="26">
        <v>1</v>
      </c>
    </row>
    <row r="20" spans="3:40" x14ac:dyDescent="0.3">
      <c r="C20" s="17" t="s">
        <v>77</v>
      </c>
      <c r="D20" s="17">
        <v>1</v>
      </c>
      <c r="AM20" s="26" t="s">
        <v>66</v>
      </c>
      <c r="AN20" s="26">
        <v>1</v>
      </c>
    </row>
    <row r="21" spans="3:40" x14ac:dyDescent="0.3">
      <c r="C21" s="17" t="s">
        <v>71</v>
      </c>
      <c r="D21" s="17">
        <v>1</v>
      </c>
      <c r="AM21" s="26" t="s">
        <v>84</v>
      </c>
      <c r="AN21" s="26">
        <v>1</v>
      </c>
    </row>
    <row r="22" spans="3:40" x14ac:dyDescent="0.3">
      <c r="C22" s="17" t="s">
        <v>70</v>
      </c>
      <c r="D22" s="17">
        <v>1</v>
      </c>
    </row>
    <row r="23" spans="3:40" x14ac:dyDescent="0.3">
      <c r="C23" s="17" t="s">
        <v>65</v>
      </c>
      <c r="D23" s="17">
        <v>1</v>
      </c>
    </row>
    <row r="24" spans="3:40" x14ac:dyDescent="0.3">
      <c r="C24" s="17" t="s">
        <v>69</v>
      </c>
      <c r="D24" s="17">
        <v>1</v>
      </c>
    </row>
  </sheetData>
  <mergeCells count="30">
    <mergeCell ref="AY1:AZ1"/>
    <mergeCell ref="BA1:BB1"/>
    <mergeCell ref="BC1:BD1"/>
    <mergeCell ref="BE1:BF1"/>
    <mergeCell ref="BG1:BH1"/>
    <mergeCell ref="AO1:AP1"/>
    <mergeCell ref="AQ1:AR1"/>
    <mergeCell ref="AS1:AT1"/>
    <mergeCell ref="AU1:AV1"/>
    <mergeCell ref="AW1:AX1"/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G1:AH1"/>
    <mergeCell ref="AI1:AJ1"/>
    <mergeCell ref="AK1:AL1"/>
    <mergeCell ref="AM1:AN1"/>
    <mergeCell ref="U1:V1"/>
    <mergeCell ref="W1:X1"/>
    <mergeCell ref="Y1:Z1"/>
    <mergeCell ref="AA1:AB1"/>
    <mergeCell ref="AC1:AD1"/>
    <mergeCell ref="AE1:AF1"/>
  </mergeCells>
  <conditionalFormatting sqref="A4:X5 AB4:AF5 AN4:AZ6 BB4:BB6 Z4:Z12 AH4:AJ15 BD4:XFD15 AL4:AL16 A6:V6 X6 AB6 AD6:AF6 AB7:AF12 A7:X14 AN7:BB15 Z13:AF14 A15:AF15 A16:AJ16 AN16:XFD16">
    <cfRule type="containsText" dxfId="6" priority="1" operator="containsText" text="VACIO">
      <formula>NOT(ISERROR(SEARCH("VACIO",A4)))</formula>
    </cfRule>
  </conditionalFormatting>
  <conditionalFormatting sqref="AN4:AZ6 BB4:BB6 F4:F10 H4:H10 AB4:AB10 AD4:AD10 AH4:AH11 AJ4:AJ11 D4:D12 Z4:Z12 J4:J13 P4:P13 R4:R13 AF4:AF13 N4:N14 T4:T14 V4:V14 X4:X14 L4:L15 BD4:XFD15 AL4:AL16 B4:B20 AN7:BB15 F11:H12 AB11:AD12 AH12:AJ15 D13:H13 Z13:AD13 P14:R14 Z14:AF14 D14:J17 N15:R15 T15:AF15 T16:AJ16 AN16:XFD16 L16:R17 T17:XFD17 D18:XFD21">
    <cfRule type="cellIs" dxfId="5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66A8-A0D1-4076-BF3C-AC5286548A81}">
  <dimension ref="A1:F31"/>
  <sheetViews>
    <sheetView workbookViewId="0">
      <selection activeCell="A2" sqref="A2"/>
    </sheetView>
  </sheetViews>
  <sheetFormatPr baseColWidth="10" defaultRowHeight="14.4" x14ac:dyDescent="0.3"/>
  <cols>
    <col min="1" max="1" width="13.44140625" bestFit="1" customWidth="1"/>
    <col min="2" max="2" width="12.88671875" bestFit="1" customWidth="1"/>
    <col min="3" max="3" width="27.77734375" bestFit="1" customWidth="1"/>
    <col min="4" max="4" width="27.21875" bestFit="1" customWidth="1"/>
    <col min="5" max="5" width="27.21875" customWidth="1"/>
  </cols>
  <sheetData>
    <row r="1" spans="1:6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</v>
      </c>
    </row>
    <row r="2" spans="1:6" s="1" customFormat="1" x14ac:dyDescent="0.3">
      <c r="A2" t="s">
        <v>20</v>
      </c>
      <c r="B2" s="1">
        <v>5</v>
      </c>
      <c r="C2" s="1">
        <v>5</v>
      </c>
      <c r="D2" s="1">
        <v>0</v>
      </c>
      <c r="E2" s="1">
        <v>3</v>
      </c>
      <c r="F2" s="1" t="s">
        <v>2</v>
      </c>
    </row>
    <row r="3" spans="1:6" s="1" customFormat="1" x14ac:dyDescent="0.3">
      <c r="A3" t="s">
        <v>20</v>
      </c>
      <c r="B3" s="1">
        <v>11</v>
      </c>
      <c r="C3" s="1">
        <v>21</v>
      </c>
      <c r="D3" s="1">
        <v>13</v>
      </c>
      <c r="E3" s="1">
        <v>9</v>
      </c>
      <c r="F3" s="1" t="s">
        <v>3</v>
      </c>
    </row>
    <row r="4" spans="1:6" x14ac:dyDescent="0.3">
      <c r="A4" t="s">
        <v>21</v>
      </c>
      <c r="B4" s="1">
        <v>7</v>
      </c>
      <c r="C4">
        <v>11</v>
      </c>
      <c r="D4">
        <v>2</v>
      </c>
      <c r="E4">
        <v>5</v>
      </c>
      <c r="F4" t="s">
        <v>2</v>
      </c>
    </row>
    <row r="5" spans="1:6" x14ac:dyDescent="0.3">
      <c r="A5" t="s">
        <v>21</v>
      </c>
      <c r="B5" s="1">
        <v>2</v>
      </c>
      <c r="C5">
        <v>2</v>
      </c>
      <c r="D5">
        <v>0</v>
      </c>
      <c r="E5">
        <v>0</v>
      </c>
      <c r="F5" t="s">
        <v>3</v>
      </c>
    </row>
    <row r="6" spans="1:6" s="1" customFormat="1" x14ac:dyDescent="0.3">
      <c r="A6" t="s">
        <v>22</v>
      </c>
      <c r="B6" s="1">
        <v>6</v>
      </c>
      <c r="C6" s="1">
        <v>7</v>
      </c>
      <c r="D6" s="1">
        <v>0</v>
      </c>
      <c r="E6" s="1">
        <v>4</v>
      </c>
      <c r="F6" s="1" t="s">
        <v>2</v>
      </c>
    </row>
    <row r="7" spans="1:6" s="1" customFormat="1" x14ac:dyDescent="0.3">
      <c r="A7" t="s">
        <v>22</v>
      </c>
      <c r="B7" s="1">
        <v>3</v>
      </c>
      <c r="C7" s="1">
        <v>4</v>
      </c>
      <c r="D7" s="1">
        <v>0</v>
      </c>
      <c r="E7" s="1">
        <v>1</v>
      </c>
      <c r="F7" s="1" t="s">
        <v>3</v>
      </c>
    </row>
    <row r="8" spans="1:6" x14ac:dyDescent="0.3">
      <c r="A8" t="s">
        <v>23</v>
      </c>
      <c r="B8" s="1">
        <v>9</v>
      </c>
      <c r="C8" s="1">
        <v>12</v>
      </c>
      <c r="D8" s="1">
        <v>0</v>
      </c>
      <c r="E8" s="1">
        <v>7</v>
      </c>
      <c r="F8" t="s">
        <v>2</v>
      </c>
    </row>
    <row r="9" spans="1:6" x14ac:dyDescent="0.3">
      <c r="A9" t="s">
        <v>23</v>
      </c>
      <c r="B9" s="1">
        <v>2</v>
      </c>
      <c r="C9" s="1">
        <v>2</v>
      </c>
      <c r="D9" s="1">
        <v>0</v>
      </c>
      <c r="E9" s="1">
        <v>0</v>
      </c>
      <c r="F9" t="s">
        <v>3</v>
      </c>
    </row>
    <row r="10" spans="1:6" s="1" customFormat="1" x14ac:dyDescent="0.3">
      <c r="A10" t="s">
        <v>24</v>
      </c>
      <c r="B10" s="1">
        <v>9</v>
      </c>
      <c r="C10" s="1">
        <v>11</v>
      </c>
      <c r="D10" s="1">
        <v>3</v>
      </c>
      <c r="E10" s="1">
        <v>7</v>
      </c>
      <c r="F10" s="1" t="s">
        <v>2</v>
      </c>
    </row>
    <row r="11" spans="1:6" s="1" customFormat="1" x14ac:dyDescent="0.3">
      <c r="A11" t="s">
        <v>24</v>
      </c>
      <c r="B11" s="1">
        <v>5</v>
      </c>
      <c r="C11" s="1">
        <v>9</v>
      </c>
      <c r="D11" s="1">
        <v>2</v>
      </c>
      <c r="E11" s="1">
        <v>3</v>
      </c>
      <c r="F11" s="1" t="s">
        <v>3</v>
      </c>
    </row>
    <row r="12" spans="1:6" x14ac:dyDescent="0.3">
      <c r="A12" t="s">
        <v>25</v>
      </c>
      <c r="B12" s="1">
        <v>5</v>
      </c>
      <c r="C12" s="1">
        <v>7</v>
      </c>
      <c r="D12" s="1">
        <v>2</v>
      </c>
      <c r="E12" s="1">
        <v>4</v>
      </c>
      <c r="F12" t="s">
        <v>2</v>
      </c>
    </row>
    <row r="13" spans="1:6" x14ac:dyDescent="0.3">
      <c r="A13" t="s">
        <v>25</v>
      </c>
      <c r="B13" s="1">
        <v>2</v>
      </c>
      <c r="C13" s="1">
        <v>2</v>
      </c>
      <c r="D13" s="1">
        <v>0</v>
      </c>
      <c r="E13" s="1">
        <v>0</v>
      </c>
      <c r="F13" t="s">
        <v>3</v>
      </c>
    </row>
    <row r="14" spans="1:6" s="1" customFormat="1" x14ac:dyDescent="0.3">
      <c r="A14" t="s">
        <v>26</v>
      </c>
      <c r="B14" s="1">
        <v>6</v>
      </c>
      <c r="C14" s="1">
        <v>7</v>
      </c>
      <c r="D14" s="1">
        <v>0</v>
      </c>
      <c r="E14" s="1">
        <v>4</v>
      </c>
      <c r="F14" s="1" t="s">
        <v>2</v>
      </c>
    </row>
    <row r="15" spans="1:6" s="1" customFormat="1" x14ac:dyDescent="0.3">
      <c r="A15" t="s">
        <v>26</v>
      </c>
      <c r="B15" s="1">
        <v>3</v>
      </c>
      <c r="C15" s="1">
        <v>4</v>
      </c>
      <c r="D15" s="1">
        <v>0</v>
      </c>
      <c r="E15" s="1">
        <v>1</v>
      </c>
      <c r="F15" s="1" t="s">
        <v>3</v>
      </c>
    </row>
    <row r="16" spans="1:6" x14ac:dyDescent="0.3">
      <c r="A16" t="s">
        <v>27</v>
      </c>
      <c r="B16" s="1">
        <v>3</v>
      </c>
      <c r="C16" s="1">
        <v>4</v>
      </c>
      <c r="D16" s="1">
        <v>0</v>
      </c>
      <c r="E16" s="1">
        <v>1</v>
      </c>
      <c r="F16" t="s">
        <v>2</v>
      </c>
    </row>
    <row r="17" spans="1:6" x14ac:dyDescent="0.3">
      <c r="A17" t="s">
        <v>27</v>
      </c>
      <c r="B17" s="1">
        <v>2</v>
      </c>
      <c r="C17" s="1">
        <v>2</v>
      </c>
      <c r="D17" s="1">
        <v>0</v>
      </c>
      <c r="E17" s="1">
        <v>2</v>
      </c>
      <c r="F17" t="s">
        <v>3</v>
      </c>
    </row>
    <row r="18" spans="1:6" s="1" customFormat="1" x14ac:dyDescent="0.3">
      <c r="A18" t="s">
        <v>28</v>
      </c>
      <c r="B18" s="1">
        <v>3</v>
      </c>
      <c r="C18" s="1">
        <v>3</v>
      </c>
      <c r="D18" s="1">
        <v>0</v>
      </c>
      <c r="E18" s="1">
        <v>1</v>
      </c>
      <c r="F18" s="1" t="s">
        <v>2</v>
      </c>
    </row>
    <row r="19" spans="1:6" s="1" customFormat="1" x14ac:dyDescent="0.3">
      <c r="A19" t="s">
        <v>28</v>
      </c>
      <c r="B19" s="1">
        <v>4</v>
      </c>
      <c r="C19" s="1">
        <v>6</v>
      </c>
      <c r="D19" s="1">
        <v>1</v>
      </c>
      <c r="E19" s="1">
        <v>2</v>
      </c>
      <c r="F19" s="1" t="s">
        <v>3</v>
      </c>
    </row>
    <row r="20" spans="1:6" x14ac:dyDescent="0.3">
      <c r="A20" t="s">
        <v>29</v>
      </c>
      <c r="B20" s="1">
        <v>6</v>
      </c>
      <c r="C20" s="1">
        <v>6</v>
      </c>
      <c r="D20" s="1">
        <v>0</v>
      </c>
      <c r="E20" s="1">
        <v>4</v>
      </c>
      <c r="F20" t="s">
        <v>2</v>
      </c>
    </row>
    <row r="21" spans="1:6" x14ac:dyDescent="0.3">
      <c r="A21" t="s">
        <v>29</v>
      </c>
      <c r="B21" s="1">
        <v>11</v>
      </c>
      <c r="C21" s="1">
        <v>18</v>
      </c>
      <c r="D21" s="1">
        <v>17</v>
      </c>
      <c r="E21" s="1">
        <v>9</v>
      </c>
      <c r="F21" t="s">
        <v>3</v>
      </c>
    </row>
    <row r="22" spans="1:6" x14ac:dyDescent="0.3">
      <c r="A22" t="s">
        <v>30</v>
      </c>
      <c r="B22" s="1">
        <v>5</v>
      </c>
      <c r="C22" s="1">
        <v>13</v>
      </c>
      <c r="D22" s="1">
        <v>3</v>
      </c>
      <c r="E22" s="1">
        <v>4</v>
      </c>
      <c r="F22" t="s">
        <v>2</v>
      </c>
    </row>
    <row r="23" spans="1:6" x14ac:dyDescent="0.3">
      <c r="A23" t="s">
        <v>30</v>
      </c>
      <c r="B23" s="1">
        <v>1</v>
      </c>
      <c r="C23" s="1">
        <v>0</v>
      </c>
      <c r="D23" s="1">
        <v>0</v>
      </c>
      <c r="E23" s="1">
        <v>0</v>
      </c>
      <c r="F23" t="s">
        <v>3</v>
      </c>
    </row>
    <row r="24" spans="1:6" x14ac:dyDescent="0.3">
      <c r="A24" t="s">
        <v>31</v>
      </c>
      <c r="B24" s="1">
        <v>5</v>
      </c>
      <c r="C24" s="1">
        <v>13</v>
      </c>
      <c r="D24" s="1">
        <v>2</v>
      </c>
      <c r="E24" s="1">
        <v>4</v>
      </c>
      <c r="F24" t="s">
        <v>2</v>
      </c>
    </row>
    <row r="25" spans="1:6" x14ac:dyDescent="0.3">
      <c r="A25" t="s">
        <v>31</v>
      </c>
      <c r="B25" s="1">
        <v>1</v>
      </c>
      <c r="C25" s="1">
        <v>0</v>
      </c>
      <c r="D25" s="1">
        <v>0</v>
      </c>
      <c r="E25" s="1">
        <v>0</v>
      </c>
      <c r="F25" t="s">
        <v>3</v>
      </c>
    </row>
    <row r="26" spans="1:6" x14ac:dyDescent="0.3">
      <c r="A26" t="s">
        <v>32</v>
      </c>
      <c r="B26" s="1">
        <v>3</v>
      </c>
      <c r="C26" s="1">
        <v>3</v>
      </c>
      <c r="D26" s="1">
        <v>0</v>
      </c>
      <c r="E26" s="1">
        <v>1</v>
      </c>
      <c r="F26" t="s">
        <v>2</v>
      </c>
    </row>
    <row r="27" spans="1:6" x14ac:dyDescent="0.3">
      <c r="A27" t="s">
        <v>32</v>
      </c>
      <c r="B27" s="1">
        <v>4</v>
      </c>
      <c r="C27" s="1">
        <v>6</v>
      </c>
      <c r="D27" s="1">
        <v>0</v>
      </c>
      <c r="E27" s="1">
        <v>2</v>
      </c>
      <c r="F27" t="s">
        <v>3</v>
      </c>
    </row>
    <row r="28" spans="1:6" x14ac:dyDescent="0.3">
      <c r="A28" t="s">
        <v>33</v>
      </c>
      <c r="B28" s="1">
        <v>4</v>
      </c>
      <c r="C28" s="1">
        <v>3</v>
      </c>
      <c r="D28" s="1">
        <v>1</v>
      </c>
      <c r="E28" s="1">
        <v>2</v>
      </c>
      <c r="F28" t="s">
        <v>2</v>
      </c>
    </row>
    <row r="29" spans="1:6" x14ac:dyDescent="0.3">
      <c r="A29" t="s">
        <v>33</v>
      </c>
      <c r="B29" s="1">
        <v>9</v>
      </c>
      <c r="C29" s="1">
        <v>12</v>
      </c>
      <c r="D29" s="1">
        <v>15</v>
      </c>
      <c r="E29" s="1">
        <v>7</v>
      </c>
      <c r="F29" t="s">
        <v>3</v>
      </c>
    </row>
    <row r="30" spans="1:6" x14ac:dyDescent="0.3">
      <c r="A30" t="s">
        <v>34</v>
      </c>
      <c r="B30" s="1">
        <v>5</v>
      </c>
      <c r="C30" s="1">
        <v>7</v>
      </c>
      <c r="D30" s="1">
        <v>3</v>
      </c>
      <c r="E30" s="1">
        <v>3</v>
      </c>
      <c r="F30" t="s">
        <v>2</v>
      </c>
    </row>
    <row r="31" spans="1:6" x14ac:dyDescent="0.3">
      <c r="A31" t="s">
        <v>34</v>
      </c>
      <c r="B31" s="1">
        <v>2</v>
      </c>
      <c r="C31" s="1">
        <v>2</v>
      </c>
      <c r="D31" s="1">
        <v>0</v>
      </c>
      <c r="E31" s="1">
        <v>0</v>
      </c>
      <c r="F31" t="s">
        <v>3</v>
      </c>
    </row>
  </sheetData>
  <autoFilter ref="A1:F21" xr:uid="{1DA966A8-A0D1-4076-BF3C-AC5286548A8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179F-A5E7-417D-8249-26F3704D655F}">
  <dimension ref="A1:G20"/>
  <sheetViews>
    <sheetView workbookViewId="0">
      <selection activeCell="E2" sqref="E2"/>
    </sheetView>
  </sheetViews>
  <sheetFormatPr baseColWidth="10" defaultRowHeight="14.4" x14ac:dyDescent="0.3"/>
  <cols>
    <col min="1" max="1" width="13.44140625" bestFit="1" customWidth="1"/>
    <col min="2" max="2" width="9.109375" bestFit="1" customWidth="1"/>
    <col min="3" max="3" width="16.6640625" bestFit="1" customWidth="1"/>
    <col min="4" max="4" width="16.109375" bestFit="1" customWidth="1"/>
    <col min="5" max="5" width="13.33203125" bestFit="1" customWidth="1"/>
    <col min="6" max="6" width="13.6640625" bestFit="1" customWidth="1"/>
  </cols>
  <sheetData>
    <row r="1" spans="1:7" x14ac:dyDescent="0.3">
      <c r="A1" t="s">
        <v>0</v>
      </c>
      <c r="B1" t="s">
        <v>4</v>
      </c>
      <c r="C1" t="s">
        <v>7</v>
      </c>
      <c r="D1" t="s">
        <v>8</v>
      </c>
      <c r="E1" t="s">
        <v>6</v>
      </c>
      <c r="F1" t="s">
        <v>5</v>
      </c>
      <c r="G1" t="s">
        <v>17</v>
      </c>
    </row>
    <row r="2" spans="1:7" s="1" customFormat="1" ht="15" customHeight="1" x14ac:dyDescent="0.3">
      <c r="A2" s="1" t="s">
        <v>20</v>
      </c>
      <c r="B2" s="1">
        <v>0</v>
      </c>
      <c r="C2" s="1">
        <v>5</v>
      </c>
      <c r="D2" s="1">
        <v>11</v>
      </c>
      <c r="E2" s="4">
        <f t="shared" ref="E2:E11" si="0">B2/C2*100</f>
        <v>0</v>
      </c>
      <c r="F2" s="4">
        <f t="shared" ref="F2:F11" si="1">B2/D2*100</f>
        <v>0</v>
      </c>
      <c r="G2" s="3">
        <f>E2-F2</f>
        <v>0</v>
      </c>
    </row>
    <row r="3" spans="1:7" x14ac:dyDescent="0.3">
      <c r="A3" t="s">
        <v>21</v>
      </c>
      <c r="B3">
        <v>1</v>
      </c>
      <c r="C3">
        <v>7</v>
      </c>
      <c r="D3">
        <v>2</v>
      </c>
      <c r="E3" s="4">
        <f t="shared" si="0"/>
        <v>14.285714285714285</v>
      </c>
      <c r="F3" s="4">
        <f t="shared" si="1"/>
        <v>50</v>
      </c>
      <c r="G3" s="3">
        <f t="shared" ref="G3:G11" si="2">E3-F3</f>
        <v>-35.714285714285715</v>
      </c>
    </row>
    <row r="4" spans="1:7" s="1" customFormat="1" x14ac:dyDescent="0.3">
      <c r="A4" s="1" t="s">
        <v>22</v>
      </c>
      <c r="B4" s="1">
        <v>2</v>
      </c>
      <c r="C4" s="1">
        <v>6</v>
      </c>
      <c r="D4" s="1">
        <v>3</v>
      </c>
      <c r="E4" s="4">
        <f t="shared" si="0"/>
        <v>33.333333333333329</v>
      </c>
      <c r="F4" s="4">
        <f t="shared" si="1"/>
        <v>66.666666666666657</v>
      </c>
      <c r="G4" s="3">
        <f t="shared" si="2"/>
        <v>-33.333333333333329</v>
      </c>
    </row>
    <row r="5" spans="1:7" x14ac:dyDescent="0.3">
      <c r="A5" t="s">
        <v>23</v>
      </c>
      <c r="B5">
        <v>1</v>
      </c>
      <c r="C5">
        <v>9</v>
      </c>
      <c r="D5">
        <v>2</v>
      </c>
      <c r="E5" s="4">
        <f t="shared" si="0"/>
        <v>11.111111111111111</v>
      </c>
      <c r="F5" s="4">
        <f t="shared" si="1"/>
        <v>50</v>
      </c>
      <c r="G5" s="3">
        <f t="shared" si="2"/>
        <v>-38.888888888888886</v>
      </c>
    </row>
    <row r="6" spans="1:7" s="1" customFormat="1" x14ac:dyDescent="0.3">
      <c r="A6" s="1" t="s">
        <v>24</v>
      </c>
      <c r="B6" s="1">
        <v>1</v>
      </c>
      <c r="C6" s="1">
        <v>9</v>
      </c>
      <c r="D6" s="1">
        <v>5</v>
      </c>
      <c r="E6" s="4">
        <f t="shared" si="0"/>
        <v>11.111111111111111</v>
      </c>
      <c r="F6" s="4">
        <f t="shared" si="1"/>
        <v>20</v>
      </c>
      <c r="G6" s="3">
        <f t="shared" si="2"/>
        <v>-8.8888888888888893</v>
      </c>
    </row>
    <row r="7" spans="1:7" x14ac:dyDescent="0.3">
      <c r="A7" t="s">
        <v>25</v>
      </c>
      <c r="B7">
        <v>1</v>
      </c>
      <c r="C7">
        <v>5</v>
      </c>
      <c r="D7">
        <v>2</v>
      </c>
      <c r="E7" s="4">
        <f t="shared" si="0"/>
        <v>20</v>
      </c>
      <c r="F7" s="4">
        <f t="shared" si="1"/>
        <v>50</v>
      </c>
      <c r="G7" s="3">
        <f t="shared" si="2"/>
        <v>-30</v>
      </c>
    </row>
    <row r="8" spans="1:7" s="1" customFormat="1" x14ac:dyDescent="0.3">
      <c r="A8" s="1" t="s">
        <v>26</v>
      </c>
      <c r="B8" s="1">
        <v>0</v>
      </c>
      <c r="C8" s="1">
        <v>6</v>
      </c>
      <c r="D8" s="1">
        <v>3</v>
      </c>
      <c r="E8" s="4">
        <f t="shared" si="0"/>
        <v>0</v>
      </c>
      <c r="F8" s="4">
        <f t="shared" si="1"/>
        <v>0</v>
      </c>
      <c r="G8" s="3">
        <f t="shared" si="2"/>
        <v>0</v>
      </c>
    </row>
    <row r="9" spans="1:7" x14ac:dyDescent="0.3">
      <c r="A9" t="s">
        <v>27</v>
      </c>
      <c r="B9">
        <v>1</v>
      </c>
      <c r="C9">
        <v>3</v>
      </c>
      <c r="D9">
        <v>2</v>
      </c>
      <c r="E9" s="4">
        <f t="shared" si="0"/>
        <v>33.333333333333329</v>
      </c>
      <c r="F9" s="4">
        <f t="shared" si="1"/>
        <v>50</v>
      </c>
      <c r="G9" s="3">
        <f t="shared" si="2"/>
        <v>-16.666666666666671</v>
      </c>
    </row>
    <row r="10" spans="1:7" s="1" customFormat="1" x14ac:dyDescent="0.3">
      <c r="A10" s="1" t="s">
        <v>28</v>
      </c>
      <c r="B10" s="1">
        <v>1</v>
      </c>
      <c r="C10" s="1">
        <v>3</v>
      </c>
      <c r="D10" s="1">
        <v>4</v>
      </c>
      <c r="E10" s="4">
        <f t="shared" si="0"/>
        <v>33.333333333333329</v>
      </c>
      <c r="F10" s="4">
        <f t="shared" si="1"/>
        <v>25</v>
      </c>
      <c r="G10" s="3">
        <f t="shared" si="2"/>
        <v>8.3333333333333286</v>
      </c>
    </row>
    <row r="11" spans="1:7" x14ac:dyDescent="0.3">
      <c r="A11" t="s">
        <v>29</v>
      </c>
      <c r="B11">
        <v>0</v>
      </c>
      <c r="C11">
        <v>6</v>
      </c>
      <c r="D11">
        <v>11</v>
      </c>
      <c r="E11" s="4">
        <f t="shared" si="0"/>
        <v>0</v>
      </c>
      <c r="F11" s="4">
        <f t="shared" si="1"/>
        <v>0</v>
      </c>
      <c r="G11" s="3">
        <f t="shared" si="2"/>
        <v>0</v>
      </c>
    </row>
    <row r="12" spans="1:7" s="1" customFormat="1" x14ac:dyDescent="0.3">
      <c r="A12" s="1" t="s">
        <v>30</v>
      </c>
      <c r="B12" s="1">
        <v>0</v>
      </c>
      <c r="C12" s="1">
        <v>5</v>
      </c>
      <c r="D12" s="1">
        <v>1</v>
      </c>
      <c r="E12" s="4">
        <f t="shared" ref="E12:E16" si="3">B12/C12*100</f>
        <v>0</v>
      </c>
      <c r="F12" s="4">
        <f t="shared" ref="F12:F17" si="4">B12/D12*100</f>
        <v>0</v>
      </c>
      <c r="G12" s="3">
        <f t="shared" ref="G12:G16" si="5">E12-F12</f>
        <v>0</v>
      </c>
    </row>
    <row r="13" spans="1:7" x14ac:dyDescent="0.3">
      <c r="A13" t="s">
        <v>31</v>
      </c>
      <c r="B13">
        <v>0</v>
      </c>
      <c r="C13">
        <v>5</v>
      </c>
      <c r="D13">
        <v>1</v>
      </c>
      <c r="E13" s="4">
        <f t="shared" si="3"/>
        <v>0</v>
      </c>
      <c r="F13" s="4">
        <f t="shared" si="4"/>
        <v>0</v>
      </c>
      <c r="G13" s="3">
        <f t="shared" si="5"/>
        <v>0</v>
      </c>
    </row>
    <row r="14" spans="1:7" s="1" customFormat="1" x14ac:dyDescent="0.3">
      <c r="A14" s="1" t="s">
        <v>32</v>
      </c>
      <c r="B14" s="1">
        <v>0</v>
      </c>
      <c r="C14" s="1">
        <v>3</v>
      </c>
      <c r="D14" s="1">
        <v>4</v>
      </c>
      <c r="E14" s="4">
        <f t="shared" si="3"/>
        <v>0</v>
      </c>
      <c r="F14" s="4">
        <f t="shared" si="4"/>
        <v>0</v>
      </c>
      <c r="G14" s="3">
        <f t="shared" si="5"/>
        <v>0</v>
      </c>
    </row>
    <row r="15" spans="1:7" x14ac:dyDescent="0.3">
      <c r="A15" t="s">
        <v>33</v>
      </c>
      <c r="B15">
        <v>0</v>
      </c>
      <c r="C15">
        <v>4</v>
      </c>
      <c r="D15">
        <v>9</v>
      </c>
      <c r="E15" s="4">
        <f t="shared" si="3"/>
        <v>0</v>
      </c>
      <c r="F15" s="4">
        <f t="shared" si="4"/>
        <v>0</v>
      </c>
      <c r="G15" s="3">
        <f t="shared" si="5"/>
        <v>0</v>
      </c>
    </row>
    <row r="16" spans="1:7" s="1" customFormat="1" x14ac:dyDescent="0.3">
      <c r="A16" s="1" t="s">
        <v>34</v>
      </c>
      <c r="B16" s="1">
        <v>1</v>
      </c>
      <c r="C16" s="1">
        <v>5</v>
      </c>
      <c r="D16" s="1">
        <v>2</v>
      </c>
      <c r="E16" s="4">
        <f t="shared" si="3"/>
        <v>20</v>
      </c>
      <c r="F16" s="4">
        <f t="shared" si="4"/>
        <v>50</v>
      </c>
      <c r="G16" s="3">
        <f t="shared" si="5"/>
        <v>-30</v>
      </c>
    </row>
    <row r="17" spans="1:6" s="6" customFormat="1" x14ac:dyDescent="0.3">
      <c r="A17" s="6" t="s">
        <v>13</v>
      </c>
      <c r="B17" s="6">
        <f>SUM(B8:B16)</f>
        <v>3</v>
      </c>
      <c r="C17" s="6">
        <f>SUM(C8:C16)</f>
        <v>40</v>
      </c>
      <c r="D17" s="6">
        <f>SUM(D8:D16)</f>
        <v>37</v>
      </c>
      <c r="E17" s="7">
        <f>B17/C17*100</f>
        <v>7.5</v>
      </c>
      <c r="F17" s="7">
        <f t="shared" si="4"/>
        <v>8.1081081081081088</v>
      </c>
    </row>
    <row r="18" spans="1:6" x14ac:dyDescent="0.3">
      <c r="C18" t="s">
        <v>15</v>
      </c>
      <c r="D18">
        <f>D17-C17</f>
        <v>-3</v>
      </c>
      <c r="E18" t="s">
        <v>16</v>
      </c>
    </row>
    <row r="20" spans="1:6" x14ac:dyDescent="0.3">
      <c r="D20" t="s">
        <v>14</v>
      </c>
      <c r="E20" s="5">
        <f>SUM(E2:E16)/15</f>
        <v>11.767195767195767</v>
      </c>
      <c r="F20">
        <f>SUM(F2:F16)/15</f>
        <v>24.111111111111107</v>
      </c>
    </row>
  </sheetData>
  <conditionalFormatting sqref="G1 E1:F17">
    <cfRule type="cellIs" dxfId="4" priority="5" operator="equal">
      <formula>0</formula>
    </cfRule>
    <cfRule type="cellIs" dxfId="3" priority="6" operator="equal">
      <formula>100</formula>
    </cfRule>
  </conditionalFormatting>
  <conditionalFormatting sqref="G2:G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B99A-33DF-401B-92C4-7F31B9FAD4EC}">
  <dimension ref="A1:K17"/>
  <sheetViews>
    <sheetView tabSelected="1" workbookViewId="0"/>
  </sheetViews>
  <sheetFormatPr baseColWidth="10" defaultRowHeight="14.4" x14ac:dyDescent="0.3"/>
  <sheetData>
    <row r="1" spans="1:11" ht="31.2" customHeight="1" thickBot="1" x14ac:dyDescent="0.35">
      <c r="A1" s="28"/>
      <c r="B1" s="44" t="s">
        <v>148</v>
      </c>
      <c r="C1" s="45"/>
      <c r="D1" s="44" t="s">
        <v>149</v>
      </c>
      <c r="E1" s="45"/>
      <c r="F1" s="44" t="s">
        <v>150</v>
      </c>
      <c r="G1" s="45"/>
      <c r="H1" s="44" t="s">
        <v>151</v>
      </c>
      <c r="I1" s="45"/>
      <c r="J1" s="44" t="s">
        <v>152</v>
      </c>
      <c r="K1" s="45"/>
    </row>
    <row r="2" spans="1:11" ht="16.2" thickBot="1" x14ac:dyDescent="0.35">
      <c r="A2" s="29" t="s">
        <v>153</v>
      </c>
      <c r="B2" s="30" t="s">
        <v>154</v>
      </c>
      <c r="C2" s="30" t="s">
        <v>155</v>
      </c>
      <c r="D2" s="30" t="s">
        <v>154</v>
      </c>
      <c r="E2" s="30" t="s">
        <v>155</v>
      </c>
      <c r="F2" s="30" t="s">
        <v>154</v>
      </c>
      <c r="G2" s="30" t="s">
        <v>155</v>
      </c>
      <c r="H2" s="30" t="s">
        <v>154</v>
      </c>
      <c r="I2" s="30" t="s">
        <v>155</v>
      </c>
      <c r="J2" s="30" t="s">
        <v>154</v>
      </c>
      <c r="K2" s="30" t="s">
        <v>155</v>
      </c>
    </row>
    <row r="3" spans="1:11" ht="16.2" thickBot="1" x14ac:dyDescent="0.35">
      <c r="A3" s="31" t="s">
        <v>20</v>
      </c>
      <c r="B3" s="32">
        <v>5</v>
      </c>
      <c r="C3" s="32">
        <v>11</v>
      </c>
      <c r="D3" s="32">
        <v>5</v>
      </c>
      <c r="E3" s="32">
        <v>21</v>
      </c>
      <c r="F3" s="32">
        <v>0</v>
      </c>
      <c r="G3" s="32">
        <v>13</v>
      </c>
      <c r="H3" s="32">
        <v>5</v>
      </c>
      <c r="I3" s="32">
        <v>28</v>
      </c>
      <c r="J3" s="32">
        <v>3</v>
      </c>
      <c r="K3" s="32">
        <v>9</v>
      </c>
    </row>
    <row r="4" spans="1:11" ht="16.2" thickBot="1" x14ac:dyDescent="0.35">
      <c r="A4" s="31" t="s">
        <v>21</v>
      </c>
      <c r="B4" s="33">
        <v>7</v>
      </c>
      <c r="C4" s="33">
        <v>2</v>
      </c>
      <c r="D4" s="33">
        <v>11</v>
      </c>
      <c r="E4" s="33">
        <v>2</v>
      </c>
      <c r="F4" s="33">
        <v>2</v>
      </c>
      <c r="G4" s="33">
        <v>0</v>
      </c>
      <c r="H4" s="33">
        <v>13</v>
      </c>
      <c r="I4" s="33">
        <v>2</v>
      </c>
      <c r="J4" s="33">
        <v>5</v>
      </c>
      <c r="K4" s="33">
        <v>0</v>
      </c>
    </row>
    <row r="5" spans="1:11" ht="16.2" thickBot="1" x14ac:dyDescent="0.35">
      <c r="A5" s="31" t="s">
        <v>22</v>
      </c>
      <c r="B5" s="32">
        <v>6</v>
      </c>
      <c r="C5" s="32">
        <v>3</v>
      </c>
      <c r="D5" s="32">
        <v>7</v>
      </c>
      <c r="E5" s="32">
        <v>4</v>
      </c>
      <c r="F5" s="32">
        <v>0</v>
      </c>
      <c r="G5" s="32">
        <v>0</v>
      </c>
      <c r="H5" s="32">
        <v>7</v>
      </c>
      <c r="I5" s="32">
        <v>4</v>
      </c>
      <c r="J5" s="32">
        <v>4</v>
      </c>
      <c r="K5" s="32">
        <v>1</v>
      </c>
    </row>
    <row r="6" spans="1:11" ht="16.2" thickBot="1" x14ac:dyDescent="0.35">
      <c r="A6" s="31" t="s">
        <v>23</v>
      </c>
      <c r="B6" s="33">
        <v>9</v>
      </c>
      <c r="C6" s="33">
        <v>2</v>
      </c>
      <c r="D6" s="33">
        <v>12</v>
      </c>
      <c r="E6" s="33">
        <v>2</v>
      </c>
      <c r="F6" s="33">
        <v>0</v>
      </c>
      <c r="G6" s="33">
        <v>0</v>
      </c>
      <c r="H6" s="33">
        <v>12</v>
      </c>
      <c r="I6" s="33">
        <v>2</v>
      </c>
      <c r="J6" s="33">
        <v>7</v>
      </c>
      <c r="K6" s="33">
        <v>0</v>
      </c>
    </row>
    <row r="7" spans="1:11" ht="16.2" thickBot="1" x14ac:dyDescent="0.35">
      <c r="A7" s="31" t="s">
        <v>24</v>
      </c>
      <c r="B7" s="32">
        <v>9</v>
      </c>
      <c r="C7" s="32">
        <v>5</v>
      </c>
      <c r="D7" s="32">
        <v>11</v>
      </c>
      <c r="E7" s="32">
        <v>9</v>
      </c>
      <c r="F7" s="32">
        <v>3</v>
      </c>
      <c r="G7" s="32">
        <v>2</v>
      </c>
      <c r="H7" s="32">
        <v>14</v>
      </c>
      <c r="I7" s="32">
        <v>11</v>
      </c>
      <c r="J7" s="32">
        <v>7</v>
      </c>
      <c r="K7" s="32">
        <v>3</v>
      </c>
    </row>
    <row r="8" spans="1:11" ht="16.2" thickBot="1" x14ac:dyDescent="0.35">
      <c r="A8" s="31" t="s">
        <v>25</v>
      </c>
      <c r="B8" s="33">
        <v>5</v>
      </c>
      <c r="C8" s="33">
        <v>2</v>
      </c>
      <c r="D8" s="33">
        <v>7</v>
      </c>
      <c r="E8" s="33">
        <v>2</v>
      </c>
      <c r="F8" s="33">
        <v>2</v>
      </c>
      <c r="G8" s="33">
        <v>0</v>
      </c>
      <c r="H8" s="33">
        <v>9</v>
      </c>
      <c r="I8" s="33">
        <v>2</v>
      </c>
      <c r="J8" s="33">
        <v>4</v>
      </c>
      <c r="K8" s="33">
        <v>0</v>
      </c>
    </row>
    <row r="9" spans="1:11" ht="16.2" thickBot="1" x14ac:dyDescent="0.35">
      <c r="A9" s="31" t="s">
        <v>26</v>
      </c>
      <c r="B9" s="32">
        <v>6</v>
      </c>
      <c r="C9" s="32">
        <v>3</v>
      </c>
      <c r="D9" s="32">
        <v>7</v>
      </c>
      <c r="E9" s="32">
        <v>4</v>
      </c>
      <c r="F9" s="32">
        <v>0</v>
      </c>
      <c r="G9" s="32">
        <v>0</v>
      </c>
      <c r="H9" s="32">
        <v>7</v>
      </c>
      <c r="I9" s="32">
        <v>4</v>
      </c>
      <c r="J9" s="32">
        <v>4</v>
      </c>
      <c r="K9" s="32">
        <v>1</v>
      </c>
    </row>
    <row r="10" spans="1:11" ht="16.2" thickBot="1" x14ac:dyDescent="0.35">
      <c r="A10" s="31" t="s">
        <v>27</v>
      </c>
      <c r="B10" s="33">
        <v>3</v>
      </c>
      <c r="C10" s="33">
        <v>2</v>
      </c>
      <c r="D10" s="33">
        <v>4</v>
      </c>
      <c r="E10" s="33">
        <v>2</v>
      </c>
      <c r="F10" s="33">
        <v>0</v>
      </c>
      <c r="G10" s="33">
        <v>0</v>
      </c>
      <c r="H10" s="33">
        <v>4</v>
      </c>
      <c r="I10" s="33">
        <v>2</v>
      </c>
      <c r="J10" s="33">
        <v>1</v>
      </c>
      <c r="K10" s="33">
        <v>2</v>
      </c>
    </row>
    <row r="11" spans="1:11" ht="16.2" thickBot="1" x14ac:dyDescent="0.35">
      <c r="A11" s="31" t="s">
        <v>28</v>
      </c>
      <c r="B11" s="32">
        <v>3</v>
      </c>
      <c r="C11" s="32">
        <v>4</v>
      </c>
      <c r="D11" s="32">
        <v>3</v>
      </c>
      <c r="E11" s="32">
        <v>6</v>
      </c>
      <c r="F11" s="32">
        <v>0</v>
      </c>
      <c r="G11" s="32">
        <v>1</v>
      </c>
      <c r="H11" s="32">
        <v>3</v>
      </c>
      <c r="I11" s="32">
        <v>7</v>
      </c>
      <c r="J11" s="32">
        <v>1</v>
      </c>
      <c r="K11" s="32">
        <v>2</v>
      </c>
    </row>
    <row r="12" spans="1:11" ht="16.2" thickBot="1" x14ac:dyDescent="0.35">
      <c r="A12" s="31" t="s">
        <v>29</v>
      </c>
      <c r="B12" s="33">
        <v>6</v>
      </c>
      <c r="C12" s="33">
        <v>11</v>
      </c>
      <c r="D12" s="33">
        <v>6</v>
      </c>
      <c r="E12" s="33">
        <v>18</v>
      </c>
      <c r="F12" s="33">
        <v>0</v>
      </c>
      <c r="G12" s="33">
        <v>17</v>
      </c>
      <c r="H12" s="33">
        <v>6</v>
      </c>
      <c r="I12" s="33">
        <v>31</v>
      </c>
      <c r="J12" s="33">
        <v>4</v>
      </c>
      <c r="K12" s="33">
        <v>9</v>
      </c>
    </row>
    <row r="13" spans="1:11" ht="16.2" thickBot="1" x14ac:dyDescent="0.35">
      <c r="A13" s="31" t="s">
        <v>30</v>
      </c>
      <c r="B13" s="32">
        <v>5</v>
      </c>
      <c r="C13" s="32">
        <v>1</v>
      </c>
      <c r="D13" s="32">
        <v>13</v>
      </c>
      <c r="E13" s="32">
        <v>0</v>
      </c>
      <c r="F13" s="32">
        <v>3</v>
      </c>
      <c r="G13" s="32">
        <v>0</v>
      </c>
      <c r="H13" s="32">
        <v>16</v>
      </c>
      <c r="I13" s="32">
        <v>0</v>
      </c>
      <c r="J13" s="32">
        <v>4</v>
      </c>
      <c r="K13" s="32">
        <v>0</v>
      </c>
    </row>
    <row r="14" spans="1:11" ht="16.2" thickBot="1" x14ac:dyDescent="0.35">
      <c r="A14" s="31" t="s">
        <v>31</v>
      </c>
      <c r="B14" s="33">
        <v>5</v>
      </c>
      <c r="C14" s="33">
        <v>1</v>
      </c>
      <c r="D14" s="33">
        <v>13</v>
      </c>
      <c r="E14" s="33">
        <v>0</v>
      </c>
      <c r="F14" s="33">
        <v>2</v>
      </c>
      <c r="G14" s="33">
        <v>0</v>
      </c>
      <c r="H14" s="33">
        <v>16</v>
      </c>
      <c r="I14" s="33">
        <v>0</v>
      </c>
      <c r="J14" s="33">
        <v>4</v>
      </c>
      <c r="K14" s="33">
        <v>0</v>
      </c>
    </row>
    <row r="15" spans="1:11" ht="16.2" thickBot="1" x14ac:dyDescent="0.35">
      <c r="A15" s="31" t="s">
        <v>32</v>
      </c>
      <c r="B15" s="32">
        <v>3</v>
      </c>
      <c r="C15" s="32">
        <v>4</v>
      </c>
      <c r="D15" s="32">
        <v>3</v>
      </c>
      <c r="E15" s="32">
        <v>6</v>
      </c>
      <c r="F15" s="32">
        <v>0</v>
      </c>
      <c r="G15" s="32">
        <v>0</v>
      </c>
      <c r="H15" s="32">
        <v>3</v>
      </c>
      <c r="I15" s="32">
        <v>6</v>
      </c>
      <c r="J15" s="32">
        <v>1</v>
      </c>
      <c r="K15" s="32">
        <v>2</v>
      </c>
    </row>
    <row r="16" spans="1:11" ht="16.2" thickBot="1" x14ac:dyDescent="0.35">
      <c r="A16" s="31" t="s">
        <v>33</v>
      </c>
      <c r="B16" s="33">
        <v>4</v>
      </c>
      <c r="C16" s="33">
        <v>9</v>
      </c>
      <c r="D16" s="33">
        <v>3</v>
      </c>
      <c r="E16" s="33">
        <v>12</v>
      </c>
      <c r="F16" s="33">
        <v>1</v>
      </c>
      <c r="G16" s="33">
        <v>15</v>
      </c>
      <c r="H16" s="33">
        <v>4</v>
      </c>
      <c r="I16" s="33">
        <v>23</v>
      </c>
      <c r="J16" s="33">
        <v>2</v>
      </c>
      <c r="K16" s="33">
        <v>7</v>
      </c>
    </row>
    <row r="17" spans="1:11" ht="16.2" thickBot="1" x14ac:dyDescent="0.35">
      <c r="A17" s="31" t="s">
        <v>34</v>
      </c>
      <c r="B17" s="32">
        <v>5</v>
      </c>
      <c r="C17" s="32">
        <v>2</v>
      </c>
      <c r="D17" s="32">
        <v>7</v>
      </c>
      <c r="E17" s="32">
        <v>2</v>
      </c>
      <c r="F17" s="32">
        <v>3</v>
      </c>
      <c r="G17" s="32">
        <v>0</v>
      </c>
      <c r="H17" s="32">
        <v>10</v>
      </c>
      <c r="I17" s="32">
        <v>2</v>
      </c>
      <c r="J17" s="32">
        <v>3</v>
      </c>
      <c r="K17" s="32"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LFIT</vt:lpstr>
      <vt:lpstr>TFG</vt:lpstr>
      <vt:lpstr>Frecuencias</vt:lpstr>
      <vt:lpstr>individuales</vt:lpstr>
      <vt:lpstr>Comparación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hernandez munoz</dc:creator>
  <cp:lastModifiedBy>tania hernandez munoz</cp:lastModifiedBy>
  <dcterms:created xsi:type="dcterms:W3CDTF">2024-07-04T10:24:01Z</dcterms:created>
  <dcterms:modified xsi:type="dcterms:W3CDTF">2024-07-10T15:29:11Z</dcterms:modified>
</cp:coreProperties>
</file>