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iaHM\Documents\TFG\TFG-PonyGE2\TFG-Pruebas\"/>
    </mc:Choice>
  </mc:AlternateContent>
  <xr:revisionPtr revIDLastSave="0" documentId="13_ncr:1_{E22C537D-CE1B-45D7-9B6F-7871CB5D5056}" xr6:coauthVersionLast="47" xr6:coauthVersionMax="47" xr10:uidLastSave="{00000000-0000-0000-0000-000000000000}"/>
  <bookViews>
    <workbookView xWindow="-108" yWindow="-108" windowWidth="23256" windowHeight="12456" tabRatio="792" activeTab="5" xr2:uid="{C5E08F53-FFC5-49A5-9D79-E0EACE0C9876}"/>
  </bookViews>
  <sheets>
    <sheet name="LFIT" sheetId="1" r:id="rId1"/>
    <sheet name="TFG" sheetId="2" r:id="rId2"/>
    <sheet name="individuales" sheetId="3" r:id="rId3"/>
    <sheet name="Frecuencias" sheetId="9" r:id="rId4"/>
    <sheet name="Comparación" sheetId="4" r:id="rId5"/>
    <sheet name="Resumen" sheetId="11" r:id="rId6"/>
  </sheets>
  <definedNames>
    <definedName name="_xlnm._FilterDatabase" localSheetId="2" hidden="1">individuales!$A$1:$F$21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9" l="1"/>
  <c r="Z2" i="9"/>
  <c r="AD2" i="9"/>
  <c r="F2" i="9"/>
  <c r="H2" i="9"/>
  <c r="J2" i="9"/>
  <c r="L2" i="9"/>
  <c r="P2" i="9"/>
  <c r="T2" i="9"/>
  <c r="V2" i="9"/>
  <c r="X2" i="9"/>
  <c r="AB2" i="9"/>
  <c r="AF2" i="9"/>
  <c r="AH2" i="9"/>
  <c r="AJ2" i="9"/>
  <c r="AN2" i="9"/>
  <c r="D2" i="9"/>
  <c r="B2" i="9"/>
  <c r="G3" i="4"/>
  <c r="G4" i="4"/>
  <c r="G5" i="4"/>
  <c r="G6" i="4"/>
  <c r="G7" i="4"/>
  <c r="G8" i="4"/>
  <c r="G9" i="4"/>
  <c r="G10" i="4"/>
  <c r="G11" i="4"/>
  <c r="G2" i="4"/>
  <c r="E15" i="4"/>
  <c r="F15" i="4"/>
  <c r="D13" i="4"/>
  <c r="F12" i="4"/>
  <c r="F11" i="4"/>
  <c r="E12" i="4"/>
  <c r="C12" i="4"/>
  <c r="D12" i="4"/>
  <c r="B12" i="4"/>
  <c r="E11" i="4"/>
  <c r="E10" i="4"/>
  <c r="F10" i="4"/>
  <c r="E9" i="4"/>
  <c r="F9" i="4"/>
  <c r="F8" i="4"/>
  <c r="E8" i="4"/>
  <c r="E7" i="4"/>
  <c r="F7" i="4"/>
  <c r="E6" i="4"/>
  <c r="F6" i="4"/>
  <c r="E3" i="4"/>
  <c r="F3" i="4"/>
  <c r="E4" i="4"/>
  <c r="F4" i="4"/>
  <c r="E5" i="4"/>
  <c r="F5" i="4"/>
  <c r="F2" i="4"/>
  <c r="E2" i="4"/>
  <c r="N2" i="9" l="1"/>
  <c r="R2" i="9"/>
</calcChain>
</file>

<file path=xl/sharedStrings.xml><?xml version="1.0" encoding="utf-8"?>
<sst xmlns="http://schemas.openxmlformats.org/spreadsheetml/2006/main" count="533" uniqueCount="119">
  <si>
    <t xml:space="preserve">CycD_t(0) </t>
  </si>
  <si>
    <t xml:space="preserve">CycD_t(1) </t>
  </si>
  <si>
    <t xml:space="preserve">CycE_t(0) </t>
  </si>
  <si>
    <t xml:space="preserve">CycE_t(1) </t>
  </si>
  <si>
    <t xml:space="preserve"> E2F_t_1(1)</t>
  </si>
  <si>
    <t xml:space="preserve">Rb_t(0) </t>
  </si>
  <si>
    <t xml:space="preserve"> CycA_t_1(1)</t>
  </si>
  <si>
    <t xml:space="preserve"> CycE_t_1(1)</t>
  </si>
  <si>
    <t xml:space="preserve">Rb_t(1) </t>
  </si>
  <si>
    <t xml:space="preserve"> CycB_t_1(0)</t>
  </si>
  <si>
    <t xml:space="preserve"> CycD_t_1(0)</t>
  </si>
  <si>
    <t xml:space="preserve"> CycA_t_1(0)</t>
  </si>
  <si>
    <t xml:space="preserve">E2F_t(0) </t>
  </si>
  <si>
    <t xml:space="preserve">E2F_t(1) </t>
  </si>
  <si>
    <t xml:space="preserve"> Rb_t_1(0)</t>
  </si>
  <si>
    <t xml:space="preserve">CycA_t(0) </t>
  </si>
  <si>
    <t xml:space="preserve"> Cdh1_t_1(1)</t>
  </si>
  <si>
    <t xml:space="preserve">CycA_t(1) </t>
  </si>
  <si>
    <t xml:space="preserve"> Cdc20_t_1(0)</t>
  </si>
  <si>
    <t xml:space="preserve"> Cdh1_t_1(0)</t>
  </si>
  <si>
    <t xml:space="preserve">p27_t(0) </t>
  </si>
  <si>
    <t xml:space="preserve">p27_t(1) </t>
  </si>
  <si>
    <t xml:space="preserve"> CycE_t_1(0)</t>
  </si>
  <si>
    <t xml:space="preserve">Cdc20_t(0) </t>
  </si>
  <si>
    <t xml:space="preserve">Cdc20_t(1) </t>
  </si>
  <si>
    <t xml:space="preserve">UbcH10_t(0) </t>
  </si>
  <si>
    <t xml:space="preserve">UbcH10_t(1) </t>
  </si>
  <si>
    <t xml:space="preserve"> CycB_t_1(1)</t>
  </si>
  <si>
    <t xml:space="preserve"> Cdc20_t_1(1)</t>
  </si>
  <si>
    <t xml:space="preserve">Cdh1_t(0) </t>
  </si>
  <si>
    <t xml:space="preserve">Cdh1_t(1) </t>
  </si>
  <si>
    <t xml:space="preserve">CycB_t(0) </t>
  </si>
  <si>
    <t xml:space="preserve">CycB_t(1) </t>
  </si>
  <si>
    <t>CycD_t</t>
  </si>
  <si>
    <t xml:space="preserve"> CycD_t_1(1)</t>
  </si>
  <si>
    <t xml:space="preserve"> Rb_t_1(1)</t>
  </si>
  <si>
    <t xml:space="preserve"> E2F_t_1(0)</t>
  </si>
  <si>
    <t xml:space="preserve"> p27_t_1(0)</t>
  </si>
  <si>
    <t xml:space="preserve"> p27_t_1(1)</t>
  </si>
  <si>
    <t xml:space="preserve"> UbcH10_t_1(1)</t>
  </si>
  <si>
    <t xml:space="preserve"> UbcH10_t_1(0)</t>
  </si>
  <si>
    <t>CycE_t</t>
  </si>
  <si>
    <t>CycD_t(0)</t>
  </si>
  <si>
    <t>CycD_t_1(0)</t>
  </si>
  <si>
    <t>CycD_t(1)</t>
  </si>
  <si>
    <t>CycD_t_1(1)</t>
  </si>
  <si>
    <t>CycE_t(1)</t>
  </si>
  <si>
    <t>Rb_t_1(0)</t>
  </si>
  <si>
    <t>CycE_t(0)</t>
  </si>
  <si>
    <t>Rb_t_1(1)</t>
  </si>
  <si>
    <t>E2F_t_1(0)</t>
  </si>
  <si>
    <t>Rb_t(0)</t>
  </si>
  <si>
    <t>Rb_t(1)</t>
  </si>
  <si>
    <t>p27_t_1(1)</t>
  </si>
  <si>
    <t>E2F_t_1(1)</t>
  </si>
  <si>
    <t>CycB_t_1(0)</t>
  </si>
  <si>
    <t>E2F_t(1)</t>
  </si>
  <si>
    <t>CycA_t_1(0)</t>
  </si>
  <si>
    <t>E2F_t(0)</t>
  </si>
  <si>
    <t>CycB_t_1(1)</t>
  </si>
  <si>
    <t>p27_t_1(0)</t>
  </si>
  <si>
    <t>CycA_t_1(1)</t>
  </si>
  <si>
    <t>CycA_t(0)</t>
  </si>
  <si>
    <t>Cdc20_t_1(1)</t>
  </si>
  <si>
    <t>CycA_t(1)</t>
  </si>
  <si>
    <t>p27_t(0)</t>
  </si>
  <si>
    <t>p27_t(1)</t>
  </si>
  <si>
    <t>Cdc20_t(1)</t>
  </si>
  <si>
    <t>Cdc20_t(0)</t>
  </si>
  <si>
    <t>UbcH10_t(1)</t>
  </si>
  <si>
    <t>Cdh1_t_1(0)</t>
  </si>
  <si>
    <t>UbcH10_t_1(1)</t>
  </si>
  <si>
    <t>UbcH10_t(0)</t>
  </si>
  <si>
    <t>UbcH10_t_1(0)</t>
  </si>
  <si>
    <t>Cdh1_t_1(1)</t>
  </si>
  <si>
    <t>Cdh1_t(1)</t>
  </si>
  <si>
    <t>Cdh1_t(0)</t>
  </si>
  <si>
    <t>Cdc20_t_1(0)</t>
  </si>
  <si>
    <t>CycB_t(0)</t>
  </si>
  <si>
    <t>CycB_t(1)</t>
  </si>
  <si>
    <t>CycE_t_1(0)</t>
  </si>
  <si>
    <t>Salida</t>
  </si>
  <si>
    <t>Quien</t>
  </si>
  <si>
    <t>Mio</t>
  </si>
  <si>
    <t>LFIT</t>
  </si>
  <si>
    <t>Coinciden</t>
  </si>
  <si>
    <t>Rb_t</t>
  </si>
  <si>
    <t>E2F_t</t>
  </si>
  <si>
    <t>Porcentaje/LFIT</t>
  </si>
  <si>
    <t>Porcentaje/Mio</t>
  </si>
  <si>
    <t>Reglas Totales Mias</t>
  </si>
  <si>
    <t>Reglas Totales LFIT</t>
  </si>
  <si>
    <t>CycA_t</t>
  </si>
  <si>
    <t>Reglas</t>
  </si>
  <si>
    <t>Antecedentes diferentes</t>
  </si>
  <si>
    <t>Antecedentes repetidos</t>
  </si>
  <si>
    <t>Consecuentes repetidos</t>
  </si>
  <si>
    <t>p27_t</t>
  </si>
  <si>
    <t>Cdc20_t</t>
  </si>
  <si>
    <t>UbcH10_t</t>
  </si>
  <si>
    <t>Cdh1_t</t>
  </si>
  <si>
    <t>CycB_t</t>
  </si>
  <si>
    <t>TOTAL</t>
  </si>
  <si>
    <t>Media</t>
  </si>
  <si>
    <t>Tiene</t>
  </si>
  <si>
    <t>reglas de diferencia</t>
  </si>
  <si>
    <t>Diferencia</t>
  </si>
  <si>
    <t>Variable</t>
  </si>
  <si>
    <t>Frecuencia</t>
  </si>
  <si>
    <t xml:space="preserve"> Rb_t_1(1)	</t>
  </si>
  <si>
    <t xml:space="preserve"> E2F_t_1(0)	</t>
  </si>
  <si>
    <t>Nº de cláusulas</t>
  </si>
  <si>
    <t>Nº antecedentes diferentes</t>
  </si>
  <si>
    <t>Nº antecedentes repetidos</t>
  </si>
  <si>
    <t>Nº antecedentes totales</t>
  </si>
  <si>
    <t>Nº de consecuentes repetidos</t>
  </si>
  <si>
    <t>Proceso</t>
  </si>
  <si>
    <t>TFG</t>
  </si>
  <si>
    <t>PyLFIT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</si>
</sst>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DD6EE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2" fontId="1" fillId="2" borderId="0" xfId="0" applyNumberFormat="1" applyFont="1" applyFill="1"/>
    <xf numFmtId="2" fontId="1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2" fillId="4" borderId="9" xfId="0" applyFont="1" applyFill="1" applyBorder="1" applyAlignment="1">
      <alignment horizontal="justify" vertical="center" wrapText="1"/>
    </xf>
    <xf numFmtId="0" fontId="3" fillId="4" borderId="11" xfId="0" applyFont="1" applyFill="1" applyBorder="1" applyAlignment="1">
      <alignment horizontal="justify" vertical="center" wrapText="1"/>
    </xf>
    <xf numFmtId="0" fontId="4" fillId="4" borderId="12" xfId="0" applyFont="1" applyFill="1" applyBorder="1" applyAlignment="1">
      <alignment horizontal="justify" vertical="center" wrapText="1"/>
    </xf>
    <xf numFmtId="0" fontId="5" fillId="4" borderId="11" xfId="0" applyFont="1" applyFill="1" applyBorder="1" applyAlignment="1">
      <alignment horizontal="justify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13" xfId="0" applyFont="1" applyFill="1" applyBorder="1" applyAlignment="1">
      <alignment horizontal="justify" vertical="center" wrapText="1"/>
    </xf>
    <xf numFmtId="0" fontId="2" fillId="4" borderId="1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8124-F467-446D-AA98-71995ABE3E4A}">
  <dimension ref="A1:E48"/>
  <sheetViews>
    <sheetView workbookViewId="0">
      <selection activeCell="G40" sqref="G40"/>
    </sheetView>
  </sheetViews>
  <sheetFormatPr baseColWidth="10" defaultRowHeight="14.4" x14ac:dyDescent="0.3"/>
  <sheetData>
    <row r="1" spans="1:5" s="1" customFormat="1" x14ac:dyDescent="0.3">
      <c r="A1" s="1" t="s">
        <v>0</v>
      </c>
      <c r="B1" s="1" t="s">
        <v>10</v>
      </c>
    </row>
    <row r="2" spans="1:5" s="1" customFormat="1" x14ac:dyDescent="0.3">
      <c r="A2" s="1" t="s">
        <v>1</v>
      </c>
      <c r="B2" s="1" t="s">
        <v>34</v>
      </c>
    </row>
    <row r="3" spans="1:5" x14ac:dyDescent="0.3">
      <c r="A3" t="s">
        <v>2</v>
      </c>
      <c r="B3" t="s">
        <v>35</v>
      </c>
    </row>
    <row r="4" spans="1:5" x14ac:dyDescent="0.3">
      <c r="A4" t="s">
        <v>2</v>
      </c>
      <c r="B4" t="s">
        <v>36</v>
      </c>
    </row>
    <row r="5" spans="1:5" x14ac:dyDescent="0.3">
      <c r="A5" t="s">
        <v>3</v>
      </c>
      <c r="B5" t="s">
        <v>4</v>
      </c>
      <c r="C5" t="s">
        <v>14</v>
      </c>
    </row>
    <row r="6" spans="1:5" s="1" customFormat="1" x14ac:dyDescent="0.3">
      <c r="A6" s="1" t="s">
        <v>5</v>
      </c>
      <c r="B6" s="1" t="s">
        <v>34</v>
      </c>
    </row>
    <row r="7" spans="1:5" s="1" customFormat="1" x14ac:dyDescent="0.3">
      <c r="A7" s="1" t="s">
        <v>5</v>
      </c>
      <c r="B7" s="1" t="s">
        <v>27</v>
      </c>
    </row>
    <row r="8" spans="1:5" s="1" customFormat="1" x14ac:dyDescent="0.3">
      <c r="A8" s="1" t="s">
        <v>5</v>
      </c>
      <c r="B8" s="1" t="s">
        <v>6</v>
      </c>
      <c r="C8" s="1" t="s">
        <v>37</v>
      </c>
    </row>
    <row r="9" spans="1:5" s="1" customFormat="1" x14ac:dyDescent="0.3">
      <c r="A9" s="1" t="s">
        <v>5</v>
      </c>
      <c r="B9" s="1" t="s">
        <v>7</v>
      </c>
      <c r="C9" s="1" t="s">
        <v>37</v>
      </c>
    </row>
    <row r="10" spans="1:5" s="1" customFormat="1" x14ac:dyDescent="0.3">
      <c r="A10" s="1" t="s">
        <v>8</v>
      </c>
      <c r="B10" s="1" t="s">
        <v>9</v>
      </c>
      <c r="C10" s="1" t="s">
        <v>10</v>
      </c>
      <c r="D10" s="1" t="s">
        <v>38</v>
      </c>
    </row>
    <row r="11" spans="1:5" s="1" customFormat="1" x14ac:dyDescent="0.3">
      <c r="A11" s="1" t="s">
        <v>8</v>
      </c>
      <c r="B11" s="1" t="s">
        <v>11</v>
      </c>
      <c r="C11" s="1" t="s">
        <v>9</v>
      </c>
      <c r="D11" s="1" t="s">
        <v>10</v>
      </c>
      <c r="E11" s="1" t="s">
        <v>22</v>
      </c>
    </row>
    <row r="12" spans="1:5" x14ac:dyDescent="0.3">
      <c r="A12" t="s">
        <v>12</v>
      </c>
      <c r="B12" t="s">
        <v>35</v>
      </c>
    </row>
    <row r="13" spans="1:5" x14ac:dyDescent="0.3">
      <c r="A13" t="s">
        <v>12</v>
      </c>
      <c r="B13" t="s">
        <v>27</v>
      </c>
    </row>
    <row r="14" spans="1:5" x14ac:dyDescent="0.3">
      <c r="A14" t="s">
        <v>12</v>
      </c>
      <c r="B14" t="s">
        <v>6</v>
      </c>
      <c r="C14" t="s">
        <v>37</v>
      </c>
    </row>
    <row r="15" spans="1:5" x14ac:dyDescent="0.3">
      <c r="A15" t="s">
        <v>13</v>
      </c>
      <c r="B15" t="s">
        <v>9</v>
      </c>
      <c r="C15" t="s">
        <v>14</v>
      </c>
      <c r="D15" t="s">
        <v>38</v>
      </c>
    </row>
    <row r="16" spans="1:5" x14ac:dyDescent="0.3">
      <c r="A16" t="s">
        <v>13</v>
      </c>
      <c r="B16" t="s">
        <v>11</v>
      </c>
      <c r="C16" t="s">
        <v>9</v>
      </c>
      <c r="D16" t="s">
        <v>14</v>
      </c>
    </row>
    <row r="17" spans="1:5" s="1" customFormat="1" x14ac:dyDescent="0.3">
      <c r="A17" s="1" t="s">
        <v>15</v>
      </c>
      <c r="B17" s="1" t="s">
        <v>35</v>
      </c>
    </row>
    <row r="18" spans="1:5" s="1" customFormat="1" x14ac:dyDescent="0.3">
      <c r="A18" s="1" t="s">
        <v>15</v>
      </c>
      <c r="B18" s="1" t="s">
        <v>11</v>
      </c>
      <c r="C18" s="1" t="s">
        <v>36</v>
      </c>
    </row>
    <row r="19" spans="1:5" s="1" customFormat="1" x14ac:dyDescent="0.3">
      <c r="A19" s="1" t="s">
        <v>15</v>
      </c>
      <c r="B19" s="1" t="s">
        <v>28</v>
      </c>
    </row>
    <row r="20" spans="1:5" s="1" customFormat="1" x14ac:dyDescent="0.3">
      <c r="A20" s="1" t="s">
        <v>15</v>
      </c>
      <c r="B20" s="1" t="s">
        <v>16</v>
      </c>
      <c r="C20" s="1" t="s">
        <v>39</v>
      </c>
    </row>
    <row r="21" spans="1:5" s="1" customFormat="1" x14ac:dyDescent="0.3">
      <c r="A21" s="1" t="s">
        <v>17</v>
      </c>
      <c r="B21" s="1" t="s">
        <v>18</v>
      </c>
      <c r="C21" s="1" t="s">
        <v>6</v>
      </c>
      <c r="D21" s="1" t="s">
        <v>14</v>
      </c>
      <c r="E21" s="1" t="s">
        <v>40</v>
      </c>
    </row>
    <row r="22" spans="1:5" s="1" customFormat="1" x14ac:dyDescent="0.3">
      <c r="A22" s="1" t="s">
        <v>17</v>
      </c>
      <c r="B22" s="1" t="s">
        <v>18</v>
      </c>
      <c r="C22" s="1" t="s">
        <v>19</v>
      </c>
      <c r="D22" s="1" t="s">
        <v>4</v>
      </c>
      <c r="E22" s="1" t="s">
        <v>14</v>
      </c>
    </row>
    <row r="23" spans="1:5" s="1" customFormat="1" x14ac:dyDescent="0.3">
      <c r="A23" s="1" t="s">
        <v>17</v>
      </c>
      <c r="B23" s="1" t="s">
        <v>18</v>
      </c>
      <c r="C23" s="1" t="s">
        <v>19</v>
      </c>
      <c r="D23" s="1" t="s">
        <v>6</v>
      </c>
      <c r="E23" s="1" t="s">
        <v>14</v>
      </c>
    </row>
    <row r="24" spans="1:5" s="1" customFormat="1" x14ac:dyDescent="0.3">
      <c r="A24" s="1" t="s">
        <v>17</v>
      </c>
      <c r="B24" s="1" t="s">
        <v>18</v>
      </c>
      <c r="C24" s="1" t="s">
        <v>4</v>
      </c>
      <c r="D24" s="1" t="s">
        <v>14</v>
      </c>
      <c r="E24" s="1" t="s">
        <v>40</v>
      </c>
    </row>
    <row r="25" spans="1:5" x14ac:dyDescent="0.3">
      <c r="A25" t="s">
        <v>20</v>
      </c>
      <c r="B25" t="s">
        <v>34</v>
      </c>
    </row>
    <row r="26" spans="1:5" x14ac:dyDescent="0.3">
      <c r="A26" t="s">
        <v>20</v>
      </c>
      <c r="B26" t="s">
        <v>27</v>
      </c>
    </row>
    <row r="27" spans="1:5" x14ac:dyDescent="0.3">
      <c r="A27" t="s">
        <v>20</v>
      </c>
      <c r="B27" t="s">
        <v>6</v>
      </c>
      <c r="C27" t="s">
        <v>37</v>
      </c>
    </row>
    <row r="28" spans="1:5" x14ac:dyDescent="0.3">
      <c r="A28" t="s">
        <v>20</v>
      </c>
      <c r="B28" t="s">
        <v>7</v>
      </c>
      <c r="C28" t="s">
        <v>37</v>
      </c>
    </row>
    <row r="29" spans="1:5" x14ac:dyDescent="0.3">
      <c r="A29" t="s">
        <v>20</v>
      </c>
      <c r="B29" t="s">
        <v>6</v>
      </c>
      <c r="C29" t="s">
        <v>7</v>
      </c>
    </row>
    <row r="30" spans="1:5" x14ac:dyDescent="0.3">
      <c r="A30" t="s">
        <v>21</v>
      </c>
      <c r="B30" t="s">
        <v>9</v>
      </c>
      <c r="C30" t="s">
        <v>10</v>
      </c>
      <c r="D30" t="s">
        <v>22</v>
      </c>
      <c r="E30" t="s">
        <v>38</v>
      </c>
    </row>
    <row r="31" spans="1:5" x14ac:dyDescent="0.3">
      <c r="A31" t="s">
        <v>21</v>
      </c>
      <c r="B31" t="s">
        <v>11</v>
      </c>
      <c r="C31" t="s">
        <v>9</v>
      </c>
      <c r="D31" t="s">
        <v>10</v>
      </c>
      <c r="E31" t="s">
        <v>38</v>
      </c>
    </row>
    <row r="32" spans="1:5" x14ac:dyDescent="0.3">
      <c r="A32" t="s">
        <v>21</v>
      </c>
      <c r="B32" t="s">
        <v>11</v>
      </c>
      <c r="C32" t="s">
        <v>9</v>
      </c>
      <c r="D32" t="s">
        <v>10</v>
      </c>
      <c r="E32" t="s">
        <v>22</v>
      </c>
    </row>
    <row r="33" spans="1:5" s="1" customFormat="1" ht="15" customHeight="1" x14ac:dyDescent="0.3">
      <c r="A33" s="1" t="s">
        <v>23</v>
      </c>
      <c r="B33" s="1" t="s">
        <v>9</v>
      </c>
    </row>
    <row r="34" spans="1:5" s="1" customFormat="1" x14ac:dyDescent="0.3">
      <c r="A34" s="1" t="s">
        <v>24</v>
      </c>
      <c r="B34" s="1" t="s">
        <v>27</v>
      </c>
    </row>
    <row r="35" spans="1:5" x14ac:dyDescent="0.3">
      <c r="A35" t="s">
        <v>25</v>
      </c>
      <c r="B35" t="s">
        <v>16</v>
      </c>
      <c r="C35" t="s">
        <v>40</v>
      </c>
    </row>
    <row r="36" spans="1:5" x14ac:dyDescent="0.3">
      <c r="A36" t="s">
        <v>25</v>
      </c>
      <c r="B36" t="s">
        <v>18</v>
      </c>
      <c r="C36" t="s">
        <v>16</v>
      </c>
      <c r="D36" t="s">
        <v>11</v>
      </c>
      <c r="E36" t="s">
        <v>9</v>
      </c>
    </row>
    <row r="37" spans="1:5" x14ac:dyDescent="0.3">
      <c r="A37" t="s">
        <v>26</v>
      </c>
      <c r="B37" t="s">
        <v>27</v>
      </c>
      <c r="C37" t="s">
        <v>39</v>
      </c>
    </row>
    <row r="38" spans="1:5" x14ac:dyDescent="0.3">
      <c r="A38" t="s">
        <v>26</v>
      </c>
      <c r="B38" t="s">
        <v>19</v>
      </c>
    </row>
    <row r="39" spans="1:5" x14ac:dyDescent="0.3">
      <c r="A39" t="s">
        <v>26</v>
      </c>
      <c r="B39" t="s">
        <v>28</v>
      </c>
      <c r="C39" t="s">
        <v>39</v>
      </c>
    </row>
    <row r="40" spans="1:5" x14ac:dyDescent="0.3">
      <c r="A40" t="s">
        <v>26</v>
      </c>
      <c r="B40" t="s">
        <v>6</v>
      </c>
      <c r="C40" t="s">
        <v>39</v>
      </c>
    </row>
    <row r="41" spans="1:5" s="1" customFormat="1" x14ac:dyDescent="0.3">
      <c r="A41" s="1" t="s">
        <v>29</v>
      </c>
      <c r="B41" s="1" t="s">
        <v>18</v>
      </c>
      <c r="C41" s="1" t="s">
        <v>27</v>
      </c>
    </row>
    <row r="42" spans="1:5" s="1" customFormat="1" x14ac:dyDescent="0.3">
      <c r="A42" s="1" t="s">
        <v>29</v>
      </c>
      <c r="B42" s="1" t="s">
        <v>18</v>
      </c>
      <c r="C42" s="1" t="s">
        <v>6</v>
      </c>
      <c r="D42" s="1" t="s">
        <v>37</v>
      </c>
    </row>
    <row r="43" spans="1:5" s="1" customFormat="1" x14ac:dyDescent="0.3">
      <c r="A43" s="1" t="s">
        <v>30</v>
      </c>
      <c r="B43" s="1" t="s">
        <v>28</v>
      </c>
    </row>
    <row r="44" spans="1:5" s="1" customFormat="1" x14ac:dyDescent="0.3">
      <c r="A44" s="1" t="s">
        <v>30</v>
      </c>
      <c r="B44" s="1" t="s">
        <v>11</v>
      </c>
      <c r="C44" s="1" t="s">
        <v>9</v>
      </c>
    </row>
    <row r="45" spans="1:5" s="1" customFormat="1" x14ac:dyDescent="0.3">
      <c r="A45" s="1" t="s">
        <v>30</v>
      </c>
      <c r="B45" s="1" t="s">
        <v>9</v>
      </c>
      <c r="C45" s="1" t="s">
        <v>38</v>
      </c>
    </row>
    <row r="46" spans="1:5" x14ac:dyDescent="0.3">
      <c r="A46" t="s">
        <v>31</v>
      </c>
      <c r="B46" t="s">
        <v>16</v>
      </c>
    </row>
    <row r="47" spans="1:5" x14ac:dyDescent="0.3">
      <c r="A47" t="s">
        <v>31</v>
      </c>
      <c r="B47" t="s">
        <v>28</v>
      </c>
    </row>
    <row r="48" spans="1:5" x14ac:dyDescent="0.3">
      <c r="A48" t="s">
        <v>32</v>
      </c>
      <c r="B48" t="s">
        <v>18</v>
      </c>
      <c r="C4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F52A-853A-476F-A3EF-399C2564EC1C}">
  <dimension ref="A1:D41"/>
  <sheetViews>
    <sheetView workbookViewId="0">
      <selection activeCell="C8" sqref="C8"/>
    </sheetView>
  </sheetViews>
  <sheetFormatPr baseColWidth="10" defaultRowHeight="14.4" x14ac:dyDescent="0.3"/>
  <sheetData>
    <row r="1" spans="1:4" s="1" customFormat="1" x14ac:dyDescent="0.3">
      <c r="A1" s="2" t="s">
        <v>42</v>
      </c>
      <c r="B1" s="2" t="s">
        <v>43</v>
      </c>
      <c r="C1" s="2"/>
      <c r="D1" s="2"/>
    </row>
    <row r="2" spans="1:4" s="1" customFormat="1" x14ac:dyDescent="0.3">
      <c r="A2" s="2" t="s">
        <v>44</v>
      </c>
      <c r="B2" s="2" t="s">
        <v>45</v>
      </c>
      <c r="C2" s="2"/>
      <c r="D2" s="2"/>
    </row>
    <row r="3" spans="1:4" x14ac:dyDescent="0.3">
      <c r="A3" s="3" t="s">
        <v>46</v>
      </c>
      <c r="B3" s="3" t="s">
        <v>47</v>
      </c>
      <c r="C3" s="3"/>
      <c r="D3" s="3"/>
    </row>
    <row r="4" spans="1:4" x14ac:dyDescent="0.3">
      <c r="A4" s="3" t="s">
        <v>48</v>
      </c>
      <c r="B4" s="3" t="s">
        <v>49</v>
      </c>
      <c r="C4" s="3"/>
      <c r="D4" s="3"/>
    </row>
    <row r="5" spans="1:4" x14ac:dyDescent="0.3">
      <c r="A5" s="3" t="s">
        <v>48</v>
      </c>
      <c r="B5" s="3" t="s">
        <v>50</v>
      </c>
      <c r="C5" s="3"/>
      <c r="D5" s="3"/>
    </row>
    <row r="6" spans="1:4" s="1" customFormat="1" x14ac:dyDescent="0.3">
      <c r="A6" s="2" t="s">
        <v>51</v>
      </c>
      <c r="B6" s="2" t="s">
        <v>45</v>
      </c>
      <c r="C6" s="2"/>
      <c r="D6" s="2"/>
    </row>
    <row r="7" spans="1:4" s="1" customFormat="1" x14ac:dyDescent="0.3">
      <c r="A7" s="2" t="s">
        <v>51</v>
      </c>
      <c r="B7" s="2" t="s">
        <v>43</v>
      </c>
      <c r="C7" s="2"/>
      <c r="D7" s="2"/>
    </row>
    <row r="8" spans="1:4" s="1" customFormat="1" x14ac:dyDescent="0.3">
      <c r="A8" s="2" t="s">
        <v>52</v>
      </c>
      <c r="B8" s="2" t="s">
        <v>53</v>
      </c>
      <c r="C8" s="2"/>
      <c r="D8" s="2"/>
    </row>
    <row r="9" spans="1:4" s="1" customFormat="1" x14ac:dyDescent="0.3">
      <c r="A9" s="2" t="s">
        <v>52</v>
      </c>
      <c r="B9" s="2" t="s">
        <v>54</v>
      </c>
      <c r="C9" s="2"/>
      <c r="D9" s="2"/>
    </row>
    <row r="10" spans="1:4" s="1" customFormat="1" x14ac:dyDescent="0.3">
      <c r="A10" s="2" t="s">
        <v>52</v>
      </c>
      <c r="B10" s="2" t="s">
        <v>55</v>
      </c>
      <c r="C10" s="2"/>
      <c r="D10" s="2"/>
    </row>
    <row r="11" spans="1:4" x14ac:dyDescent="0.3">
      <c r="A11" s="3" t="s">
        <v>56</v>
      </c>
      <c r="B11" s="3" t="s">
        <v>47</v>
      </c>
      <c r="C11" s="3" t="s">
        <v>57</v>
      </c>
      <c r="D11" s="3" t="s">
        <v>55</v>
      </c>
    </row>
    <row r="12" spans="1:4" x14ac:dyDescent="0.3">
      <c r="A12" s="3" t="s">
        <v>58</v>
      </c>
      <c r="B12" s="3" t="s">
        <v>59</v>
      </c>
      <c r="C12" s="3"/>
      <c r="D12" s="3"/>
    </row>
    <row r="13" spans="1:4" x14ac:dyDescent="0.3">
      <c r="A13" s="3" t="s">
        <v>58</v>
      </c>
      <c r="B13" s="3" t="s">
        <v>49</v>
      </c>
      <c r="C13" s="3"/>
      <c r="D13" s="3"/>
    </row>
    <row r="14" spans="1:4" x14ac:dyDescent="0.3">
      <c r="A14" s="3" t="s">
        <v>58</v>
      </c>
      <c r="B14" s="3" t="s">
        <v>60</v>
      </c>
      <c r="C14" s="3"/>
      <c r="D14" s="3"/>
    </row>
    <row r="15" spans="1:4" x14ac:dyDescent="0.3">
      <c r="A15" s="3" t="s">
        <v>56</v>
      </c>
      <c r="B15" s="3" t="s">
        <v>45</v>
      </c>
      <c r="C15" s="3" t="s">
        <v>61</v>
      </c>
      <c r="D15" s="3"/>
    </row>
    <row r="16" spans="1:4" x14ac:dyDescent="0.3">
      <c r="A16" s="3" t="s">
        <v>56</v>
      </c>
      <c r="B16" s="3" t="s">
        <v>53</v>
      </c>
      <c r="C16" s="3"/>
      <c r="D16" s="3"/>
    </row>
    <row r="17" spans="1:4" s="1" customFormat="1" x14ac:dyDescent="0.3">
      <c r="A17" s="2" t="s">
        <v>62</v>
      </c>
      <c r="B17" s="2" t="s">
        <v>63</v>
      </c>
      <c r="C17" s="2"/>
      <c r="D17" s="2"/>
    </row>
    <row r="18" spans="1:4" s="1" customFormat="1" x14ac:dyDescent="0.3">
      <c r="A18" s="2" t="s">
        <v>62</v>
      </c>
      <c r="B18" s="2" t="s">
        <v>49</v>
      </c>
      <c r="C18" s="2"/>
      <c r="D18" s="2"/>
    </row>
    <row r="19" spans="1:4" s="1" customFormat="1" x14ac:dyDescent="0.3">
      <c r="A19" s="2" t="s">
        <v>62</v>
      </c>
      <c r="B19" s="2" t="s">
        <v>45</v>
      </c>
      <c r="C19" s="2"/>
      <c r="D19" s="2"/>
    </row>
    <row r="20" spans="1:4" s="1" customFormat="1" x14ac:dyDescent="0.3">
      <c r="A20" s="2" t="s">
        <v>64</v>
      </c>
      <c r="B20" s="2" t="s">
        <v>47</v>
      </c>
      <c r="C20" s="2"/>
      <c r="D20" s="2"/>
    </row>
    <row r="21" spans="1:4" s="1" customFormat="1" x14ac:dyDescent="0.3">
      <c r="A21" s="2" t="s">
        <v>62</v>
      </c>
      <c r="B21" s="2" t="s">
        <v>43</v>
      </c>
      <c r="C21" s="2" t="s">
        <v>55</v>
      </c>
      <c r="D21" s="2"/>
    </row>
    <row r="22" spans="1:4" s="1" customFormat="1" x14ac:dyDescent="0.3">
      <c r="A22" s="2" t="s">
        <v>62</v>
      </c>
      <c r="B22" s="2" t="s">
        <v>59</v>
      </c>
      <c r="C22" s="2"/>
      <c r="D22" s="2"/>
    </row>
    <row r="23" spans="1:4" x14ac:dyDescent="0.3">
      <c r="A23" s="3" t="s">
        <v>65</v>
      </c>
      <c r="B23" s="3" t="s">
        <v>61</v>
      </c>
      <c r="C23" s="3"/>
      <c r="D23" s="3"/>
    </row>
    <row r="24" spans="1:4" x14ac:dyDescent="0.3">
      <c r="A24" s="3" t="s">
        <v>65</v>
      </c>
      <c r="B24" s="3" t="s">
        <v>57</v>
      </c>
      <c r="C24" s="3"/>
      <c r="D24" s="3"/>
    </row>
    <row r="25" spans="1:4" x14ac:dyDescent="0.3">
      <c r="A25" s="3" t="s">
        <v>66</v>
      </c>
      <c r="B25" s="3" t="s">
        <v>43</v>
      </c>
      <c r="C25" s="3" t="s">
        <v>57</v>
      </c>
      <c r="D25" s="3" t="s">
        <v>55</v>
      </c>
    </row>
    <row r="26" spans="1:4" x14ac:dyDescent="0.3">
      <c r="A26" s="3" t="s">
        <v>66</v>
      </c>
      <c r="B26" s="3" t="s">
        <v>43</v>
      </c>
      <c r="C26" s="3"/>
      <c r="D26" s="3"/>
    </row>
    <row r="27" spans="1:4" s="1" customFormat="1" x14ac:dyDescent="0.3">
      <c r="A27" s="2" t="s">
        <v>67</v>
      </c>
      <c r="B27" s="2" t="s">
        <v>59</v>
      </c>
      <c r="C27" s="2"/>
      <c r="D27" s="2"/>
    </row>
    <row r="28" spans="1:4" s="1" customFormat="1" x14ac:dyDescent="0.3">
      <c r="A28" s="2" t="s">
        <v>68</v>
      </c>
      <c r="B28" s="2" t="s">
        <v>55</v>
      </c>
      <c r="C28" s="2"/>
      <c r="D28" s="2"/>
    </row>
    <row r="29" spans="1:4" x14ac:dyDescent="0.3">
      <c r="A29" s="3" t="s">
        <v>69</v>
      </c>
      <c r="B29" s="3" t="s">
        <v>70</v>
      </c>
      <c r="C29" s="3"/>
      <c r="D29" s="3"/>
    </row>
    <row r="30" spans="1:4" x14ac:dyDescent="0.3">
      <c r="A30" s="3" t="s">
        <v>69</v>
      </c>
      <c r="B30" s="3" t="s">
        <v>71</v>
      </c>
      <c r="C30" s="3"/>
      <c r="D30" s="3"/>
    </row>
    <row r="31" spans="1:4" x14ac:dyDescent="0.3">
      <c r="A31" s="3" t="s">
        <v>72</v>
      </c>
      <c r="B31" s="3" t="s">
        <v>73</v>
      </c>
      <c r="C31" s="3"/>
      <c r="D31" s="3"/>
    </row>
    <row r="32" spans="1:4" x14ac:dyDescent="0.3">
      <c r="A32" s="3" t="s">
        <v>72</v>
      </c>
      <c r="B32" s="3" t="s">
        <v>47</v>
      </c>
      <c r="C32" s="3" t="s">
        <v>57</v>
      </c>
      <c r="D32" s="3" t="s">
        <v>74</v>
      </c>
    </row>
    <row r="33" spans="1:4" x14ac:dyDescent="0.3">
      <c r="A33" s="3" t="s">
        <v>72</v>
      </c>
      <c r="B33" s="3" t="s">
        <v>49</v>
      </c>
      <c r="C33" s="3" t="s">
        <v>57</v>
      </c>
      <c r="D33" s="3" t="s">
        <v>74</v>
      </c>
    </row>
    <row r="34" spans="1:4" s="1" customFormat="1" x14ac:dyDescent="0.3">
      <c r="A34" s="2" t="s">
        <v>75</v>
      </c>
      <c r="B34" s="2" t="s">
        <v>55</v>
      </c>
      <c r="C34" s="2"/>
      <c r="D34" s="2"/>
    </row>
    <row r="35" spans="1:4" s="1" customFormat="1" x14ac:dyDescent="0.3">
      <c r="A35" s="2" t="s">
        <v>75</v>
      </c>
      <c r="B35" s="2" t="s">
        <v>63</v>
      </c>
      <c r="C35" s="2"/>
      <c r="D35" s="2"/>
    </row>
    <row r="36" spans="1:4" s="1" customFormat="1" x14ac:dyDescent="0.3">
      <c r="A36" s="2" t="s">
        <v>76</v>
      </c>
      <c r="B36" s="2" t="s">
        <v>77</v>
      </c>
      <c r="C36" s="2"/>
      <c r="D36" s="2"/>
    </row>
    <row r="37" spans="1:4" x14ac:dyDescent="0.3">
      <c r="A37" s="3" t="s">
        <v>78</v>
      </c>
      <c r="B37" s="3" t="s">
        <v>59</v>
      </c>
      <c r="C37" s="3"/>
      <c r="D37" s="3"/>
    </row>
    <row r="38" spans="1:4" x14ac:dyDescent="0.3">
      <c r="A38" s="3" t="s">
        <v>78</v>
      </c>
      <c r="B38" s="3" t="s">
        <v>63</v>
      </c>
      <c r="C38" s="3"/>
      <c r="D38" s="3"/>
    </row>
    <row r="39" spans="1:4" x14ac:dyDescent="0.3">
      <c r="A39" s="3" t="s">
        <v>79</v>
      </c>
      <c r="B39" s="3" t="s">
        <v>80</v>
      </c>
      <c r="C39" s="3" t="s">
        <v>77</v>
      </c>
      <c r="D39" s="3"/>
    </row>
    <row r="40" spans="1:4" x14ac:dyDescent="0.3">
      <c r="A40" s="3" t="s">
        <v>78</v>
      </c>
      <c r="B40" s="3" t="s">
        <v>74</v>
      </c>
      <c r="C40" s="3"/>
      <c r="D40" s="3"/>
    </row>
    <row r="41" spans="1:4" x14ac:dyDescent="0.3">
      <c r="A41" s="3" t="s">
        <v>79</v>
      </c>
      <c r="B41" s="3" t="s">
        <v>70</v>
      </c>
      <c r="C41" s="3"/>
      <c r="D41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66A8-A0D1-4076-BF3C-AC5286548A81}">
  <dimension ref="A1:F21"/>
  <sheetViews>
    <sheetView workbookViewId="0">
      <selection activeCell="B7" sqref="B7"/>
    </sheetView>
  </sheetViews>
  <sheetFormatPr baseColWidth="10" defaultRowHeight="14.4" x14ac:dyDescent="0.3"/>
  <cols>
    <col min="1" max="1" width="8.88671875" bestFit="1" customWidth="1"/>
    <col min="2" max="2" width="12.88671875" bestFit="1" customWidth="1"/>
    <col min="3" max="3" width="27.77734375" bestFit="1" customWidth="1"/>
    <col min="4" max="4" width="27.21875" bestFit="1" customWidth="1"/>
    <col min="5" max="5" width="27.21875" customWidth="1"/>
  </cols>
  <sheetData>
    <row r="1" spans="1:6" x14ac:dyDescent="0.3">
      <c r="A1" t="s">
        <v>81</v>
      </c>
      <c r="B1" t="s">
        <v>93</v>
      </c>
      <c r="C1" t="s">
        <v>94</v>
      </c>
      <c r="D1" t="s">
        <v>95</v>
      </c>
      <c r="E1" t="s">
        <v>96</v>
      </c>
      <c r="F1" t="s">
        <v>82</v>
      </c>
    </row>
    <row r="2" spans="1:6" s="1" customFormat="1" x14ac:dyDescent="0.3">
      <c r="A2" s="1" t="s">
        <v>33</v>
      </c>
      <c r="B2" s="1">
        <v>2</v>
      </c>
      <c r="C2" s="1">
        <v>2</v>
      </c>
      <c r="D2" s="1">
        <v>0</v>
      </c>
      <c r="E2" s="1">
        <v>0</v>
      </c>
      <c r="F2" s="1" t="s">
        <v>83</v>
      </c>
    </row>
    <row r="3" spans="1:6" s="1" customFormat="1" x14ac:dyDescent="0.3">
      <c r="A3" s="1" t="s">
        <v>33</v>
      </c>
      <c r="B3" s="1">
        <v>2</v>
      </c>
      <c r="C3" s="1">
        <v>2</v>
      </c>
      <c r="D3" s="1">
        <v>0</v>
      </c>
      <c r="E3" s="1">
        <v>0</v>
      </c>
      <c r="F3" s="1" t="s">
        <v>84</v>
      </c>
    </row>
    <row r="4" spans="1:6" x14ac:dyDescent="0.3">
      <c r="A4" t="s">
        <v>41</v>
      </c>
      <c r="B4">
        <v>3</v>
      </c>
      <c r="C4">
        <v>3</v>
      </c>
      <c r="D4">
        <v>0</v>
      </c>
      <c r="E4">
        <v>1</v>
      </c>
      <c r="F4" t="s">
        <v>83</v>
      </c>
    </row>
    <row r="5" spans="1:6" x14ac:dyDescent="0.3">
      <c r="A5" t="s">
        <v>41</v>
      </c>
      <c r="B5">
        <v>3</v>
      </c>
      <c r="C5">
        <v>4</v>
      </c>
      <c r="D5">
        <v>0</v>
      </c>
      <c r="E5">
        <v>1</v>
      </c>
      <c r="F5" t="s">
        <v>84</v>
      </c>
    </row>
    <row r="6" spans="1:6" s="1" customFormat="1" x14ac:dyDescent="0.3">
      <c r="A6" s="1" t="s">
        <v>86</v>
      </c>
      <c r="B6" s="1">
        <v>5</v>
      </c>
      <c r="C6" s="1">
        <v>5</v>
      </c>
      <c r="D6" s="1">
        <v>0</v>
      </c>
      <c r="E6" s="1">
        <v>3</v>
      </c>
      <c r="F6" s="1" t="s">
        <v>83</v>
      </c>
    </row>
    <row r="7" spans="1:6" s="1" customFormat="1" x14ac:dyDescent="0.3">
      <c r="A7" s="1" t="s">
        <v>86</v>
      </c>
      <c r="B7" s="1">
        <v>6</v>
      </c>
      <c r="C7" s="1">
        <v>10</v>
      </c>
      <c r="D7" s="1">
        <v>3</v>
      </c>
      <c r="E7" s="1">
        <v>4</v>
      </c>
      <c r="F7" s="1" t="s">
        <v>84</v>
      </c>
    </row>
    <row r="8" spans="1:6" x14ac:dyDescent="0.3">
      <c r="A8" t="s">
        <v>87</v>
      </c>
      <c r="B8">
        <v>6</v>
      </c>
      <c r="C8">
        <v>9</v>
      </c>
      <c r="D8">
        <v>0</v>
      </c>
      <c r="E8">
        <v>4</v>
      </c>
      <c r="F8" t="s">
        <v>83</v>
      </c>
    </row>
    <row r="9" spans="1:6" x14ac:dyDescent="0.3">
      <c r="A9" t="s">
        <v>87</v>
      </c>
      <c r="B9">
        <v>5</v>
      </c>
      <c r="C9">
        <v>8</v>
      </c>
      <c r="D9">
        <v>2</v>
      </c>
      <c r="E9">
        <v>3</v>
      </c>
      <c r="F9" t="s">
        <v>84</v>
      </c>
    </row>
    <row r="10" spans="1:6" s="1" customFormat="1" x14ac:dyDescent="0.3">
      <c r="A10" s="1" t="s">
        <v>92</v>
      </c>
      <c r="B10" s="1">
        <v>6</v>
      </c>
      <c r="C10" s="1">
        <v>7</v>
      </c>
      <c r="D10" s="1">
        <v>0</v>
      </c>
      <c r="E10" s="1">
        <v>4</v>
      </c>
      <c r="F10" s="1" t="s">
        <v>83</v>
      </c>
    </row>
    <row r="11" spans="1:6" s="1" customFormat="1" x14ac:dyDescent="0.3">
      <c r="A11" s="1" t="s">
        <v>92</v>
      </c>
      <c r="B11" s="1">
        <v>8</v>
      </c>
      <c r="C11" s="1">
        <v>12</v>
      </c>
      <c r="D11" s="1">
        <v>10</v>
      </c>
      <c r="E11" s="1">
        <v>6</v>
      </c>
      <c r="F11" s="1" t="s">
        <v>84</v>
      </c>
    </row>
    <row r="12" spans="1:6" x14ac:dyDescent="0.3">
      <c r="A12" t="s">
        <v>97</v>
      </c>
      <c r="B12">
        <v>4</v>
      </c>
      <c r="C12">
        <v>4</v>
      </c>
      <c r="D12">
        <v>2</v>
      </c>
      <c r="E12">
        <v>2</v>
      </c>
      <c r="F12" t="s">
        <v>83</v>
      </c>
    </row>
    <row r="13" spans="1:6" x14ac:dyDescent="0.3">
      <c r="A13" t="s">
        <v>97</v>
      </c>
      <c r="B13">
        <v>8</v>
      </c>
      <c r="C13">
        <v>10</v>
      </c>
      <c r="D13">
        <v>10</v>
      </c>
      <c r="E13">
        <v>6</v>
      </c>
      <c r="F13" t="s">
        <v>84</v>
      </c>
    </row>
    <row r="14" spans="1:6" s="1" customFormat="1" x14ac:dyDescent="0.3">
      <c r="A14" s="1" t="s">
        <v>98</v>
      </c>
      <c r="B14" s="1">
        <v>2</v>
      </c>
      <c r="C14" s="1">
        <v>2</v>
      </c>
      <c r="D14" s="1">
        <v>0</v>
      </c>
      <c r="E14" s="1">
        <v>0</v>
      </c>
      <c r="F14" s="1" t="s">
        <v>83</v>
      </c>
    </row>
    <row r="15" spans="1:6" s="1" customFormat="1" x14ac:dyDescent="0.3">
      <c r="A15" s="1" t="s">
        <v>98</v>
      </c>
      <c r="B15" s="1">
        <v>2</v>
      </c>
      <c r="C15" s="1">
        <v>2</v>
      </c>
      <c r="D15" s="1">
        <v>0</v>
      </c>
      <c r="E15" s="1">
        <v>0</v>
      </c>
      <c r="F15" s="1" t="s">
        <v>84</v>
      </c>
    </row>
    <row r="16" spans="1:6" x14ac:dyDescent="0.3">
      <c r="A16" t="s">
        <v>99</v>
      </c>
      <c r="B16">
        <v>5</v>
      </c>
      <c r="C16">
        <v>7</v>
      </c>
      <c r="D16">
        <v>2</v>
      </c>
      <c r="E16">
        <v>3</v>
      </c>
      <c r="F16" t="s">
        <v>83</v>
      </c>
    </row>
    <row r="17" spans="1:6" x14ac:dyDescent="0.3">
      <c r="A17" t="s">
        <v>99</v>
      </c>
      <c r="B17">
        <v>6</v>
      </c>
      <c r="C17">
        <v>8</v>
      </c>
      <c r="D17">
        <v>3</v>
      </c>
      <c r="E17">
        <v>4</v>
      </c>
      <c r="F17" t="s">
        <v>84</v>
      </c>
    </row>
    <row r="18" spans="1:6" s="1" customFormat="1" x14ac:dyDescent="0.3">
      <c r="A18" s="1" t="s">
        <v>100</v>
      </c>
      <c r="B18" s="1">
        <v>3</v>
      </c>
      <c r="C18" s="1">
        <v>3</v>
      </c>
      <c r="D18" s="1">
        <v>0</v>
      </c>
      <c r="E18" s="1">
        <v>1</v>
      </c>
      <c r="F18" s="1" t="s">
        <v>83</v>
      </c>
    </row>
    <row r="19" spans="1:6" s="1" customFormat="1" x14ac:dyDescent="0.3">
      <c r="A19" s="1" t="s">
        <v>100</v>
      </c>
      <c r="B19" s="1">
        <v>5</v>
      </c>
      <c r="C19" s="1">
        <v>7</v>
      </c>
      <c r="D19" s="1">
        <v>2</v>
      </c>
      <c r="E19" s="1">
        <v>3</v>
      </c>
      <c r="F19" s="1" t="s">
        <v>84</v>
      </c>
    </row>
    <row r="20" spans="1:6" x14ac:dyDescent="0.3">
      <c r="A20" t="s">
        <v>101</v>
      </c>
      <c r="B20">
        <v>5</v>
      </c>
      <c r="C20">
        <v>6</v>
      </c>
      <c r="D20">
        <v>0</v>
      </c>
      <c r="E20">
        <v>3</v>
      </c>
      <c r="F20" t="s">
        <v>83</v>
      </c>
    </row>
    <row r="21" spans="1:6" x14ac:dyDescent="0.3">
      <c r="A21" t="s">
        <v>101</v>
      </c>
      <c r="B21">
        <v>3</v>
      </c>
      <c r="C21">
        <v>4</v>
      </c>
      <c r="D21">
        <v>0</v>
      </c>
      <c r="E21">
        <v>1</v>
      </c>
      <c r="F21" t="s">
        <v>84</v>
      </c>
    </row>
  </sheetData>
  <autoFilter ref="A1:F21" xr:uid="{1DA966A8-A0D1-4076-BF3C-AC5286548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3EAE-AFB3-4FCF-B2CC-2E24A84F256F}">
  <dimension ref="A1:AN15"/>
  <sheetViews>
    <sheetView topLeftCell="K1" workbookViewId="0">
      <selection activeCell="N20" sqref="N20"/>
    </sheetView>
  </sheetViews>
  <sheetFormatPr baseColWidth="10" defaultRowHeight="14.4" x14ac:dyDescent="0.3"/>
  <sheetData>
    <row r="1" spans="1:40" s="1" customFormat="1" x14ac:dyDescent="0.3">
      <c r="A1" s="23" t="s">
        <v>33</v>
      </c>
      <c r="B1" s="24"/>
      <c r="C1" s="23" t="s">
        <v>33</v>
      </c>
      <c r="D1" s="24"/>
      <c r="E1" s="25" t="s">
        <v>41</v>
      </c>
      <c r="F1" s="26"/>
      <c r="G1" s="25" t="s">
        <v>41</v>
      </c>
      <c r="H1" s="26"/>
      <c r="I1" s="23" t="s">
        <v>86</v>
      </c>
      <c r="J1" s="24"/>
      <c r="K1" s="23" t="s">
        <v>86</v>
      </c>
      <c r="L1" s="24"/>
      <c r="M1" s="25" t="s">
        <v>87</v>
      </c>
      <c r="N1" s="26"/>
      <c r="O1" s="25" t="s">
        <v>87</v>
      </c>
      <c r="P1" s="26"/>
      <c r="Q1" s="23" t="s">
        <v>92</v>
      </c>
      <c r="R1" s="24"/>
      <c r="S1" s="23" t="s">
        <v>92</v>
      </c>
      <c r="T1" s="24"/>
      <c r="U1" s="29" t="s">
        <v>97</v>
      </c>
      <c r="V1" s="30"/>
      <c r="W1" s="29" t="s">
        <v>97</v>
      </c>
      <c r="X1" s="30"/>
      <c r="Y1" s="27" t="s">
        <v>98</v>
      </c>
      <c r="Z1" s="28"/>
      <c r="AA1" s="27" t="s">
        <v>98</v>
      </c>
      <c r="AB1" s="28"/>
      <c r="AC1" s="29" t="s">
        <v>99</v>
      </c>
      <c r="AD1" s="30"/>
      <c r="AE1" s="29" t="s">
        <v>99</v>
      </c>
      <c r="AF1" s="30"/>
      <c r="AG1" s="27" t="s">
        <v>100</v>
      </c>
      <c r="AH1" s="28"/>
      <c r="AI1" s="27" t="s">
        <v>100</v>
      </c>
      <c r="AJ1" s="28"/>
      <c r="AK1" s="29" t="s">
        <v>101</v>
      </c>
      <c r="AL1" s="30"/>
      <c r="AM1" s="29" t="s">
        <v>101</v>
      </c>
      <c r="AN1" s="30"/>
    </row>
    <row r="2" spans="1:40" s="1" customFormat="1" x14ac:dyDescent="0.3">
      <c r="A2" s="9" t="s">
        <v>83</v>
      </c>
      <c r="B2" s="10">
        <f>SUM(B4:B30)</f>
        <v>2</v>
      </c>
      <c r="C2" s="9" t="s">
        <v>84</v>
      </c>
      <c r="D2" s="10">
        <f>SUM(D4:D30)</f>
        <v>2</v>
      </c>
      <c r="E2" s="11" t="s">
        <v>83</v>
      </c>
      <c r="F2" s="12">
        <f t="shared" ref="F2" si="0">SUM(F4:F30)</f>
        <v>4</v>
      </c>
      <c r="G2" s="11" t="s">
        <v>84</v>
      </c>
      <c r="H2" s="12">
        <f t="shared" ref="H2" si="1">SUM(H4:H30)</f>
        <v>4</v>
      </c>
      <c r="I2" s="9" t="s">
        <v>83</v>
      </c>
      <c r="J2" s="10">
        <f t="shared" ref="J2" si="2">SUM(J4:J30)</f>
        <v>5</v>
      </c>
      <c r="K2" s="9" t="s">
        <v>84</v>
      </c>
      <c r="L2" s="10">
        <f>SUM(L4:L30)</f>
        <v>13</v>
      </c>
      <c r="M2" s="11" t="s">
        <v>83</v>
      </c>
      <c r="N2" s="12">
        <f t="shared" ref="N2" si="3">SUM(N4:N30)</f>
        <v>9</v>
      </c>
      <c r="O2" s="11" t="s">
        <v>84</v>
      </c>
      <c r="P2" s="12">
        <f t="shared" ref="P2" si="4">SUM(P4:P30)</f>
        <v>10</v>
      </c>
      <c r="Q2" s="9" t="s">
        <v>83</v>
      </c>
      <c r="R2" s="10">
        <f t="shared" ref="R2" si="5">SUM(R4:R30)</f>
        <v>7</v>
      </c>
      <c r="S2" s="9" t="s">
        <v>84</v>
      </c>
      <c r="T2" s="10">
        <f t="shared" ref="T2" si="6">SUM(T4:T30)</f>
        <v>22</v>
      </c>
      <c r="U2" s="11" t="s">
        <v>83</v>
      </c>
      <c r="V2" s="12">
        <f>SUM(V4:V28)</f>
        <v>6</v>
      </c>
      <c r="W2" s="11" t="s">
        <v>84</v>
      </c>
      <c r="X2" s="12">
        <f t="shared" ref="X2" si="7">SUM(X4:X30)</f>
        <v>20</v>
      </c>
      <c r="Y2" s="9" t="s">
        <v>83</v>
      </c>
      <c r="Z2" s="10">
        <f>SUM(Z4:Z30)</f>
        <v>2</v>
      </c>
      <c r="AA2" s="9" t="s">
        <v>84</v>
      </c>
      <c r="AB2" s="10">
        <f t="shared" ref="AB2" si="8">SUM(AB4:AB30)</f>
        <v>2</v>
      </c>
      <c r="AC2" s="11" t="s">
        <v>83</v>
      </c>
      <c r="AD2" s="12">
        <f>SUM(AD4:AD28)</f>
        <v>9</v>
      </c>
      <c r="AE2" s="11" t="s">
        <v>84</v>
      </c>
      <c r="AF2" s="12">
        <f t="shared" ref="AF2" si="9">SUM(AF4:AF30)</f>
        <v>13</v>
      </c>
      <c r="AG2" s="9" t="s">
        <v>83</v>
      </c>
      <c r="AH2" s="10">
        <f t="shared" ref="AH2" si="10">SUM(AH4:AH30)</f>
        <v>3</v>
      </c>
      <c r="AI2" s="9" t="s">
        <v>84</v>
      </c>
      <c r="AJ2" s="10">
        <f t="shared" ref="AJ2" si="11">SUM(AJ4:AJ30)</f>
        <v>10</v>
      </c>
      <c r="AK2" s="11" t="s">
        <v>83</v>
      </c>
      <c r="AL2" s="12">
        <f t="shared" ref="AL2" si="12">SUM(AL4:AL30)</f>
        <v>6</v>
      </c>
      <c r="AM2" s="11" t="s">
        <v>84</v>
      </c>
      <c r="AN2" s="12">
        <f t="shared" ref="AN2" si="13">SUM(AN4:AN30)</f>
        <v>4</v>
      </c>
    </row>
    <row r="3" spans="1:40" s="1" customFormat="1" ht="15" thickBot="1" x14ac:dyDescent="0.35">
      <c r="A3" s="15" t="s">
        <v>107</v>
      </c>
      <c r="B3" s="16" t="s">
        <v>108</v>
      </c>
      <c r="C3" s="15" t="s">
        <v>107</v>
      </c>
      <c r="D3" s="16" t="s">
        <v>108</v>
      </c>
      <c r="E3" s="13" t="s">
        <v>107</v>
      </c>
      <c r="F3" s="14" t="s">
        <v>108</v>
      </c>
      <c r="G3" s="13" t="s">
        <v>107</v>
      </c>
      <c r="H3" s="14" t="s">
        <v>108</v>
      </c>
      <c r="I3" s="15" t="s">
        <v>107</v>
      </c>
      <c r="J3" s="16" t="s">
        <v>108</v>
      </c>
      <c r="K3" s="15" t="s">
        <v>107</v>
      </c>
      <c r="L3" s="16" t="s">
        <v>108</v>
      </c>
      <c r="M3" s="13" t="s">
        <v>107</v>
      </c>
      <c r="N3" s="14" t="s">
        <v>108</v>
      </c>
      <c r="O3" s="13" t="s">
        <v>107</v>
      </c>
      <c r="P3" s="14" t="s">
        <v>108</v>
      </c>
      <c r="Q3" s="15" t="s">
        <v>107</v>
      </c>
      <c r="R3" s="16" t="s">
        <v>108</v>
      </c>
      <c r="S3" s="15" t="s">
        <v>107</v>
      </c>
      <c r="T3" s="16" t="s">
        <v>108</v>
      </c>
      <c r="U3" s="13" t="s">
        <v>107</v>
      </c>
      <c r="V3" s="14" t="s">
        <v>108</v>
      </c>
      <c r="W3" s="13" t="s">
        <v>107</v>
      </c>
      <c r="X3" s="14" t="s">
        <v>108</v>
      </c>
      <c r="Y3" s="15" t="s">
        <v>107</v>
      </c>
      <c r="Z3" s="16" t="s">
        <v>108</v>
      </c>
      <c r="AA3" s="15" t="s">
        <v>107</v>
      </c>
      <c r="AB3" s="16" t="s">
        <v>108</v>
      </c>
      <c r="AC3" s="13" t="s">
        <v>107</v>
      </c>
      <c r="AD3" s="14" t="s">
        <v>108</v>
      </c>
      <c r="AE3" s="13" t="s">
        <v>107</v>
      </c>
      <c r="AF3" s="14" t="s">
        <v>108</v>
      </c>
      <c r="AG3" s="15" t="s">
        <v>107</v>
      </c>
      <c r="AH3" s="16" t="s">
        <v>108</v>
      </c>
      <c r="AI3" s="15" t="s">
        <v>107</v>
      </c>
      <c r="AJ3" s="16" t="s">
        <v>108</v>
      </c>
      <c r="AK3" s="13" t="s">
        <v>107</v>
      </c>
      <c r="AL3" s="14" t="s">
        <v>108</v>
      </c>
      <c r="AM3" s="13" t="s">
        <v>107</v>
      </c>
      <c r="AN3" s="14" t="s">
        <v>108</v>
      </c>
    </row>
    <row r="4" spans="1:40" x14ac:dyDescent="0.3">
      <c r="A4" s="3" t="s">
        <v>43</v>
      </c>
      <c r="B4">
        <v>1</v>
      </c>
      <c r="C4" t="s">
        <v>10</v>
      </c>
      <c r="D4">
        <v>1</v>
      </c>
      <c r="E4" t="s">
        <v>110</v>
      </c>
      <c r="F4">
        <v>1</v>
      </c>
      <c r="G4" s="3" t="s">
        <v>36</v>
      </c>
      <c r="H4">
        <v>1</v>
      </c>
      <c r="I4" t="s">
        <v>55</v>
      </c>
      <c r="J4">
        <v>1</v>
      </c>
      <c r="K4" t="s">
        <v>9</v>
      </c>
      <c r="L4">
        <v>2</v>
      </c>
      <c r="M4" t="s">
        <v>57</v>
      </c>
      <c r="N4">
        <v>1</v>
      </c>
      <c r="O4" t="s">
        <v>9</v>
      </c>
      <c r="P4">
        <v>2</v>
      </c>
      <c r="Q4" t="s">
        <v>63</v>
      </c>
      <c r="R4">
        <v>1</v>
      </c>
      <c r="S4" t="s">
        <v>18</v>
      </c>
      <c r="T4">
        <v>4</v>
      </c>
      <c r="U4" t="s">
        <v>57</v>
      </c>
      <c r="V4">
        <v>2</v>
      </c>
      <c r="W4" t="s">
        <v>9</v>
      </c>
      <c r="X4">
        <v>3</v>
      </c>
      <c r="Y4" s="3" t="s">
        <v>55</v>
      </c>
      <c r="Z4">
        <v>1</v>
      </c>
      <c r="AA4" t="s">
        <v>9</v>
      </c>
      <c r="AB4">
        <v>1</v>
      </c>
      <c r="AC4" t="s">
        <v>74</v>
      </c>
      <c r="AD4">
        <v>2</v>
      </c>
      <c r="AE4" t="s">
        <v>39</v>
      </c>
      <c r="AF4">
        <v>3</v>
      </c>
      <c r="AG4" t="s">
        <v>77</v>
      </c>
      <c r="AH4">
        <v>1</v>
      </c>
      <c r="AI4" t="s">
        <v>18</v>
      </c>
      <c r="AJ4">
        <v>2</v>
      </c>
      <c r="AK4" t="s">
        <v>77</v>
      </c>
      <c r="AL4">
        <v>1</v>
      </c>
      <c r="AM4" t="s">
        <v>18</v>
      </c>
      <c r="AN4">
        <v>1</v>
      </c>
    </row>
    <row r="5" spans="1:40" x14ac:dyDescent="0.3">
      <c r="A5" s="3" t="s">
        <v>45</v>
      </c>
      <c r="B5">
        <v>1</v>
      </c>
      <c r="C5" t="s">
        <v>34</v>
      </c>
      <c r="D5">
        <v>1</v>
      </c>
      <c r="E5" t="s">
        <v>4</v>
      </c>
      <c r="F5">
        <v>1</v>
      </c>
      <c r="G5" t="s">
        <v>4</v>
      </c>
      <c r="H5">
        <v>1</v>
      </c>
      <c r="I5" t="s">
        <v>43</v>
      </c>
      <c r="J5">
        <v>1</v>
      </c>
      <c r="K5" t="s">
        <v>10</v>
      </c>
      <c r="L5">
        <v>2</v>
      </c>
      <c r="M5" t="s">
        <v>61</v>
      </c>
      <c r="N5">
        <v>1</v>
      </c>
      <c r="O5" t="s">
        <v>14</v>
      </c>
      <c r="P5">
        <v>2</v>
      </c>
      <c r="Q5" t="s">
        <v>55</v>
      </c>
      <c r="R5">
        <v>1</v>
      </c>
      <c r="S5" t="s">
        <v>14</v>
      </c>
      <c r="T5">
        <v>4</v>
      </c>
      <c r="U5" t="s">
        <v>43</v>
      </c>
      <c r="V5">
        <v>2</v>
      </c>
      <c r="W5" t="s">
        <v>10</v>
      </c>
      <c r="X5">
        <v>3</v>
      </c>
      <c r="Y5" s="3" t="s">
        <v>59</v>
      </c>
      <c r="Z5">
        <v>1</v>
      </c>
      <c r="AA5" t="s">
        <v>27</v>
      </c>
      <c r="AB5">
        <v>1</v>
      </c>
      <c r="AC5" t="s">
        <v>57</v>
      </c>
      <c r="AD5">
        <v>2</v>
      </c>
      <c r="AE5" t="s">
        <v>16</v>
      </c>
      <c r="AF5">
        <v>2</v>
      </c>
      <c r="AG5" t="s">
        <v>63</v>
      </c>
      <c r="AH5">
        <v>1</v>
      </c>
      <c r="AI5" t="s">
        <v>9</v>
      </c>
      <c r="AJ5">
        <v>2</v>
      </c>
      <c r="AK5" s="3" t="s">
        <v>63</v>
      </c>
      <c r="AL5">
        <v>1</v>
      </c>
      <c r="AM5" t="s">
        <v>28</v>
      </c>
      <c r="AN5">
        <v>1</v>
      </c>
    </row>
    <row r="6" spans="1:40" x14ac:dyDescent="0.3">
      <c r="E6" t="s">
        <v>14</v>
      </c>
      <c r="F6">
        <v>1</v>
      </c>
      <c r="G6" t="s">
        <v>14</v>
      </c>
      <c r="H6">
        <v>1</v>
      </c>
      <c r="I6" t="s">
        <v>45</v>
      </c>
      <c r="J6">
        <v>1</v>
      </c>
      <c r="K6" t="s">
        <v>37</v>
      </c>
      <c r="L6">
        <v>2</v>
      </c>
      <c r="M6" t="s">
        <v>55</v>
      </c>
      <c r="N6">
        <v>1</v>
      </c>
      <c r="O6" t="s">
        <v>11</v>
      </c>
      <c r="P6">
        <v>1</v>
      </c>
      <c r="Q6" t="s">
        <v>59</v>
      </c>
      <c r="R6">
        <v>1</v>
      </c>
      <c r="S6" t="s">
        <v>19</v>
      </c>
      <c r="T6">
        <v>2</v>
      </c>
      <c r="U6" t="s">
        <v>61</v>
      </c>
      <c r="V6">
        <v>1</v>
      </c>
      <c r="W6" t="s">
        <v>11</v>
      </c>
      <c r="X6">
        <v>2</v>
      </c>
      <c r="AC6" t="s">
        <v>70</v>
      </c>
      <c r="AD6">
        <v>1</v>
      </c>
      <c r="AE6" t="s">
        <v>18</v>
      </c>
      <c r="AF6">
        <v>1</v>
      </c>
      <c r="AG6" t="s">
        <v>55</v>
      </c>
      <c r="AH6">
        <v>1</v>
      </c>
      <c r="AI6" t="s">
        <v>28</v>
      </c>
      <c r="AJ6">
        <v>1</v>
      </c>
      <c r="AK6" t="s">
        <v>70</v>
      </c>
      <c r="AL6">
        <v>1</v>
      </c>
      <c r="AM6" t="s">
        <v>19</v>
      </c>
      <c r="AN6">
        <v>1</v>
      </c>
    </row>
    <row r="7" spans="1:40" x14ac:dyDescent="0.3">
      <c r="E7" t="s">
        <v>109</v>
      </c>
      <c r="F7">
        <v>1</v>
      </c>
      <c r="G7" t="s">
        <v>35</v>
      </c>
      <c r="H7">
        <v>1</v>
      </c>
      <c r="I7" t="s">
        <v>54</v>
      </c>
      <c r="J7">
        <v>1</v>
      </c>
      <c r="K7" t="s">
        <v>11</v>
      </c>
      <c r="L7">
        <v>1</v>
      </c>
      <c r="M7" t="s">
        <v>59</v>
      </c>
      <c r="N7">
        <v>1</v>
      </c>
      <c r="O7" t="s">
        <v>6</v>
      </c>
      <c r="P7">
        <v>1</v>
      </c>
      <c r="Q7" t="s">
        <v>43</v>
      </c>
      <c r="R7">
        <v>1</v>
      </c>
      <c r="S7" t="s">
        <v>6</v>
      </c>
      <c r="T7">
        <v>2</v>
      </c>
      <c r="U7" t="s">
        <v>55</v>
      </c>
      <c r="V7">
        <v>1</v>
      </c>
      <c r="W7" t="s">
        <v>6</v>
      </c>
      <c r="X7">
        <v>2</v>
      </c>
      <c r="AC7" t="s">
        <v>47</v>
      </c>
      <c r="AD7">
        <v>1</v>
      </c>
      <c r="AE7" t="s">
        <v>28</v>
      </c>
      <c r="AF7">
        <v>1</v>
      </c>
      <c r="AI7" t="s">
        <v>11</v>
      </c>
      <c r="AJ7">
        <v>1</v>
      </c>
      <c r="AK7" t="s">
        <v>74</v>
      </c>
      <c r="AL7">
        <v>1</v>
      </c>
      <c r="AM7" t="s">
        <v>16</v>
      </c>
      <c r="AN7">
        <v>1</v>
      </c>
    </row>
    <row r="8" spans="1:40" x14ac:dyDescent="0.3">
      <c r="I8" t="s">
        <v>53</v>
      </c>
      <c r="J8">
        <v>1</v>
      </c>
      <c r="K8" t="s">
        <v>6</v>
      </c>
      <c r="L8">
        <v>1</v>
      </c>
      <c r="M8" t="s">
        <v>45</v>
      </c>
      <c r="N8">
        <v>1</v>
      </c>
      <c r="O8" t="s">
        <v>27</v>
      </c>
      <c r="P8">
        <v>1</v>
      </c>
      <c r="Q8" t="s">
        <v>45</v>
      </c>
      <c r="R8">
        <v>1</v>
      </c>
      <c r="S8" t="s">
        <v>4</v>
      </c>
      <c r="T8">
        <v>2</v>
      </c>
      <c r="W8" t="s">
        <v>22</v>
      </c>
      <c r="X8">
        <v>2</v>
      </c>
      <c r="AC8" t="s">
        <v>49</v>
      </c>
      <c r="AD8">
        <v>1</v>
      </c>
      <c r="AE8" t="s">
        <v>19</v>
      </c>
      <c r="AF8">
        <v>1</v>
      </c>
      <c r="AI8" t="s">
        <v>6</v>
      </c>
      <c r="AJ8">
        <v>1</v>
      </c>
      <c r="AK8" s="3" t="s">
        <v>59</v>
      </c>
      <c r="AL8">
        <v>1</v>
      </c>
    </row>
    <row r="9" spans="1:40" x14ac:dyDescent="0.3">
      <c r="K9" t="s">
        <v>27</v>
      </c>
      <c r="L9">
        <v>1</v>
      </c>
      <c r="M9" t="s">
        <v>60</v>
      </c>
      <c r="N9">
        <v>1</v>
      </c>
      <c r="O9" t="s">
        <v>37</v>
      </c>
      <c r="P9">
        <v>1</v>
      </c>
      <c r="Q9" t="s">
        <v>47</v>
      </c>
      <c r="R9">
        <v>1</v>
      </c>
      <c r="S9" t="s">
        <v>40</v>
      </c>
      <c r="T9">
        <v>2</v>
      </c>
      <c r="W9" t="s">
        <v>7</v>
      </c>
      <c r="X9">
        <v>2</v>
      </c>
      <c r="AC9" t="s">
        <v>73</v>
      </c>
      <c r="AD9">
        <v>1</v>
      </c>
      <c r="AE9" t="s">
        <v>11</v>
      </c>
      <c r="AF9">
        <v>1</v>
      </c>
      <c r="AI9" t="s">
        <v>27</v>
      </c>
      <c r="AJ9">
        <v>1</v>
      </c>
      <c r="AK9" s="3" t="s">
        <v>80</v>
      </c>
      <c r="AL9">
        <v>1</v>
      </c>
    </row>
    <row r="10" spans="1:40" x14ac:dyDescent="0.3">
      <c r="K10" t="s">
        <v>34</v>
      </c>
      <c r="L10">
        <v>1</v>
      </c>
      <c r="M10" t="s">
        <v>53</v>
      </c>
      <c r="N10">
        <v>1</v>
      </c>
      <c r="O10" t="s">
        <v>38</v>
      </c>
      <c r="P10">
        <v>1</v>
      </c>
      <c r="Q10" t="s">
        <v>49</v>
      </c>
      <c r="R10">
        <v>1</v>
      </c>
      <c r="S10" t="s">
        <v>28</v>
      </c>
      <c r="T10">
        <v>1</v>
      </c>
      <c r="W10" t="s">
        <v>37</v>
      </c>
      <c r="X10">
        <v>2</v>
      </c>
      <c r="AC10" t="s">
        <v>71</v>
      </c>
      <c r="AD10">
        <v>1</v>
      </c>
      <c r="AE10" t="s">
        <v>6</v>
      </c>
      <c r="AF10">
        <v>1</v>
      </c>
      <c r="AI10" t="s">
        <v>37</v>
      </c>
      <c r="AJ10">
        <v>1</v>
      </c>
    </row>
    <row r="11" spans="1:40" x14ac:dyDescent="0.3">
      <c r="K11" t="s">
        <v>22</v>
      </c>
      <c r="L11">
        <v>1</v>
      </c>
      <c r="M11" t="s">
        <v>47</v>
      </c>
      <c r="N11">
        <v>1</v>
      </c>
      <c r="O11" t="s">
        <v>35</v>
      </c>
      <c r="P11">
        <v>1</v>
      </c>
      <c r="S11" t="s">
        <v>16</v>
      </c>
      <c r="T11">
        <v>1</v>
      </c>
      <c r="W11" t="s">
        <v>38</v>
      </c>
      <c r="X11">
        <v>2</v>
      </c>
      <c r="AE11" t="s">
        <v>9</v>
      </c>
      <c r="AF11">
        <v>1</v>
      </c>
      <c r="AI11" t="s">
        <v>38</v>
      </c>
      <c r="AJ11">
        <v>1</v>
      </c>
    </row>
    <row r="12" spans="1:40" x14ac:dyDescent="0.3">
      <c r="K12" t="s">
        <v>7</v>
      </c>
      <c r="L12">
        <v>1</v>
      </c>
      <c r="M12" t="s">
        <v>49</v>
      </c>
      <c r="N12">
        <v>1</v>
      </c>
      <c r="S12" t="s">
        <v>11</v>
      </c>
      <c r="T12">
        <v>1</v>
      </c>
      <c r="W12" t="s">
        <v>27</v>
      </c>
      <c r="X12">
        <v>1</v>
      </c>
      <c r="AE12" t="s">
        <v>27</v>
      </c>
      <c r="AF12">
        <v>1</v>
      </c>
    </row>
    <row r="13" spans="1:40" x14ac:dyDescent="0.3">
      <c r="K13" t="s">
        <v>38</v>
      </c>
      <c r="L13">
        <v>1</v>
      </c>
      <c r="S13" t="s">
        <v>36</v>
      </c>
      <c r="T13">
        <v>1</v>
      </c>
      <c r="W13" t="s">
        <v>34</v>
      </c>
      <c r="X13">
        <v>1</v>
      </c>
      <c r="AE13" t="s">
        <v>40</v>
      </c>
      <c r="AF13">
        <v>1</v>
      </c>
    </row>
    <row r="14" spans="1:40" x14ac:dyDescent="0.3">
      <c r="S14" t="s">
        <v>35</v>
      </c>
      <c r="T14">
        <v>1</v>
      </c>
    </row>
    <row r="15" spans="1:40" x14ac:dyDescent="0.3">
      <c r="S15" t="s">
        <v>39</v>
      </c>
      <c r="T15">
        <v>1</v>
      </c>
    </row>
  </sheetData>
  <mergeCells count="20">
    <mergeCell ref="AG1:AH1"/>
    <mergeCell ref="AI1:AJ1"/>
    <mergeCell ref="AK1:AL1"/>
    <mergeCell ref="AM1:AN1"/>
    <mergeCell ref="U1:V1"/>
    <mergeCell ref="W1:X1"/>
    <mergeCell ref="Y1:Z1"/>
    <mergeCell ref="AA1:AB1"/>
    <mergeCell ref="AC1:AD1"/>
    <mergeCell ref="AE1:AF1"/>
    <mergeCell ref="S1:T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conditionalFormatting sqref="X4:X6 Z4:Z6 AB4:AB6 AF4:AF6 AH4:AH6 AL4:AL7 AN4:XFD7 AJ4:AJ9 F4:F10 H4:H10 AD4:AD10 D4:D12 J4:J13 P4:P13 R4:R13 N4:N14 T4:T14 V4:V14 L4:L15 B4:B21 X7:AB10 AF7:AH11 AL8:XFD9 AJ10:XFD11 F11:H12 X11:AD13 AF12:XFD13 D13:H13 P14:R14 X14:XFD14 D14:J17 N15:R15 T15:XFD17 L16:R17 D18:XFD21">
    <cfRule type="cellIs" dxfId="5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179F-A5E7-417D-8249-26F3704D655F}">
  <dimension ref="A1:G15"/>
  <sheetViews>
    <sheetView workbookViewId="0">
      <selection activeCell="F9" sqref="F9"/>
    </sheetView>
  </sheetViews>
  <sheetFormatPr baseColWidth="10" defaultRowHeight="14.4" x14ac:dyDescent="0.3"/>
  <cols>
    <col min="1" max="1" width="8.88671875" bestFit="1" customWidth="1"/>
    <col min="2" max="2" width="9.109375" bestFit="1" customWidth="1"/>
    <col min="3" max="3" width="16.6640625" bestFit="1" customWidth="1"/>
    <col min="4" max="4" width="16.109375" bestFit="1" customWidth="1"/>
    <col min="5" max="5" width="13.33203125" bestFit="1" customWidth="1"/>
    <col min="6" max="6" width="13.6640625" bestFit="1" customWidth="1"/>
  </cols>
  <sheetData>
    <row r="1" spans="1:7" x14ac:dyDescent="0.3">
      <c r="A1" t="s">
        <v>81</v>
      </c>
      <c r="B1" t="s">
        <v>85</v>
      </c>
      <c r="C1" t="s">
        <v>90</v>
      </c>
      <c r="D1" t="s">
        <v>91</v>
      </c>
      <c r="E1" t="s">
        <v>89</v>
      </c>
      <c r="F1" t="s">
        <v>88</v>
      </c>
      <c r="G1" t="s">
        <v>106</v>
      </c>
    </row>
    <row r="2" spans="1:7" s="1" customFormat="1" x14ac:dyDescent="0.3">
      <c r="A2" s="1" t="s">
        <v>33</v>
      </c>
      <c r="B2" s="1">
        <v>2</v>
      </c>
      <c r="C2" s="1">
        <v>2</v>
      </c>
      <c r="D2" s="1">
        <v>2</v>
      </c>
      <c r="E2" s="5">
        <f t="shared" ref="E2:E12" si="0">B2/C2*100</f>
        <v>100</v>
      </c>
      <c r="F2" s="5">
        <f t="shared" ref="F2:F12" si="1">B2/D2*100</f>
        <v>100</v>
      </c>
      <c r="G2" s="4">
        <f>E2-F2</f>
        <v>0</v>
      </c>
    </row>
    <row r="3" spans="1:7" x14ac:dyDescent="0.3">
      <c r="A3" t="s">
        <v>41</v>
      </c>
      <c r="B3">
        <v>1</v>
      </c>
      <c r="C3">
        <v>3</v>
      </c>
      <c r="D3">
        <v>3</v>
      </c>
      <c r="E3" s="5">
        <f t="shared" si="0"/>
        <v>33.333333333333329</v>
      </c>
      <c r="F3" s="5">
        <f t="shared" si="1"/>
        <v>33.333333333333329</v>
      </c>
      <c r="G3" s="4">
        <f t="shared" ref="G3:G11" si="2">E3-F3</f>
        <v>0</v>
      </c>
    </row>
    <row r="4" spans="1:7" s="1" customFormat="1" x14ac:dyDescent="0.3">
      <c r="A4" s="1" t="s">
        <v>86</v>
      </c>
      <c r="B4" s="1">
        <v>1</v>
      </c>
      <c r="C4" s="1">
        <v>5</v>
      </c>
      <c r="D4" s="1">
        <v>6</v>
      </c>
      <c r="E4" s="5">
        <f t="shared" si="0"/>
        <v>20</v>
      </c>
      <c r="F4" s="5">
        <f t="shared" si="1"/>
        <v>16.666666666666664</v>
      </c>
      <c r="G4" s="4">
        <f t="shared" si="2"/>
        <v>3.3333333333333357</v>
      </c>
    </row>
    <row r="5" spans="1:7" x14ac:dyDescent="0.3">
      <c r="A5" t="s">
        <v>87</v>
      </c>
      <c r="B5">
        <v>3</v>
      </c>
      <c r="C5">
        <v>6</v>
      </c>
      <c r="D5">
        <v>5</v>
      </c>
      <c r="E5" s="5">
        <f t="shared" si="0"/>
        <v>50</v>
      </c>
      <c r="F5" s="5">
        <f t="shared" si="1"/>
        <v>60</v>
      </c>
      <c r="G5" s="4">
        <f t="shared" si="2"/>
        <v>-10</v>
      </c>
    </row>
    <row r="6" spans="1:7" s="1" customFormat="1" x14ac:dyDescent="0.3">
      <c r="A6" s="1" t="s">
        <v>92</v>
      </c>
      <c r="B6" s="1">
        <v>2</v>
      </c>
      <c r="C6" s="1">
        <v>6</v>
      </c>
      <c r="D6" s="1">
        <v>8</v>
      </c>
      <c r="E6" s="5">
        <f t="shared" si="0"/>
        <v>33.333333333333329</v>
      </c>
      <c r="F6" s="5">
        <f t="shared" si="1"/>
        <v>25</v>
      </c>
      <c r="G6" s="4">
        <f t="shared" si="2"/>
        <v>8.3333333333333286</v>
      </c>
    </row>
    <row r="7" spans="1:7" x14ac:dyDescent="0.3">
      <c r="A7" t="s">
        <v>97</v>
      </c>
      <c r="B7">
        <v>0</v>
      </c>
      <c r="C7">
        <v>4</v>
      </c>
      <c r="D7">
        <v>8</v>
      </c>
      <c r="E7" s="5">
        <f t="shared" si="0"/>
        <v>0</v>
      </c>
      <c r="F7" s="5">
        <f t="shared" si="1"/>
        <v>0</v>
      </c>
      <c r="G7" s="4">
        <f t="shared" si="2"/>
        <v>0</v>
      </c>
    </row>
    <row r="8" spans="1:7" s="1" customFormat="1" x14ac:dyDescent="0.3">
      <c r="A8" s="1" t="s">
        <v>98</v>
      </c>
      <c r="B8" s="1">
        <v>2</v>
      </c>
      <c r="C8" s="1">
        <v>2</v>
      </c>
      <c r="D8" s="1">
        <v>2</v>
      </c>
      <c r="E8" s="5">
        <f t="shared" si="0"/>
        <v>100</v>
      </c>
      <c r="F8" s="5">
        <f t="shared" si="1"/>
        <v>100</v>
      </c>
      <c r="G8" s="4">
        <f t="shared" si="2"/>
        <v>0</v>
      </c>
    </row>
    <row r="9" spans="1:7" x14ac:dyDescent="0.3">
      <c r="A9" t="s">
        <v>99</v>
      </c>
      <c r="B9">
        <v>1</v>
      </c>
      <c r="C9">
        <v>5</v>
      </c>
      <c r="D9">
        <v>6</v>
      </c>
      <c r="E9" s="5">
        <f t="shared" si="0"/>
        <v>20</v>
      </c>
      <c r="F9" s="5">
        <f t="shared" si="1"/>
        <v>16.666666666666664</v>
      </c>
      <c r="G9" s="4">
        <f t="shared" si="2"/>
        <v>3.3333333333333357</v>
      </c>
    </row>
    <row r="10" spans="1:7" s="1" customFormat="1" x14ac:dyDescent="0.3">
      <c r="A10" s="1" t="s">
        <v>100</v>
      </c>
      <c r="B10" s="1">
        <v>1</v>
      </c>
      <c r="C10" s="1">
        <v>3</v>
      </c>
      <c r="D10" s="1">
        <v>5</v>
      </c>
      <c r="E10" s="5">
        <f t="shared" si="0"/>
        <v>33.333333333333329</v>
      </c>
      <c r="F10" s="5">
        <f t="shared" si="1"/>
        <v>20</v>
      </c>
      <c r="G10" s="4">
        <f t="shared" si="2"/>
        <v>13.333333333333329</v>
      </c>
    </row>
    <row r="11" spans="1:7" x14ac:dyDescent="0.3">
      <c r="A11" t="s">
        <v>101</v>
      </c>
      <c r="B11">
        <v>2</v>
      </c>
      <c r="C11">
        <v>5</v>
      </c>
      <c r="D11">
        <v>3</v>
      </c>
      <c r="E11" s="5">
        <f t="shared" si="0"/>
        <v>40</v>
      </c>
      <c r="F11" s="5">
        <f t="shared" si="1"/>
        <v>66.666666666666657</v>
      </c>
      <c r="G11" s="4">
        <f t="shared" si="2"/>
        <v>-26.666666666666657</v>
      </c>
    </row>
    <row r="12" spans="1:7" s="7" customFormat="1" x14ac:dyDescent="0.3">
      <c r="A12" s="7" t="s">
        <v>102</v>
      </c>
      <c r="B12" s="7">
        <f>SUM(B2:B11)</f>
        <v>15</v>
      </c>
      <c r="C12" s="7">
        <f t="shared" ref="C12:D12" si="3">SUM(C2:C11)</f>
        <v>41</v>
      </c>
      <c r="D12" s="7">
        <f t="shared" si="3"/>
        <v>48</v>
      </c>
      <c r="E12" s="8">
        <f t="shared" si="0"/>
        <v>36.585365853658537</v>
      </c>
      <c r="F12" s="8">
        <f t="shared" si="1"/>
        <v>31.25</v>
      </c>
    </row>
    <row r="13" spans="1:7" x14ac:dyDescent="0.3">
      <c r="C13" t="s">
        <v>104</v>
      </c>
      <c r="D13">
        <f>D12-C12</f>
        <v>7</v>
      </c>
      <c r="E13" t="s">
        <v>105</v>
      </c>
    </row>
    <row r="15" spans="1:7" x14ac:dyDescent="0.3">
      <c r="D15" t="s">
        <v>103</v>
      </c>
      <c r="E15" s="6">
        <f>SUM(E2:E11)/10</f>
        <v>42.999999999999993</v>
      </c>
      <c r="F15">
        <f>SUM(F2:F11)/10</f>
        <v>43.833333333333336</v>
      </c>
    </row>
  </sheetData>
  <conditionalFormatting sqref="G1 E1:F12">
    <cfRule type="cellIs" dxfId="4" priority="5" operator="equal">
      <formula>0</formula>
    </cfRule>
    <cfRule type="cellIs" dxfId="3" priority="6" operator="equal">
      <formula>100</formula>
    </cfRule>
  </conditionalFormatting>
  <conditionalFormatting sqref="G2:G11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31B1-F20D-44A6-8DB5-601B7F8409E8}">
  <dimension ref="A1:K12"/>
  <sheetViews>
    <sheetView tabSelected="1" zoomScaleNormal="100" workbookViewId="0"/>
  </sheetViews>
  <sheetFormatPr baseColWidth="10" defaultRowHeight="14.4" x14ac:dyDescent="0.3"/>
  <sheetData>
    <row r="1" spans="1:11" ht="31.2" customHeight="1" thickBot="1" x14ac:dyDescent="0.35">
      <c r="A1" s="17"/>
      <c r="B1" s="31" t="s">
        <v>111</v>
      </c>
      <c r="C1" s="32"/>
      <c r="D1" s="31" t="s">
        <v>112</v>
      </c>
      <c r="E1" s="32"/>
      <c r="F1" s="31" t="s">
        <v>113</v>
      </c>
      <c r="G1" s="32"/>
      <c r="H1" s="31" t="s">
        <v>114</v>
      </c>
      <c r="I1" s="32"/>
      <c r="J1" s="31" t="s">
        <v>115</v>
      </c>
      <c r="K1" s="32"/>
    </row>
    <row r="2" spans="1:11" ht="16.2" thickBot="1" x14ac:dyDescent="0.35">
      <c r="A2" s="18" t="s">
        <v>116</v>
      </c>
      <c r="B2" s="19" t="s">
        <v>117</v>
      </c>
      <c r="C2" s="19" t="s">
        <v>118</v>
      </c>
      <c r="D2" s="19" t="s">
        <v>117</v>
      </c>
      <c r="E2" s="19" t="s">
        <v>118</v>
      </c>
      <c r="F2" s="19" t="s">
        <v>117</v>
      </c>
      <c r="G2" s="19" t="s">
        <v>118</v>
      </c>
      <c r="H2" s="19" t="s">
        <v>117</v>
      </c>
      <c r="I2" s="19" t="s">
        <v>118</v>
      </c>
      <c r="J2" s="19" t="s">
        <v>117</v>
      </c>
      <c r="K2" s="19" t="s">
        <v>118</v>
      </c>
    </row>
    <row r="3" spans="1:11" ht="16.2" thickBot="1" x14ac:dyDescent="0.35">
      <c r="A3" s="20" t="s">
        <v>33</v>
      </c>
      <c r="B3" s="21">
        <v>2</v>
      </c>
      <c r="C3" s="21">
        <v>2</v>
      </c>
      <c r="D3" s="21">
        <v>2</v>
      </c>
      <c r="E3" s="21">
        <v>2</v>
      </c>
      <c r="F3" s="21">
        <v>0</v>
      </c>
      <c r="G3" s="21">
        <v>0</v>
      </c>
      <c r="H3" s="21">
        <v>2</v>
      </c>
      <c r="I3" s="21">
        <v>2</v>
      </c>
      <c r="J3" s="21">
        <v>0</v>
      </c>
      <c r="K3" s="21">
        <v>0</v>
      </c>
    </row>
    <row r="4" spans="1:11" ht="16.2" thickBot="1" x14ac:dyDescent="0.35">
      <c r="A4" s="20" t="s">
        <v>41</v>
      </c>
      <c r="B4" s="22">
        <v>3</v>
      </c>
      <c r="C4" s="22">
        <v>3</v>
      </c>
      <c r="D4" s="22">
        <v>3</v>
      </c>
      <c r="E4" s="22">
        <v>4</v>
      </c>
      <c r="F4" s="22">
        <v>0</v>
      </c>
      <c r="G4" s="22">
        <v>0</v>
      </c>
      <c r="H4" s="22">
        <v>4</v>
      </c>
      <c r="I4" s="22">
        <v>4</v>
      </c>
      <c r="J4" s="22">
        <v>1</v>
      </c>
      <c r="K4" s="22">
        <v>1</v>
      </c>
    </row>
    <row r="5" spans="1:11" ht="16.2" thickBot="1" x14ac:dyDescent="0.35">
      <c r="A5" s="20" t="s">
        <v>86</v>
      </c>
      <c r="B5" s="21">
        <v>5</v>
      </c>
      <c r="C5" s="21">
        <v>6</v>
      </c>
      <c r="D5" s="21">
        <v>5</v>
      </c>
      <c r="E5" s="21">
        <v>10</v>
      </c>
      <c r="F5" s="21">
        <v>0</v>
      </c>
      <c r="G5" s="21">
        <v>3</v>
      </c>
      <c r="H5" s="21">
        <v>5</v>
      </c>
      <c r="I5" s="21">
        <v>13</v>
      </c>
      <c r="J5" s="21">
        <v>3</v>
      </c>
      <c r="K5" s="21">
        <v>4</v>
      </c>
    </row>
    <row r="6" spans="1:11" ht="16.2" thickBot="1" x14ac:dyDescent="0.35">
      <c r="A6" s="20" t="s">
        <v>87</v>
      </c>
      <c r="B6" s="22">
        <v>6</v>
      </c>
      <c r="C6" s="22">
        <v>5</v>
      </c>
      <c r="D6" s="22">
        <v>9</v>
      </c>
      <c r="E6" s="22">
        <v>8</v>
      </c>
      <c r="F6" s="22">
        <v>0</v>
      </c>
      <c r="G6" s="22">
        <v>2</v>
      </c>
      <c r="H6" s="22">
        <v>9</v>
      </c>
      <c r="I6" s="22">
        <v>10</v>
      </c>
      <c r="J6" s="22">
        <v>4</v>
      </c>
      <c r="K6" s="22">
        <v>3</v>
      </c>
    </row>
    <row r="7" spans="1:11" ht="16.2" thickBot="1" x14ac:dyDescent="0.35">
      <c r="A7" s="20" t="s">
        <v>92</v>
      </c>
      <c r="B7" s="21">
        <v>6</v>
      </c>
      <c r="C7" s="21">
        <v>8</v>
      </c>
      <c r="D7" s="21">
        <v>7</v>
      </c>
      <c r="E7" s="21">
        <v>12</v>
      </c>
      <c r="F7" s="21">
        <v>0</v>
      </c>
      <c r="G7" s="21">
        <v>10</v>
      </c>
      <c r="H7" s="21">
        <v>7</v>
      </c>
      <c r="I7" s="21">
        <v>22</v>
      </c>
      <c r="J7" s="21">
        <v>4</v>
      </c>
      <c r="K7" s="21">
        <v>6</v>
      </c>
    </row>
    <row r="8" spans="1:11" ht="16.2" thickBot="1" x14ac:dyDescent="0.35">
      <c r="A8" s="20" t="s">
        <v>97</v>
      </c>
      <c r="B8" s="22">
        <v>4</v>
      </c>
      <c r="C8" s="22">
        <v>8</v>
      </c>
      <c r="D8" s="22">
        <v>4</v>
      </c>
      <c r="E8" s="22">
        <v>10</v>
      </c>
      <c r="F8" s="22">
        <v>2</v>
      </c>
      <c r="G8" s="22">
        <v>10</v>
      </c>
      <c r="H8" s="22">
        <v>6</v>
      </c>
      <c r="I8" s="22">
        <v>20</v>
      </c>
      <c r="J8" s="22">
        <v>2</v>
      </c>
      <c r="K8" s="22">
        <v>6</v>
      </c>
    </row>
    <row r="9" spans="1:11" ht="16.2" thickBot="1" x14ac:dyDescent="0.35">
      <c r="A9" s="20" t="s">
        <v>98</v>
      </c>
      <c r="B9" s="21">
        <v>2</v>
      </c>
      <c r="C9" s="21">
        <v>2</v>
      </c>
      <c r="D9" s="21">
        <v>2</v>
      </c>
      <c r="E9" s="21">
        <v>2</v>
      </c>
      <c r="F9" s="21">
        <v>0</v>
      </c>
      <c r="G9" s="21">
        <v>0</v>
      </c>
      <c r="H9" s="21">
        <v>2</v>
      </c>
      <c r="I9" s="21">
        <v>2</v>
      </c>
      <c r="J9" s="21">
        <v>0</v>
      </c>
      <c r="K9" s="21">
        <v>0</v>
      </c>
    </row>
    <row r="10" spans="1:11" ht="16.2" thickBot="1" x14ac:dyDescent="0.35">
      <c r="A10" s="20" t="s">
        <v>99</v>
      </c>
      <c r="B10" s="22">
        <v>5</v>
      </c>
      <c r="C10" s="22">
        <v>6</v>
      </c>
      <c r="D10" s="22">
        <v>7</v>
      </c>
      <c r="E10" s="22">
        <v>8</v>
      </c>
      <c r="F10" s="22">
        <v>2</v>
      </c>
      <c r="G10" s="22">
        <v>3</v>
      </c>
      <c r="H10" s="22">
        <v>9</v>
      </c>
      <c r="I10" s="22">
        <v>13</v>
      </c>
      <c r="J10" s="22">
        <v>3</v>
      </c>
      <c r="K10" s="22">
        <v>4</v>
      </c>
    </row>
    <row r="11" spans="1:11" ht="16.2" thickBot="1" x14ac:dyDescent="0.35">
      <c r="A11" s="20" t="s">
        <v>100</v>
      </c>
      <c r="B11" s="21">
        <v>3</v>
      </c>
      <c r="C11" s="21">
        <v>5</v>
      </c>
      <c r="D11" s="21">
        <v>3</v>
      </c>
      <c r="E11" s="21">
        <v>7</v>
      </c>
      <c r="F11" s="21">
        <v>0</v>
      </c>
      <c r="G11" s="21">
        <v>2</v>
      </c>
      <c r="H11" s="21">
        <v>3</v>
      </c>
      <c r="I11" s="21">
        <v>10</v>
      </c>
      <c r="J11" s="21">
        <v>1</v>
      </c>
      <c r="K11" s="21">
        <v>3</v>
      </c>
    </row>
    <row r="12" spans="1:11" ht="16.2" thickBot="1" x14ac:dyDescent="0.35">
      <c r="A12" s="20" t="s">
        <v>101</v>
      </c>
      <c r="B12" s="22">
        <v>5</v>
      </c>
      <c r="C12" s="22">
        <v>3</v>
      </c>
      <c r="D12" s="22">
        <v>6</v>
      </c>
      <c r="E12" s="22">
        <v>4</v>
      </c>
      <c r="F12" s="22">
        <v>0</v>
      </c>
      <c r="G12" s="22">
        <v>0</v>
      </c>
      <c r="H12" s="22">
        <v>6</v>
      </c>
      <c r="I12" s="22">
        <v>4</v>
      </c>
      <c r="J12" s="22">
        <v>3</v>
      </c>
      <c r="K12" s="22">
        <v>1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LFIT</vt:lpstr>
      <vt:lpstr>TFG</vt:lpstr>
      <vt:lpstr>individuales</vt:lpstr>
      <vt:lpstr>Frecuencias</vt:lpstr>
      <vt:lpstr>Comparación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hernandez munoz</dc:creator>
  <cp:lastModifiedBy>tania hernandez munoz</cp:lastModifiedBy>
  <dcterms:created xsi:type="dcterms:W3CDTF">2024-07-04T10:24:01Z</dcterms:created>
  <dcterms:modified xsi:type="dcterms:W3CDTF">2024-07-10T15:29:21Z</dcterms:modified>
</cp:coreProperties>
</file>