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0730" windowHeight="11160" activeTab="2"/>
  </bookViews>
  <sheets>
    <sheet name="Plan de Pruebas" sheetId="1" r:id="rId1"/>
    <sheet name="Estimacion - Desglose" sheetId="2" r:id="rId2"/>
    <sheet name="Actividades y roles" sheetId="6" r:id="rId3"/>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8" i="2" l="1"/>
  <c r="H27" i="1" l="1"/>
  <c r="F3" i="2"/>
  <c r="F15" i="2" l="1"/>
  <c r="F8" i="2"/>
  <c r="F22" i="2"/>
  <c r="F29" i="2"/>
  <c r="F34" i="2"/>
  <c r="D40" i="2" l="1"/>
  <c r="D42" i="2" s="1"/>
  <c r="D43" i="2" l="1"/>
  <c r="F49" i="2"/>
  <c r="H36" i="1"/>
  <c r="H28" i="1"/>
  <c r="H35" i="1"/>
</calcChain>
</file>

<file path=xl/comments1.xml><?xml version="1.0" encoding="utf-8"?>
<comments xmlns="http://schemas.openxmlformats.org/spreadsheetml/2006/main">
  <authors>
    <author>Jhon Sebastián Rodríguez Rodríguez</author>
    <author>Marco Fidel Peña Valbuena</author>
  </authors>
  <commentList>
    <comment ref="B2" authorId="0">
      <text>
        <r>
          <rPr>
            <b/>
            <sz val="9"/>
            <color indexed="81"/>
            <rFont val="Tahoma"/>
            <family val="2"/>
          </rPr>
          <t>La metodología no está basada en formatos por lo cual no se deben de sesgar y conocer su aplicación independientemente la forma de trabajo</t>
        </r>
      </text>
    </comment>
    <comment ref="B7" authorId="1">
      <text>
        <r>
          <rPr>
            <b/>
            <sz val="9"/>
            <color indexed="81"/>
            <rFont val="Tahoma"/>
            <family val="2"/>
          </rPr>
          <t>1. Cambio por Incidencia
2. Cambio por Mejora
3. Proyecto Corporativo</t>
        </r>
      </text>
    </comment>
    <comment ref="B11" authorId="0">
      <text>
        <r>
          <rPr>
            <b/>
            <sz val="9"/>
            <color indexed="81"/>
            <rFont val="Tahoma"/>
            <family val="2"/>
          </rPr>
          <t>Según Choucair</t>
        </r>
        <r>
          <rPr>
            <sz val="9"/>
            <color indexed="81"/>
            <rFont val="Tahoma"/>
            <family val="2"/>
          </rPr>
          <t xml:space="preserve">
</t>
        </r>
      </text>
    </comment>
    <comment ref="B14" authorId="1">
      <text>
        <r>
          <rPr>
            <b/>
            <sz val="9"/>
            <color indexed="81"/>
            <rFont val="Tahoma"/>
            <family val="2"/>
          </rPr>
          <t>Comentar por que el cliente realizo el cambio o la solicitud de cambio y cual es el beneficio identificado que tendra a nivel de negocio por este cambio. Necesidad o problema</t>
        </r>
      </text>
    </comment>
    <comment ref="B25" authorId="0">
      <text>
        <r>
          <rPr>
            <b/>
            <sz val="9"/>
            <color indexed="81"/>
            <rFont val="Tahoma"/>
            <family val="2"/>
          </rPr>
          <t>Los riesgos de proyecto sirven para definir las causales de desfase</t>
        </r>
      </text>
    </comment>
    <comment ref="I26" authorId="0">
      <text>
        <r>
          <rPr>
            <b/>
            <sz val="9"/>
            <color indexed="81"/>
            <rFont val="Tahoma"/>
            <family val="2"/>
          </rPr>
          <t xml:space="preserve">Plan de acción que este dentro de su alcance como equipo de pruebas es decir que usted lo pueda ejecutar. 
</t>
        </r>
      </text>
    </comment>
    <comment ref="I32" authorId="0">
      <text>
        <r>
          <rPr>
            <b/>
            <sz val="9"/>
            <color indexed="81"/>
            <rFont val="Tahoma"/>
            <family val="2"/>
          </rPr>
          <t>Los riesgos de producto se mitigan con tipos de pruebas y tecnicas que hacen parte de la estrategia y alcance de pruebas.</t>
        </r>
      </text>
    </comment>
    <comment ref="B87" authorId="1">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 ref="B88" authorId="0">
      <text>
        <r>
          <rPr>
            <b/>
            <sz val="9"/>
            <color indexed="81"/>
            <rFont val="Tahoma"/>
            <family val="2"/>
          </rPr>
          <t>Los supuestos del proyecto son todos aquellos factores que son suficientes para el cumplimiento del proyecto pero que se escapan de nuestro marco de acción, es decir que no son controlables.</t>
        </r>
      </text>
    </comment>
  </commentList>
</comments>
</file>

<file path=xl/comments2.xml><?xml version="1.0" encoding="utf-8"?>
<comments xmlns="http://schemas.openxmlformats.org/spreadsheetml/2006/main">
  <authors>
    <author>Jhon Sebastián Rodríguez Rodríguez</author>
  </authors>
  <commentList>
    <comment ref="G40" authorId="0">
      <text>
        <r>
          <rPr>
            <b/>
            <sz val="9"/>
            <color indexed="81"/>
            <rFont val="Tahoma"/>
            <family val="2"/>
          </rPr>
          <t>El esfuerzo, se refiere a las Horas/Hombre calculadas en la estimación para la realización de una actividad o varias actividades planeadas sin incluir el desfase (desviaciones) que puedan afectarlas durante su realización, es decir, se calcula como si fuese una realización "ideal" de la actividad.</t>
        </r>
      </text>
    </comment>
    <comment ref="G42" authorId="0">
      <text>
        <r>
          <rPr>
            <b/>
            <sz val="9"/>
            <color indexed="81"/>
            <rFont val="Tahoma"/>
            <family val="2"/>
          </rPr>
          <t>Es un valor porcentual que pretende reflejar el efecto de las desviaciones que normalmente se presentan en la estimación del esfuerzo.</t>
        </r>
      </text>
    </comment>
    <comment ref="G43" authorId="0">
      <text>
        <r>
          <rPr>
            <b/>
            <sz val="9"/>
            <color indexed="81"/>
            <rFont val="Tahoma"/>
            <family val="2"/>
          </rPr>
          <t>Es el esfuerzo calculado para realizar una actividad considerando los factores que pueden afectar la realización "ideal" de las actividades planeadas, dicho esfuerzo es el resultado de tomar el esfuerzo y multiplicarlo con los factores de ajuste que se identificaron para el proyecto. Es útil si para proyectos donde la restricción fija NO es la fecha de terminación.</t>
        </r>
      </text>
    </comment>
  </commentList>
</comments>
</file>

<file path=xl/sharedStrings.xml><?xml version="1.0" encoding="utf-8"?>
<sst xmlns="http://schemas.openxmlformats.org/spreadsheetml/2006/main" count="137" uniqueCount="120">
  <si>
    <r>
      <rPr>
        <b/>
        <sz val="16"/>
        <color theme="1"/>
        <rFont val="Arial"/>
        <family val="2"/>
      </rPr>
      <t>Plan de Pruebas Generalistas</t>
    </r>
    <r>
      <rPr>
        <b/>
        <sz val="11"/>
        <color theme="1"/>
        <rFont val="Arial"/>
        <family val="2"/>
      </rPr>
      <t xml:space="preserve">
</t>
    </r>
    <r>
      <rPr>
        <sz val="11"/>
        <color theme="1"/>
        <rFont val="Arial"/>
        <family val="2"/>
      </rPr>
      <t>(este documento no es oficial de choucair, es exclusivo para la formacion)</t>
    </r>
  </si>
  <si>
    <t>Informacion General</t>
  </si>
  <si>
    <t>Cliente</t>
  </si>
  <si>
    <t>Tipo de Proyecto</t>
  </si>
  <si>
    <t xml:space="preserve">Triada </t>
  </si>
  <si>
    <t>Responsable del Cliente</t>
  </si>
  <si>
    <t>Lider de Pruebas (TPL)</t>
  </si>
  <si>
    <t>Responsable de Desarrollo</t>
  </si>
  <si>
    <t>Linea de Negocio (UEN)</t>
  </si>
  <si>
    <t>Nombre de la Aplicación o proyecto</t>
  </si>
  <si>
    <t>Contexto del Proyecto</t>
  </si>
  <si>
    <t>Analisis de Riesgos</t>
  </si>
  <si>
    <t>1. Identificar</t>
  </si>
  <si>
    <t>2. Evaluar</t>
  </si>
  <si>
    <t>3. Plan accion</t>
  </si>
  <si>
    <t>Riesgos de Proyecto</t>
  </si>
  <si>
    <t>Riesgo</t>
  </si>
  <si>
    <t>Causa</t>
  </si>
  <si>
    <t xml:space="preserve">Impacto </t>
  </si>
  <si>
    <t>Probabilidad</t>
  </si>
  <si>
    <t>Nivel de Riesgo</t>
  </si>
  <si>
    <t>Plan de Accion o Mitigación</t>
  </si>
  <si>
    <t>Riesgos de Producto</t>
  </si>
  <si>
    <t>Producto Ofrecido / Tipo de prueba</t>
  </si>
  <si>
    <t xml:space="preserve">Restricciones </t>
  </si>
  <si>
    <t>Descripcion</t>
  </si>
  <si>
    <t>Fijo</t>
  </si>
  <si>
    <t>Ajustable</t>
  </si>
  <si>
    <t>Elegible</t>
  </si>
  <si>
    <t>Fechas:</t>
  </si>
  <si>
    <t>Alcance:</t>
  </si>
  <si>
    <t>Recursos</t>
  </si>
  <si>
    <r>
      <t xml:space="preserve">Estrategia de Pruebas 
</t>
    </r>
    <r>
      <rPr>
        <sz val="11"/>
        <color theme="0" tint="-4.9989318521683403E-2"/>
        <rFont val="Arial"/>
        <family val="2"/>
      </rPr>
      <t>Enfocandose mas a estrategia de diseño y estrategia de ejecucion de pruebas</t>
    </r>
  </si>
  <si>
    <t>Alcance de Pruebas</t>
  </si>
  <si>
    <t>Aspectos a realizar en el alcance:</t>
  </si>
  <si>
    <t>Fuera de alcance de pruebas:</t>
  </si>
  <si>
    <t>Criterios</t>
  </si>
  <si>
    <t>Criterios de Entrada / Supuestos:</t>
  </si>
  <si>
    <t>Revisa este ejemplo</t>
  </si>
  <si>
    <t>Etapa / Actividades</t>
  </si>
  <si>
    <r>
      <t xml:space="preserve">Frecuencia / Casuistica 
</t>
    </r>
    <r>
      <rPr>
        <sz val="8"/>
        <color theme="0"/>
        <rFont val="Calibri"/>
        <family val="2"/>
        <scheme val="minor"/>
      </rPr>
      <t>(Casos de prueba)</t>
    </r>
  </si>
  <si>
    <t>Esfuerzo en 
Horas</t>
  </si>
  <si>
    <t>Esfuerzo total de la actividad en Horas</t>
  </si>
  <si>
    <t xml:space="preserve">Recursos </t>
  </si>
  <si>
    <t>TE</t>
  </si>
  <si>
    <t>Vision</t>
  </si>
  <si>
    <t>Planeacion</t>
  </si>
  <si>
    <r>
      <t xml:space="preserve">Encuentra más información en: 
</t>
    </r>
    <r>
      <rPr>
        <b/>
        <sz val="11"/>
        <color theme="6"/>
        <rFont val="Calibri"/>
        <family val="2"/>
        <scheme val="minor"/>
      </rPr>
      <t>https://wiki.choucairtesting.com/wiki/index.php/Estimaci%C3%B3n_pruebas-_C%C3%A1lculo_de_esfuerzo,_fechas_pruebas_y_personas</t>
    </r>
    <r>
      <rPr>
        <b/>
        <sz val="11"/>
        <color theme="1"/>
        <rFont val="Calibri"/>
        <family val="2"/>
        <scheme val="minor"/>
      </rPr>
      <t xml:space="preserve">
</t>
    </r>
    <r>
      <rPr>
        <b/>
        <sz val="11"/>
        <color theme="6"/>
        <rFont val="Calibri"/>
        <family val="2"/>
        <scheme val="minor"/>
      </rPr>
      <t xml:space="preserve"> https://web.microsoftstream.com/channel/334be849-2f97-4271-8657-d254612e96c8</t>
    </r>
  </si>
  <si>
    <t>Diseño</t>
  </si>
  <si>
    <t xml:space="preserve">Ejecucion </t>
  </si>
  <si>
    <t>Cierre / Entrega</t>
  </si>
  <si>
    <t>Gestion de proyecto/ Logistica</t>
  </si>
  <si>
    <t>TOTAL</t>
  </si>
  <si>
    <t>Esfuerzo Total Estimado</t>
  </si>
  <si>
    <t>Esfuerzo estimado</t>
  </si>
  <si>
    <t>Factor de Ajuste</t>
  </si>
  <si>
    <t>Factor de ajuste</t>
  </si>
  <si>
    <t>Esfuerzo mas Probable</t>
  </si>
  <si>
    <t>Esfuerzo mas probable</t>
  </si>
  <si>
    <t xml:space="preserve">Diligenciar </t>
  </si>
  <si>
    <t>Cantidad de analistas</t>
  </si>
  <si>
    <t>Horas analista</t>
  </si>
  <si>
    <t>Horas total analistas x Día</t>
  </si>
  <si>
    <t>Total dias</t>
  </si>
  <si>
    <t>Corporativo</t>
  </si>
  <si>
    <t>Enterprise</t>
  </si>
  <si>
    <t>Conocimiento limitado del negocio</t>
  </si>
  <si>
    <t>Información poco detallada entregada por los interesados en cuanto al negocio</t>
  </si>
  <si>
    <t>Gestionar capacitaciones con el PO y personas que conocen el negocio.</t>
  </si>
  <si>
    <t>X</t>
  </si>
  <si>
    <t>Definir el alcance del proyecto</t>
  </si>
  <si>
    <t>Identificar los riesgos</t>
  </si>
  <si>
    <t>Definir la estrategía</t>
  </si>
  <si>
    <t>Cronograma de actividades</t>
  </si>
  <si>
    <t>Estimación de pruebas</t>
  </si>
  <si>
    <t xml:space="preserve">Reunion de aprobacion de plan de pruebas </t>
  </si>
  <si>
    <t>Smoketest</t>
  </si>
  <si>
    <t>Regresión</t>
  </si>
  <si>
    <t>Informe Final</t>
  </si>
  <si>
    <t>Reunión de finalización</t>
  </si>
  <si>
    <t>Lecciones aprendidas</t>
  </si>
  <si>
    <t>Actualización de la documentación</t>
  </si>
  <si>
    <t>Informe díario</t>
  </si>
  <si>
    <t>Actualización del cronograma</t>
  </si>
  <si>
    <t>Daily</t>
  </si>
  <si>
    <t>Preparar los recursos necesarios para la realización de las pruebas</t>
  </si>
  <si>
    <t>Gestíón de Issues</t>
  </si>
  <si>
    <t>LATAM</t>
  </si>
  <si>
    <t>Vuelos</t>
  </si>
  <si>
    <r>
      <t xml:space="preserve">LATAM Airlines es una aerolínea multinacional chilena formada por la fusión de las aerolíneas sudamericanas LAN, TAM4 y sus filiales.5 Con sede en Santiago (Chile), la aerolínea opera vuelos para pasajeros a países en América, el Caribe, Europa, África, Asia, Medio Oriente y Oceanía, llegando a un total de 136 destinos en 24 países. En carga, la aerolínea sirve a más de 144 destinos en 26 países y está conformada por aproximadamente 45 000 empleados y que consiste con 310 aviones.
Dicha compañía requiere de los servicios de Choucair Testing S.A.S, específicamente de su producto de pruebas Generales y básicas no funcionales, ha implementado cambios recientemente en la plataforma WEB funcionalidad consulta y compra de vuelos, las modificaciones realizadas “no afectan” su funcionalidad ya que fueron netamente de usabilidad y experiencia de usuario, el cliente quiere que se validen los siguientes flujos con mayor prioridad de acuerdo al impacto que tienen: </t>
    </r>
    <r>
      <rPr>
        <b/>
        <sz val="10"/>
        <color theme="1"/>
        <rFont val="Arial"/>
        <family val="2"/>
      </rPr>
      <t>1. Consultar vuelos 2. Comprar vuelos 3. Consultar y comprar vuelos usando Millas LATAM Pass</t>
    </r>
    <r>
      <rPr>
        <sz val="10"/>
        <color theme="1"/>
        <rFont val="Arial"/>
        <family val="2"/>
      </rPr>
      <t xml:space="preserve">
</t>
    </r>
  </si>
  <si>
    <t>Fecha inicio: 2/05/2022
Fecha de entrega: 20/05/2022</t>
  </si>
  <si>
    <t>Jhon Sebastian Rodriguez Rodriguez</t>
  </si>
  <si>
    <t>Gestionar reuniones con los interesados y el PO para organizar las historias de usuario.</t>
  </si>
  <si>
    <t>Poca documentación</t>
  </si>
  <si>
    <t>Documentacion incompleta del alcance del requerimiento.</t>
  </si>
  <si>
    <t>Lectura de documentación y Reunión de contextualización</t>
  </si>
  <si>
    <t>Analistas de pruebas (3)</t>
  </si>
  <si>
    <t xml:space="preserve">Dentro del alcance de las pruebas validaremos lo siguiente:
Verificar que al ingresar a la página www.latamairlines.com esta cargue correctamente. 
Verificar que en la página web se encuentre la opción "Vuelos"
1. La página debe permitir seleccionar si es vuelo de ida y regreso o solo ida, clase (Economy, Premium economy, Premium business) y cantidad de pasajeros (Adultos, niños, bebe)
2. La página debe permitir ingresar origen, destino  y fecha de salida y vuelta
3. La página debe permitir consultar el vuelo ingresando los datos deseados
4. La página debe permitir  seleccionar la opción usar Millas LATAM Pass
5. La página debe permitir seleccionar elegir el vuelo de ida y el vuelo de vuelta y continuar con la compra.
Finalmente se realizaran pruebas de regresión para revisar que el sistema y los módulos estén funcionando de manera correcta y de acuerdo a lo solicitado.
</t>
  </si>
  <si>
    <t xml:space="preserve">Administración de BD 
Dispositivos moviles
</t>
  </si>
  <si>
    <r>
      <t xml:space="preserve">Para llevar a cabo las pruebas es necesario los siguientes criterios de entrada:
*URL de la pagina LATAM
*Caso de negocio
Informacion adicional
*Historia de usuario 
</t>
    </r>
    <r>
      <rPr>
        <b/>
        <u/>
        <sz val="11"/>
        <color theme="1"/>
        <rFont val="Arial"/>
        <family val="2"/>
      </rPr>
      <t>Supuestos</t>
    </r>
    <r>
      <rPr>
        <sz val="11"/>
        <color theme="1"/>
        <rFont val="Arial"/>
        <family val="2"/>
      </rPr>
      <t xml:space="preserve">
*Los datos de prueba similar a los datos prouducción
</t>
    </r>
  </si>
  <si>
    <t>Integracion de la pagina con una plataforma de pagos en linea</t>
  </si>
  <si>
    <t>No se cuente con una integracion de LATAM con una plataforma de pagos en linea.</t>
  </si>
  <si>
    <t>Falta de políticas de seguridad al momento de realizar la compra</t>
  </si>
  <si>
    <t>No se cuente con un certificado de seguirdad en la pagina que cause un fraude</t>
  </si>
  <si>
    <t>Integrar el pago en linea a traves de las plataformas disponibles, para realizar compras efectivas</t>
  </si>
  <si>
    <t>Adquirir certificado de seguridad</t>
  </si>
  <si>
    <t>HU001 CONSULTAR VUELOS</t>
  </si>
  <si>
    <t>HU002 COMPRAR VUELOS</t>
  </si>
  <si>
    <t>HU003 COMPRAR VUELOS USANDO MILLAS LATAM PASS</t>
  </si>
  <si>
    <r>
      <t xml:space="preserve">Durante la realización de las pruebas se tendrá en cuenta la disponibilidad de la página modulo vuelos, para la página se utilizarán las pruebas basadas en la experiencia con el fin de conocer más a detalle el sistema, a través de técnicas como caja negra,  teniendo en cuenta la documentación como caso de negocio, información final e información adicional. se realizará un smoke-test verificando funcionalidades básicas realizando consultas de vuelos,  se procederá con el diseño de caso de pruebas teniendo en cuenta la H.U.
</t>
    </r>
    <r>
      <rPr>
        <b/>
        <sz val="11"/>
        <color theme="1"/>
        <rFont val="Arial"/>
        <family val="2"/>
      </rPr>
      <t xml:space="preserve">Orden:
</t>
    </r>
    <r>
      <rPr>
        <sz val="11"/>
        <color theme="1"/>
        <rFont val="Arial"/>
        <family val="2"/>
      </rPr>
      <t>Verificar que la pagina cargue correctamente www.latamairlines.com
HU003 COMPRAR VUELOS USANDO MILLAS LATAM PASS: ingresar los datos en la página para consultar y comprar vuelos, además usando Millas LATAM Pass</t>
    </r>
    <r>
      <rPr>
        <b/>
        <sz val="11"/>
        <color theme="1"/>
        <rFont val="Arial"/>
        <family val="2"/>
      </rPr>
      <t xml:space="preserve">
</t>
    </r>
    <r>
      <rPr>
        <sz val="11"/>
        <color theme="1"/>
        <rFont val="Arial"/>
        <family val="2"/>
      </rPr>
      <t xml:space="preserve">
Cabe resaltar que mediante formatos en excel y word se llevará a cabo registro de información y emision de reportes.
</t>
    </r>
    <r>
      <rPr>
        <sz val="11"/>
        <color rgb="FFFF0000"/>
        <rFont val="Arial"/>
        <family val="2"/>
      </rPr>
      <t xml:space="preserve">
</t>
    </r>
    <r>
      <rPr>
        <sz val="11"/>
        <color theme="1"/>
        <rFont val="Arial"/>
        <family val="2"/>
      </rPr>
      <t xml:space="preserve">Finalmente se realizaran pruebas de regresión para revisar que el sistema y los modulos esten funcionando de manera correcta y de acuerdo a lo solicitado. </t>
    </r>
  </si>
  <si>
    <t xml:space="preserve">Se ejecutarán pruebas funcionales de acuerdo a la siguiente historia:
HU003 COMPRAR VUELOS USANDO MILLAS LATAM PASS
</t>
  </si>
  <si>
    <t>Planificacion y control de pruebas</t>
  </si>
  <si>
    <t>Analisis  de requisitos de usuario</t>
  </si>
  <si>
    <t>diseño de casos de pruebas</t>
  </si>
  <si>
    <t>Actividad cierre de pruebas</t>
  </si>
  <si>
    <t>Lider de pruebas</t>
  </si>
  <si>
    <t>Analista de pruebas</t>
  </si>
  <si>
    <t>Analista de pruebas/probador</t>
  </si>
  <si>
    <t>Actividades y roles</t>
  </si>
  <si>
    <t>ejecucion de casos de preubas:
-Toma de evidencias
-Reporte de incidencias</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</si>
</sst>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b/>
      <i/>
      <sz val="14"/>
      <color theme="0"/>
      <name val="Calibri"/>
      <family val="2"/>
      <scheme val="minor"/>
    </font>
    <font>
      <b/>
      <i/>
      <sz val="8"/>
      <color theme="0"/>
      <name val="Calibri"/>
      <family val="2"/>
      <scheme val="minor"/>
    </font>
    <font>
      <sz val="8"/>
      <color theme="0"/>
      <name val="Calibri"/>
      <family val="2"/>
      <scheme val="minor"/>
    </font>
    <font>
      <sz val="11"/>
      <color rgb="FFC00000"/>
      <name val="Calibri"/>
      <family val="2"/>
      <scheme val="minor"/>
    </font>
    <font>
      <b/>
      <sz val="12"/>
      <color rgb="FFC00000"/>
      <name val="Calibri"/>
      <family val="2"/>
      <scheme val="minor"/>
    </font>
    <font>
      <sz val="11"/>
      <name val="Calibri"/>
      <family val="2"/>
      <scheme val="minor"/>
    </font>
    <font>
      <b/>
      <sz val="11"/>
      <color theme="1"/>
      <name val="Calibri"/>
      <family val="2"/>
      <scheme val="minor"/>
    </font>
    <font>
      <sz val="9"/>
      <color indexed="81"/>
      <name val="Tahoma"/>
      <family val="2"/>
    </font>
    <font>
      <b/>
      <sz val="11"/>
      <color theme="4" tint="-0.249977111117893"/>
      <name val="Calibri"/>
      <family val="2"/>
      <scheme val="minor"/>
    </font>
    <font>
      <sz val="10"/>
      <name val="Arial"/>
      <family val="2"/>
    </font>
    <font>
      <b/>
      <sz val="11"/>
      <color theme="0"/>
      <name val="Calibri"/>
      <family val="2"/>
      <scheme val="minor"/>
    </font>
    <font>
      <sz val="11"/>
      <color theme="1"/>
      <name val="Arial"/>
      <family val="2"/>
    </font>
    <font>
      <sz val="11"/>
      <color theme="0" tint="-4.9989318521683403E-2"/>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b/>
      <sz val="16"/>
      <color theme="1"/>
      <name val="Arial"/>
      <family val="2"/>
    </font>
    <font>
      <sz val="11"/>
      <name val="Arial"/>
      <family val="2"/>
    </font>
    <font>
      <b/>
      <sz val="11"/>
      <name val="Arial"/>
      <family val="2"/>
    </font>
    <font>
      <b/>
      <sz val="11"/>
      <color theme="6"/>
      <name val="Calibri"/>
      <family val="2"/>
      <scheme val="minor"/>
    </font>
    <font>
      <b/>
      <sz val="12"/>
      <color theme="0"/>
      <name val="Calibri"/>
      <family val="2"/>
      <scheme val="minor"/>
    </font>
    <font>
      <sz val="11"/>
      <color theme="5"/>
      <name val="Calibri"/>
      <family val="2"/>
      <scheme val="minor"/>
    </font>
    <font>
      <b/>
      <sz val="14"/>
      <color theme="5"/>
      <name val="Calibri"/>
      <family val="2"/>
      <scheme val="minor"/>
    </font>
    <font>
      <b/>
      <sz val="11"/>
      <color rgb="FFFF0000"/>
      <name val="Calibri"/>
      <family val="2"/>
      <scheme val="minor"/>
    </font>
    <font>
      <sz val="11"/>
      <color rgb="FFFF0000"/>
      <name val="Arial"/>
      <family val="2"/>
    </font>
    <font>
      <b/>
      <u/>
      <sz val="11"/>
      <color theme="1"/>
      <name val="Arial"/>
      <family val="2"/>
    </font>
    <font>
      <sz val="10"/>
      <color theme="1"/>
      <name val="Arial"/>
      <family val="2"/>
    </font>
    <font>
      <b/>
      <sz val="10"/>
      <color theme="1"/>
      <name val="Arial"/>
      <family val="2"/>
    </font>
  </fonts>
  <fills count="9">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top/>
      <bottom style="medium">
        <color indexed="64"/>
      </bottom>
      <diagonal/>
    </border>
    <border>
      <left style="thin">
        <color indexed="64"/>
      </left>
      <right/>
      <top/>
      <bottom/>
      <diagonal/>
    </border>
  </borders>
  <cellStyleXfs count="3">
    <xf numFmtId="0" fontId="0" fillId="0" borderId="0"/>
    <xf numFmtId="9" fontId="1" fillId="0" borderId="0" applyFont="0" applyFill="0" applyBorder="0" applyAlignment="0" applyProtection="0"/>
    <xf numFmtId="0" fontId="13" fillId="0" borderId="0"/>
  </cellStyleXfs>
  <cellXfs count="144">
    <xf numFmtId="0" fontId="0" fillId="0" borderId="0" xfId="0"/>
    <xf numFmtId="0" fontId="0" fillId="0" borderId="0" xfId="0" applyAlignment="1">
      <alignment vertical="center"/>
    </xf>
    <xf numFmtId="0" fontId="15" fillId="0" borderId="0" xfId="0" applyFont="1" applyAlignment="1">
      <alignment vertical="center"/>
    </xf>
    <xf numFmtId="0" fontId="15" fillId="0" borderId="0" xfId="0" applyFont="1" applyAlignment="1">
      <alignment horizontal="left" vertical="center"/>
    </xf>
    <xf numFmtId="0" fontId="15" fillId="0" borderId="6" xfId="0" applyFont="1" applyBorder="1" applyAlignment="1">
      <alignment horizontal="left" vertical="center"/>
    </xf>
    <xf numFmtId="0" fontId="15" fillId="0" borderId="9" xfId="0" applyFont="1" applyBorder="1" applyAlignment="1">
      <alignment horizontal="left" vertical="center"/>
    </xf>
    <xf numFmtId="0" fontId="17" fillId="5" borderId="0" xfId="0" applyFont="1" applyFill="1" applyAlignment="1">
      <alignment vertical="center"/>
    </xf>
    <xf numFmtId="0" fontId="19" fillId="6" borderId="0" xfId="0" applyFont="1" applyFill="1" applyAlignment="1">
      <alignment vertical="center"/>
    </xf>
    <xf numFmtId="0" fontId="24" fillId="6" borderId="0" xfId="0" applyFont="1" applyFill="1" applyAlignment="1">
      <alignment vertical="center"/>
    </xf>
    <xf numFmtId="0" fontId="15" fillId="0" borderId="5" xfId="0" applyFont="1" applyBorder="1" applyAlignment="1">
      <alignment vertical="center"/>
    </xf>
    <xf numFmtId="0" fontId="15" fillId="0" borderId="6" xfId="0" applyFont="1" applyBorder="1" applyAlignment="1">
      <alignment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8" fillId="7" borderId="1" xfId="0" applyFont="1" applyFill="1" applyBorder="1" applyAlignment="1">
      <alignment horizontal="left" vertical="center"/>
    </xf>
    <xf numFmtId="0" fontId="17" fillId="4" borderId="0" xfId="0" applyFont="1" applyFill="1" applyAlignment="1">
      <alignment vertical="center"/>
    </xf>
    <xf numFmtId="0" fontId="18" fillId="7" borderId="17" xfId="0" applyFont="1" applyFill="1" applyBorder="1" applyAlignment="1">
      <alignment vertical="center"/>
    </xf>
    <xf numFmtId="0" fontId="18" fillId="7" borderId="19" xfId="0" applyFont="1" applyFill="1" applyBorder="1" applyAlignment="1">
      <alignment vertical="center" wrapText="1"/>
    </xf>
    <xf numFmtId="0" fontId="17" fillId="5" borderId="2" xfId="0" applyFont="1" applyFill="1" applyBorder="1" applyAlignment="1">
      <alignment vertical="center"/>
    </xf>
    <xf numFmtId="0" fontId="17" fillId="5" borderId="3" xfId="0" applyFont="1" applyFill="1" applyBorder="1" applyAlignment="1">
      <alignment vertical="center"/>
    </xf>
    <xf numFmtId="0" fontId="17" fillId="5" borderId="4" xfId="0" applyFont="1" applyFill="1" applyBorder="1" applyAlignment="1">
      <alignment vertical="center"/>
    </xf>
    <xf numFmtId="0" fontId="15" fillId="0" borderId="0" xfId="0" applyFont="1" applyAlignment="1">
      <alignment vertical="center" wrapText="1"/>
    </xf>
    <xf numFmtId="0" fontId="17" fillId="4" borderId="5" xfId="0" applyFont="1" applyFill="1" applyBorder="1" applyAlignment="1">
      <alignment vertical="center"/>
    </xf>
    <xf numFmtId="0" fontId="17" fillId="4" borderId="6" xfId="0" applyFont="1" applyFill="1" applyBorder="1" applyAlignment="1">
      <alignment horizontal="right" vertical="center"/>
    </xf>
    <xf numFmtId="0" fontId="18" fillId="6" borderId="0" xfId="0" applyFont="1" applyFill="1" applyAlignment="1">
      <alignment horizontal="center" vertical="center"/>
    </xf>
    <xf numFmtId="0" fontId="18" fillId="6" borderId="6" xfId="0" applyFont="1" applyFill="1" applyBorder="1" applyAlignment="1">
      <alignment horizontal="center" vertical="center"/>
    </xf>
    <xf numFmtId="0" fontId="22" fillId="7" borderId="6" xfId="0" applyFont="1" applyFill="1" applyBorder="1" applyAlignment="1">
      <alignment horizontal="left" vertical="center"/>
    </xf>
    <xf numFmtId="0" fontId="18" fillId="0" borderId="0" xfId="0" applyFont="1" applyAlignment="1">
      <alignment horizontal="center" vertical="center"/>
    </xf>
    <xf numFmtId="0" fontId="18" fillId="0" borderId="7" xfId="0" applyFont="1" applyBorder="1" applyAlignment="1">
      <alignment horizontal="right" vertical="center"/>
    </xf>
    <xf numFmtId="0" fontId="15" fillId="0" borderId="0" xfId="0" applyFont="1" applyAlignment="1">
      <alignment horizontal="center" vertical="center"/>
    </xf>
    <xf numFmtId="0" fontId="5" fillId="5" borderId="0" xfId="0" applyFont="1" applyFill="1" applyAlignment="1">
      <alignment vertical="center" wrapText="1"/>
    </xf>
    <xf numFmtId="0" fontId="2" fillId="5" borderId="0" xfId="0" applyFont="1" applyFill="1" applyAlignment="1">
      <alignment vertical="center"/>
    </xf>
    <xf numFmtId="0" fontId="0" fillId="0" borderId="0" xfId="0" applyAlignment="1">
      <alignment vertical="center" wrapText="1"/>
    </xf>
    <xf numFmtId="0" fontId="0" fillId="4" borderId="0" xfId="0" applyFill="1" applyAlignment="1">
      <alignment vertical="center"/>
    </xf>
    <xf numFmtId="2" fontId="0" fillId="0" borderId="0" xfId="0" applyNumberFormat="1" applyAlignment="1">
      <alignment vertical="center"/>
    </xf>
    <xf numFmtId="0" fontId="7" fillId="0" borderId="0" xfId="0" applyFont="1" applyAlignment="1">
      <alignment vertical="center"/>
    </xf>
    <xf numFmtId="0" fontId="9" fillId="7" borderId="0" xfId="0" applyFont="1" applyFill="1" applyAlignment="1">
      <alignment vertical="center"/>
    </xf>
    <xf numFmtId="0" fontId="0" fillId="7" borderId="0" xfId="0" applyFill="1" applyAlignment="1">
      <alignment vertical="center"/>
    </xf>
    <xf numFmtId="0" fontId="12" fillId="0" borderId="0" xfId="0" applyFont="1" applyAlignment="1">
      <alignment vertical="center"/>
    </xf>
    <xf numFmtId="0" fontId="10" fillId="4" borderId="0" xfId="0" applyFont="1" applyFill="1" applyAlignment="1">
      <alignment vertical="center"/>
    </xf>
    <xf numFmtId="0" fontId="27" fillId="4" borderId="0" xfId="0" applyFont="1" applyFill="1" applyAlignment="1">
      <alignment vertical="center" wrapText="1"/>
    </xf>
    <xf numFmtId="0" fontId="14" fillId="4" borderId="0" xfId="0" applyFont="1" applyFill="1" applyAlignment="1">
      <alignment vertical="center"/>
    </xf>
    <xf numFmtId="2" fontId="0" fillId="7" borderId="0" xfId="0" applyNumberFormat="1" applyFill="1" applyAlignment="1">
      <alignment vertical="center"/>
    </xf>
    <xf numFmtId="1" fontId="8" fillId="2" borderId="0" xfId="0" applyNumberFormat="1" applyFont="1" applyFill="1" applyAlignment="1">
      <alignment vertical="center"/>
    </xf>
    <xf numFmtId="1" fontId="8" fillId="8" borderId="0" xfId="0" applyNumberFormat="1" applyFont="1" applyFill="1" applyAlignment="1">
      <alignment vertical="center"/>
    </xf>
    <xf numFmtId="0" fontId="0" fillId="8" borderId="0" xfId="0" applyFill="1" applyAlignment="1">
      <alignment vertical="center"/>
    </xf>
    <xf numFmtId="0" fontId="28" fillId="0" borderId="0" xfId="0" applyFont="1" applyAlignment="1">
      <alignment vertical="center"/>
    </xf>
    <xf numFmtId="9" fontId="29" fillId="7" borderId="0" xfId="1" applyFont="1" applyFill="1" applyBorder="1" applyAlignment="1">
      <alignment horizontal="center" vertical="center"/>
    </xf>
    <xf numFmtId="0" fontId="10" fillId="7" borderId="0" xfId="0" applyFont="1" applyFill="1" applyAlignment="1">
      <alignment vertical="center"/>
    </xf>
    <xf numFmtId="1" fontId="10" fillId="7" borderId="0" xfId="0" applyNumberFormat="1" applyFont="1" applyFill="1" applyAlignment="1">
      <alignment vertical="center"/>
    </xf>
    <xf numFmtId="0" fontId="30" fillId="7" borderId="0" xfId="0" applyFont="1" applyFill="1" applyAlignment="1">
      <alignment vertical="center"/>
    </xf>
    <xf numFmtId="0" fontId="30" fillId="0" borderId="0" xfId="0" applyFont="1" applyAlignment="1">
      <alignment horizontal="right" vertical="center"/>
    </xf>
    <xf numFmtId="0" fontId="17" fillId="4" borderId="0" xfId="0" applyFont="1" applyFill="1" applyAlignment="1">
      <alignment horizontal="center" vertical="center"/>
    </xf>
    <xf numFmtId="0" fontId="0" fillId="0" borderId="0" xfId="0" applyFont="1"/>
    <xf numFmtId="0" fontId="15" fillId="0" borderId="5" xfId="0" applyFont="1" applyBorder="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vertical="center"/>
    </xf>
    <xf numFmtId="0" fontId="17" fillId="4" borderId="2" xfId="0" applyFont="1" applyFill="1" applyBorder="1" applyAlignment="1">
      <alignment horizontal="center" vertical="center"/>
    </xf>
    <xf numFmtId="0" fontId="17" fillId="4" borderId="3" xfId="0" applyFont="1" applyFill="1" applyBorder="1" applyAlignment="1">
      <alignment horizontal="center" vertical="center"/>
    </xf>
    <xf numFmtId="0" fontId="17" fillId="4" borderId="4" xfId="0" applyFont="1" applyFill="1" applyBorder="1" applyAlignment="1">
      <alignment horizontal="center" vertical="center"/>
    </xf>
    <xf numFmtId="0" fontId="15" fillId="0" borderId="6" xfId="0" applyFont="1" applyBorder="1" applyAlignment="1">
      <alignment horizontal="left" vertical="center" wrapText="1"/>
    </xf>
    <xf numFmtId="0" fontId="15" fillId="0" borderId="7" xfId="0" applyFont="1" applyBorder="1" applyAlignment="1">
      <alignment horizontal="left" vertical="center" wrapText="1"/>
    </xf>
    <xf numFmtId="0" fontId="15" fillId="0" borderId="8" xfId="0" applyFont="1" applyBorder="1" applyAlignment="1">
      <alignment horizontal="left" vertical="center" wrapText="1"/>
    </xf>
    <xf numFmtId="0" fontId="15" fillId="0" borderId="9" xfId="0" applyFont="1" applyBorder="1" applyAlignment="1">
      <alignment horizontal="left" vertical="center" wrapText="1"/>
    </xf>
    <xf numFmtId="0" fontId="15" fillId="0" borderId="5" xfId="0" applyFont="1" applyBorder="1" applyAlignment="1">
      <alignment horizontal="center" vertical="center"/>
    </xf>
    <xf numFmtId="0" fontId="15" fillId="0" borderId="0" xfId="0" applyFont="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7" fillId="5" borderId="2" xfId="0" applyFont="1" applyFill="1" applyBorder="1" applyAlignment="1">
      <alignment horizontal="left" vertical="center" wrapText="1"/>
    </xf>
    <xf numFmtId="0" fontId="17" fillId="5" borderId="3" xfId="0" applyFont="1" applyFill="1" applyBorder="1" applyAlignment="1">
      <alignment horizontal="left" vertical="center" wrapText="1"/>
    </xf>
    <xf numFmtId="0" fontId="17" fillId="5" borderId="4" xfId="0" applyFont="1" applyFill="1" applyBorder="1" applyAlignment="1">
      <alignment horizontal="left" vertical="center" wrapText="1"/>
    </xf>
    <xf numFmtId="0" fontId="15" fillId="6" borderId="1" xfId="0" applyFont="1" applyFill="1" applyBorder="1" applyAlignment="1">
      <alignment horizontal="center" vertical="center"/>
    </xf>
    <xf numFmtId="0" fontId="18" fillId="0" borderId="23" xfId="0" applyFont="1" applyBorder="1" applyAlignment="1">
      <alignment horizontal="right" vertical="center"/>
    </xf>
    <xf numFmtId="0" fontId="15" fillId="0" borderId="1" xfId="0" applyFont="1" applyBorder="1" applyAlignment="1">
      <alignment horizontal="left" vertical="center"/>
    </xf>
    <xf numFmtId="0" fontId="24" fillId="6" borderId="5" xfId="0" applyFont="1" applyFill="1" applyBorder="1" applyAlignment="1">
      <alignment horizontal="left" vertical="center"/>
    </xf>
    <xf numFmtId="0" fontId="24" fillId="6" borderId="0" xfId="0" applyFont="1" applyFill="1" applyAlignment="1">
      <alignment horizontal="left" vertical="center"/>
    </xf>
    <xf numFmtId="0" fontId="24" fillId="6" borderId="6" xfId="0" applyFont="1" applyFill="1" applyBorder="1" applyAlignment="1">
      <alignment horizontal="left" vertical="center"/>
    </xf>
    <xf numFmtId="0" fontId="15" fillId="0" borderId="2" xfId="0" applyFont="1" applyBorder="1" applyAlignment="1">
      <alignment horizontal="left" vertical="top" wrapText="1"/>
    </xf>
    <xf numFmtId="0" fontId="15" fillId="0" borderId="3" xfId="0" applyFont="1" applyBorder="1" applyAlignment="1">
      <alignment horizontal="left" vertical="top" wrapText="1"/>
    </xf>
    <xf numFmtId="0" fontId="15" fillId="0" borderId="4" xfId="0" applyFont="1" applyBorder="1" applyAlignment="1">
      <alignment horizontal="left" vertical="top" wrapText="1"/>
    </xf>
    <xf numFmtId="0" fontId="15" fillId="0" borderId="5" xfId="0" applyFont="1" applyBorder="1" applyAlignment="1">
      <alignment horizontal="left" vertical="top" wrapText="1"/>
    </xf>
    <xf numFmtId="0" fontId="15" fillId="0" borderId="0" xfId="0" applyFont="1" applyAlignment="1">
      <alignment horizontal="left" vertical="top" wrapText="1"/>
    </xf>
    <xf numFmtId="0" fontId="15" fillId="0" borderId="6" xfId="0" applyFont="1" applyBorder="1" applyAlignment="1">
      <alignment horizontal="left" vertical="top" wrapText="1"/>
    </xf>
    <xf numFmtId="0" fontId="15" fillId="0" borderId="7" xfId="0" applyFont="1" applyBorder="1" applyAlignment="1">
      <alignment horizontal="left" vertical="top" wrapText="1"/>
    </xf>
    <xf numFmtId="0" fontId="15" fillId="0" borderId="8" xfId="0" applyFont="1" applyBorder="1" applyAlignment="1">
      <alignment horizontal="left" vertical="top" wrapText="1"/>
    </xf>
    <xf numFmtId="0" fontId="15" fillId="0" borderId="9" xfId="0" applyFont="1" applyBorder="1" applyAlignment="1">
      <alignment horizontal="left" vertical="top" wrapText="1"/>
    </xf>
    <xf numFmtId="0" fontId="15" fillId="0" borderId="1" xfId="0" applyFont="1" applyBorder="1" applyAlignment="1">
      <alignment horizontal="left" vertical="top" wrapText="1"/>
    </xf>
    <xf numFmtId="0" fontId="15" fillId="0" borderId="1" xfId="0" applyFont="1" applyBorder="1" applyAlignment="1">
      <alignment horizontal="left" vertical="top"/>
    </xf>
    <xf numFmtId="0" fontId="15" fillId="0" borderId="8" xfId="0" applyFont="1" applyBorder="1" applyAlignment="1">
      <alignment horizontal="left" vertical="center"/>
    </xf>
    <xf numFmtId="0" fontId="18" fillId="0" borderId="13" xfId="0" applyFont="1" applyBorder="1" applyAlignment="1">
      <alignment horizontal="center" vertical="center"/>
    </xf>
    <xf numFmtId="0" fontId="15" fillId="0" borderId="1" xfId="0" applyFont="1" applyBorder="1" applyAlignment="1">
      <alignment horizontal="left" vertical="center" wrapText="1"/>
    </xf>
    <xf numFmtId="0" fontId="18" fillId="6" borderId="5" xfId="0" applyFont="1" applyFill="1" applyBorder="1" applyAlignment="1">
      <alignment horizontal="center" vertical="center"/>
    </xf>
    <xf numFmtId="0" fontId="18" fillId="6" borderId="0" xfId="0" applyFont="1" applyFill="1" applyAlignment="1">
      <alignment horizontal="center" vertical="center"/>
    </xf>
    <xf numFmtId="0" fontId="18" fillId="6" borderId="10" xfId="0" applyFont="1" applyFill="1" applyBorder="1" applyAlignment="1">
      <alignment horizontal="center" vertical="center" wrapText="1"/>
    </xf>
    <xf numFmtId="0" fontId="18" fillId="6" borderId="11" xfId="0" applyFont="1" applyFill="1" applyBorder="1" applyAlignment="1">
      <alignment horizontal="center" vertical="center"/>
    </xf>
    <xf numFmtId="0" fontId="18" fillId="6" borderId="12" xfId="0" applyFont="1" applyFill="1" applyBorder="1" applyAlignment="1">
      <alignment horizontal="center" vertical="center"/>
    </xf>
    <xf numFmtId="0" fontId="15" fillId="2" borderId="1" xfId="0" applyFont="1" applyFill="1" applyBorder="1" applyAlignment="1">
      <alignment horizontal="left" vertical="center"/>
    </xf>
    <xf numFmtId="0" fontId="15" fillId="2" borderId="18" xfId="0" applyFont="1" applyFill="1" applyBorder="1" applyAlignment="1">
      <alignment horizontal="left" vertical="center"/>
    </xf>
    <xf numFmtId="0" fontId="20" fillId="5" borderId="14" xfId="0" applyFont="1" applyFill="1" applyBorder="1" applyAlignment="1">
      <alignment horizontal="left" vertical="center"/>
    </xf>
    <xf numFmtId="0" fontId="20" fillId="5" borderId="15" xfId="0" applyFont="1" applyFill="1" applyBorder="1" applyAlignment="1">
      <alignment horizontal="left" vertical="center"/>
    </xf>
    <xf numFmtId="0" fontId="20" fillId="5" borderId="16" xfId="0" applyFont="1" applyFill="1" applyBorder="1" applyAlignment="1">
      <alignment horizontal="left" vertical="center"/>
    </xf>
    <xf numFmtId="0" fontId="18" fillId="2" borderId="5" xfId="0" applyFont="1" applyFill="1" applyBorder="1" applyAlignment="1">
      <alignment horizontal="center" vertical="center"/>
    </xf>
    <xf numFmtId="0" fontId="18" fillId="2" borderId="0" xfId="0" applyFont="1" applyFill="1" applyAlignment="1">
      <alignment horizontal="center" vertical="center"/>
    </xf>
    <xf numFmtId="0" fontId="25" fillId="3" borderId="5" xfId="0" applyFont="1" applyFill="1" applyBorder="1" applyAlignment="1">
      <alignment horizontal="left" vertical="center"/>
    </xf>
    <xf numFmtId="0" fontId="25" fillId="3" borderId="0" xfId="0" applyFont="1" applyFill="1" applyAlignment="1">
      <alignment horizontal="left" vertical="center"/>
    </xf>
    <xf numFmtId="0" fontId="21" fillId="6" borderId="0" xfId="0" applyFont="1" applyFill="1" applyAlignment="1">
      <alignment horizontal="left" vertical="center"/>
    </xf>
    <xf numFmtId="0" fontId="15" fillId="2" borderId="20" xfId="0" applyFont="1" applyFill="1" applyBorder="1" applyAlignment="1">
      <alignment horizontal="left" vertical="center"/>
    </xf>
    <xf numFmtId="0" fontId="15" fillId="2" borderId="21" xfId="0" applyFont="1" applyFill="1" applyBorder="1" applyAlignment="1">
      <alignment horizontal="left" vertical="center"/>
    </xf>
    <xf numFmtId="0" fontId="15" fillId="2" borderId="22" xfId="0" applyFont="1" applyFill="1" applyBorder="1" applyAlignment="1">
      <alignment horizontal="left"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17" fillId="5" borderId="4" xfId="0" applyFont="1" applyFill="1" applyBorder="1" applyAlignment="1">
      <alignment horizontal="center" vertical="center"/>
    </xf>
    <xf numFmtId="0" fontId="17" fillId="4" borderId="5" xfId="0" applyFont="1" applyFill="1" applyBorder="1" applyAlignment="1">
      <alignment horizontal="right" vertical="center"/>
    </xf>
    <xf numFmtId="0" fontId="17" fillId="4" borderId="0" xfId="0" applyFont="1" applyFill="1" applyAlignment="1">
      <alignment horizontal="right" vertical="center"/>
    </xf>
    <xf numFmtId="0" fontId="17" fillId="4" borderId="6" xfId="0" applyFont="1" applyFill="1" applyBorder="1" applyAlignment="1">
      <alignment horizontal="right" vertical="center"/>
    </xf>
    <xf numFmtId="0" fontId="18" fillId="7" borderId="17" xfId="0" applyFont="1" applyFill="1" applyBorder="1" applyAlignment="1">
      <alignment horizontal="left" vertical="center"/>
    </xf>
    <xf numFmtId="0" fontId="10" fillId="3" borderId="0" xfId="0" applyFont="1" applyFill="1" applyAlignment="1">
      <alignment horizontal="left" vertical="center"/>
    </xf>
    <xf numFmtId="0" fontId="4" fillId="5" borderId="0" xfId="0" applyFont="1" applyFill="1" applyAlignment="1">
      <alignment horizontal="center" vertical="center" wrapText="1"/>
    </xf>
    <xf numFmtId="0" fontId="5" fillId="5" borderId="0" xfId="0" applyFont="1" applyFill="1" applyAlignment="1">
      <alignment horizontal="center" vertical="center" wrapText="1"/>
    </xf>
    <xf numFmtId="0" fontId="10" fillId="0" borderId="0" xfId="0" applyFont="1" applyAlignment="1">
      <alignment horizontal="center" vertical="center" wrapText="1"/>
    </xf>
    <xf numFmtId="0" fontId="33" fillId="0" borderId="5" xfId="0" applyFont="1" applyBorder="1" applyAlignment="1">
      <alignment horizontal="left" vertical="center" wrapText="1"/>
    </xf>
    <xf numFmtId="0" fontId="33" fillId="0" borderId="0" xfId="0" applyFont="1" applyAlignment="1">
      <alignment horizontal="left" vertical="center" wrapText="1"/>
    </xf>
    <xf numFmtId="0" fontId="33" fillId="0" borderId="6" xfId="0" applyFont="1" applyBorder="1" applyAlignment="1">
      <alignment horizontal="left" vertical="center" wrapText="1"/>
    </xf>
    <xf numFmtId="0" fontId="33" fillId="0" borderId="7" xfId="0" applyFont="1" applyBorder="1" applyAlignment="1">
      <alignment horizontal="left" vertical="center" wrapText="1"/>
    </xf>
    <xf numFmtId="0" fontId="33" fillId="0" borderId="8" xfId="0" applyFont="1" applyBorder="1" applyAlignment="1">
      <alignment horizontal="left" vertical="center" wrapText="1"/>
    </xf>
    <xf numFmtId="0" fontId="33" fillId="0" borderId="9" xfId="0" applyFont="1" applyBorder="1" applyAlignment="1">
      <alignment horizontal="left" vertical="center" wrapText="1"/>
    </xf>
    <xf numFmtId="0" fontId="15" fillId="0" borderId="0" xfId="0" applyFont="1" applyFill="1" applyAlignment="1">
      <alignment vertical="center"/>
    </xf>
    <xf numFmtId="0" fontId="15" fillId="0" borderId="5" xfId="0" applyFont="1" applyFill="1" applyBorder="1" applyAlignment="1">
      <alignment horizontal="left" vertical="center" wrapText="1"/>
    </xf>
    <xf numFmtId="0" fontId="15" fillId="0" borderId="0" xfId="0" applyFont="1" applyFill="1" applyAlignment="1">
      <alignment horizontal="left" vertical="center" wrapText="1"/>
    </xf>
    <xf numFmtId="0" fontId="15" fillId="0" borderId="0" xfId="0" applyFont="1" applyFill="1" applyAlignment="1">
      <alignment horizontal="left" vertical="center"/>
    </xf>
    <xf numFmtId="0" fontId="15" fillId="0" borderId="0" xfId="0" applyFont="1" applyFill="1" applyAlignment="1">
      <alignment horizontal="center" vertical="center"/>
    </xf>
    <xf numFmtId="0" fontId="15" fillId="0" borderId="6" xfId="0" applyFont="1" applyFill="1" applyBorder="1" applyAlignment="1">
      <alignment horizontal="left" vertical="center"/>
    </xf>
    <xf numFmtId="0" fontId="15" fillId="0" borderId="5" xfId="0" applyFont="1" applyFill="1" applyBorder="1" applyAlignment="1">
      <alignment horizontal="left" vertical="center"/>
    </xf>
    <xf numFmtId="0" fontId="15" fillId="0" borderId="8" xfId="0" applyFont="1" applyFill="1" applyBorder="1" applyAlignment="1">
      <alignment horizontal="center" vertical="center"/>
    </xf>
    <xf numFmtId="0" fontId="15" fillId="0" borderId="25" xfId="0" applyFont="1" applyBorder="1" applyAlignment="1">
      <alignment horizontal="left" vertical="center"/>
    </xf>
    <xf numFmtId="0" fontId="15" fillId="0" borderId="0" xfId="0" applyFont="1" applyBorder="1" applyAlignment="1">
      <alignment horizontal="left" vertical="center"/>
    </xf>
    <xf numFmtId="0" fontId="15" fillId="0" borderId="25" xfId="0" applyFont="1" applyBorder="1" applyAlignment="1">
      <alignment horizontal="left" vertical="center"/>
    </xf>
    <xf numFmtId="0" fontId="15" fillId="0" borderId="0" xfId="0" applyFont="1" applyBorder="1" applyAlignment="1">
      <alignment horizontal="left" vertical="center"/>
    </xf>
    <xf numFmtId="0" fontId="15" fillId="0" borderId="24" xfId="0" applyFont="1" applyBorder="1" applyAlignment="1">
      <alignment horizontal="left" vertical="center"/>
    </xf>
    <xf numFmtId="0" fontId="0" fillId="0" borderId="1" xfId="0" applyBorder="1"/>
    <xf numFmtId="0" fontId="0" fillId="0" borderId="1" xfId="0" applyBorder="1" applyAlignment="1">
      <alignment horizontal="left" vertical="top" wrapText="1"/>
    </xf>
    <xf numFmtId="0" fontId="10" fillId="0" borderId="1" xfId="0" applyFont="1" applyBorder="1" applyAlignment="1">
      <alignment horizontal="center" vertical="center"/>
    </xf>
    <xf numFmtId="0" fontId="0" fillId="0" borderId="1" xfId="0" applyBorder="1" applyAlignment="1">
      <alignment vertical="center" wrapText="1"/>
    </xf>
  </cellXfs>
  <cellStyles count="3">
    <cellStyle name="Normal" xfId="0" builtinId="0"/>
    <cellStyle name="Normal 4"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Supuestos!A1"/></Relationships>
</file>

<file path=xl/drawings/drawing1.xml><?xml version="1.0" encoding="utf-8"?>
<xdr:wsDr xmlns:xdr="http://schemas.openxmlformats.org/drawingml/2006/spreadsheetDrawing" xmlns:a="http://schemas.openxmlformats.org/drawingml/2006/main">
  <xdr:twoCellAnchor>
    <xdr:from>
      <xdr:col>8</xdr:col>
      <xdr:colOff>733428</xdr:colOff>
      <xdr:row>44</xdr:row>
      <xdr:rowOff>0</xdr:rowOff>
    </xdr:from>
    <xdr:to>
      <xdr:col>8</xdr:col>
      <xdr:colOff>1987104</xdr:colOff>
      <xdr:row>49</xdr:row>
      <xdr:rowOff>197495</xdr:rowOff>
    </xdr:to>
    <xdr:grpSp>
      <xdr:nvGrpSpPr>
        <xdr:cNvPr id="7" name="1 Grupo">
          <a:extLst>
            <a:ext uri="{FF2B5EF4-FFF2-40B4-BE49-F238E27FC236}">
              <a16:creationId xmlns="" xmlns:a16="http://schemas.microsoft.com/office/drawing/2014/main" id="{00000000-0008-0000-0000-000007000000}"/>
            </a:ext>
          </a:extLst>
        </xdr:cNvPr>
        <xdr:cNvGrpSpPr/>
      </xdr:nvGrpSpPr>
      <xdr:grpSpPr>
        <a:xfrm>
          <a:off x="10534653" y="9039225"/>
          <a:ext cx="1253676" cy="1731020"/>
          <a:chOff x="4010524" y="5375903"/>
          <a:chExt cx="1400932" cy="1077971"/>
        </a:xfrm>
      </xdr:grpSpPr>
      <xdr:sp macro="" textlink="">
        <xdr:nvSpPr>
          <xdr:cNvPr id="8" name="2 Triángulo isósceles">
            <a:extLst>
              <a:ext uri="{FF2B5EF4-FFF2-40B4-BE49-F238E27FC236}">
                <a16:creationId xmlns="" xmlns:a16="http://schemas.microsoft.com/office/drawing/2014/main"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 xmlns:a16="http://schemas.microsoft.com/office/drawing/2014/main" id="{00000000-0008-0000-0000-000009000000}"/>
              </a:ext>
            </a:extLst>
          </xdr:cNvPr>
          <xdr:cNvSpPr txBox="1"/>
        </xdr:nvSpPr>
        <xdr:spPr>
          <a:xfrm rot="18093151">
            <a:off x="3772842" y="5650279"/>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 xmlns:a16="http://schemas.microsoft.com/office/drawing/2014/main" id="{00000000-0008-0000-0000-00000A000000}"/>
              </a:ext>
            </a:extLst>
          </xdr:cNvPr>
          <xdr:cNvSpPr txBox="1"/>
        </xdr:nvSpPr>
        <xdr:spPr>
          <a:xfrm rot="3466889">
            <a:off x="4893352" y="5638726"/>
            <a:ext cx="780928" cy="2552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 xmlns:a16="http://schemas.microsoft.com/office/drawing/2014/main"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257176</xdr:colOff>
      <xdr:row>88</xdr:row>
      <xdr:rowOff>123825</xdr:rowOff>
    </xdr:from>
    <xdr:to>
      <xdr:col>10</xdr:col>
      <xdr:colOff>276226</xdr:colOff>
      <xdr:row>89</xdr:row>
      <xdr:rowOff>200025</xdr:rowOff>
    </xdr:to>
    <xdr:sp macro="" textlink="">
      <xdr:nvSpPr>
        <xdr:cNvPr id="12" name="11 Rectángulo redondeado">
          <a:hlinkClick xmlns:r="http://schemas.openxmlformats.org/officeDocument/2006/relationships" r:id="rId1"/>
          <a:extLst>
            <a:ext uri="{FF2B5EF4-FFF2-40B4-BE49-F238E27FC236}">
              <a16:creationId xmlns="" xmlns:a16="http://schemas.microsoft.com/office/drawing/2014/main" id="{00000000-0008-0000-0000-00000C000000}"/>
            </a:ext>
          </a:extLst>
        </xdr:cNvPr>
        <xdr:cNvSpPr/>
      </xdr:nvSpPr>
      <xdr:spPr>
        <a:xfrm>
          <a:off x="10944226" y="17354550"/>
          <a:ext cx="781050" cy="2857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100" b="1">
              <a:latin typeface="Tw Cen MT" pitchFamily="34" charset="0"/>
            </a:rPr>
            <a:t>Ejemplo</a:t>
          </a:r>
        </a:p>
      </xdr:txBody>
    </xdr:sp>
    <xdr:clientData/>
  </xdr:twoCellAnchor>
  <xdr:twoCellAnchor>
    <xdr:from>
      <xdr:col>9</xdr:col>
      <xdr:colOff>547691</xdr:colOff>
      <xdr:row>90</xdr:row>
      <xdr:rowOff>128589</xdr:rowOff>
    </xdr:from>
    <xdr:to>
      <xdr:col>9</xdr:col>
      <xdr:colOff>714378</xdr:colOff>
      <xdr:row>93</xdr:row>
      <xdr:rowOff>57150</xdr:rowOff>
    </xdr:to>
    <xdr:sp macro="" textlink="">
      <xdr:nvSpPr>
        <xdr:cNvPr id="13" name="Flecha: a la derecha 12">
          <a:extLst>
            <a:ext uri="{FF2B5EF4-FFF2-40B4-BE49-F238E27FC236}">
              <a16:creationId xmlns="" xmlns:a16="http://schemas.microsoft.com/office/drawing/2014/main" id="{2C8F414B-1B05-424D-AEBD-0397129D474E}"/>
            </a:ext>
          </a:extLst>
        </xdr:cNvPr>
        <xdr:cNvSpPr/>
      </xdr:nvSpPr>
      <xdr:spPr>
        <a:xfrm rot="16200000">
          <a:off x="12834942" y="20978813"/>
          <a:ext cx="471486" cy="166687"/>
        </a:xfrm>
        <a:prstGeom prst="rightArrow">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65943</xdr:colOff>
      <xdr:row>45</xdr:row>
      <xdr:rowOff>21981</xdr:rowOff>
    </xdr:from>
    <xdr:to>
      <xdr:col>6</xdr:col>
      <xdr:colOff>659423</xdr:colOff>
      <xdr:row>45</xdr:row>
      <xdr:rowOff>168518</xdr:rowOff>
    </xdr:to>
    <xdr:sp macro="" textlink="">
      <xdr:nvSpPr>
        <xdr:cNvPr id="2" name="Flecha: a la derecha 1">
          <a:extLst>
            <a:ext uri="{FF2B5EF4-FFF2-40B4-BE49-F238E27FC236}">
              <a16:creationId xmlns="" xmlns:a16="http://schemas.microsoft.com/office/drawing/2014/main" id="{4F11EFA6-F96F-4D3C-A0D7-86F7F846B3A8}"/>
            </a:ext>
          </a:extLst>
        </xdr:cNvPr>
        <xdr:cNvSpPr/>
      </xdr:nvSpPr>
      <xdr:spPr>
        <a:xfrm rot="10800000">
          <a:off x="5355981" y="9034096"/>
          <a:ext cx="59348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97"/>
  <sheetViews>
    <sheetView showGridLines="0" topLeftCell="A37" workbookViewId="0">
      <selection activeCell="C47" sqref="C47:E48"/>
    </sheetView>
  </sheetViews>
  <sheetFormatPr baseColWidth="10" defaultColWidth="11.42578125" defaultRowHeight="14.25" x14ac:dyDescent="0.25"/>
  <cols>
    <col min="1" max="1" width="4.42578125" style="2" customWidth="1"/>
    <col min="2" max="2" width="28.5703125" style="2" customWidth="1"/>
    <col min="3" max="3" width="29" style="2" bestFit="1" customWidth="1"/>
    <col min="4" max="5" width="22.28515625" style="2" customWidth="1"/>
    <col min="6" max="6" width="9.42578125" style="2" bestFit="1" customWidth="1"/>
    <col min="7" max="7" width="13.7109375" style="2" bestFit="1" customWidth="1"/>
    <col min="8" max="8" width="17.28515625" style="2" bestFit="1" customWidth="1"/>
    <col min="9" max="9" width="39.5703125" style="2" customWidth="1"/>
    <col min="10" max="16384" width="11.42578125" style="2"/>
  </cols>
  <sheetData>
    <row r="1" spans="2:9" ht="15" thickBot="1" x14ac:dyDescent="0.3">
      <c r="B1" s="64"/>
      <c r="C1" s="64"/>
      <c r="D1" s="64"/>
      <c r="E1" s="64"/>
      <c r="F1" s="64"/>
      <c r="G1" s="64"/>
      <c r="H1" s="64"/>
      <c r="I1" s="64"/>
    </row>
    <row r="2" spans="2:9" ht="39" customHeight="1" thickBot="1" x14ac:dyDescent="0.3">
      <c r="B2" s="94" t="s">
        <v>0</v>
      </c>
      <c r="C2" s="95"/>
      <c r="D2" s="95"/>
      <c r="E2" s="95"/>
      <c r="F2" s="95"/>
      <c r="G2" s="95"/>
      <c r="H2" s="95"/>
      <c r="I2" s="96"/>
    </row>
    <row r="3" spans="2:9" ht="7.5" customHeight="1" x14ac:dyDescent="0.25">
      <c r="B3" s="64"/>
      <c r="C3" s="64"/>
      <c r="D3" s="64"/>
      <c r="E3" s="64"/>
      <c r="F3" s="64"/>
      <c r="G3" s="64"/>
      <c r="H3" s="64"/>
      <c r="I3" s="64"/>
    </row>
    <row r="4" spans="2:9" ht="7.5" customHeight="1" thickBot="1" x14ac:dyDescent="0.3">
      <c r="B4" s="64"/>
      <c r="C4" s="64"/>
      <c r="D4" s="64"/>
      <c r="E4" s="64"/>
      <c r="F4" s="64"/>
      <c r="G4" s="64"/>
      <c r="H4" s="64"/>
      <c r="I4" s="64"/>
    </row>
    <row r="5" spans="2:9" ht="15" x14ac:dyDescent="0.25">
      <c r="B5" s="99" t="s">
        <v>1</v>
      </c>
      <c r="C5" s="100"/>
      <c r="D5" s="100"/>
      <c r="E5" s="100"/>
      <c r="F5" s="100"/>
      <c r="G5" s="100"/>
      <c r="H5" s="100"/>
      <c r="I5" s="101"/>
    </row>
    <row r="6" spans="2:9" ht="15" x14ac:dyDescent="0.25">
      <c r="B6" s="15" t="s">
        <v>2</v>
      </c>
      <c r="C6" s="97" t="s">
        <v>87</v>
      </c>
      <c r="D6" s="97"/>
      <c r="E6" s="97"/>
      <c r="F6" s="97"/>
      <c r="G6" s="97"/>
      <c r="H6" s="97"/>
      <c r="I6" s="98"/>
    </row>
    <row r="7" spans="2:9" ht="15" x14ac:dyDescent="0.25">
      <c r="B7" s="15" t="s">
        <v>3</v>
      </c>
      <c r="C7" s="97" t="s">
        <v>64</v>
      </c>
      <c r="D7" s="97"/>
      <c r="E7" s="97"/>
      <c r="F7" s="97"/>
      <c r="G7" s="97"/>
      <c r="H7" s="97"/>
      <c r="I7" s="98"/>
    </row>
    <row r="8" spans="2:9" ht="15" x14ac:dyDescent="0.25">
      <c r="B8" s="116" t="s">
        <v>4</v>
      </c>
      <c r="C8" s="13" t="s">
        <v>5</v>
      </c>
      <c r="D8" s="97" t="s">
        <v>91</v>
      </c>
      <c r="E8" s="97"/>
      <c r="F8" s="97"/>
      <c r="G8" s="97"/>
      <c r="H8" s="97"/>
      <c r="I8" s="98"/>
    </row>
    <row r="9" spans="2:9" ht="15" x14ac:dyDescent="0.25">
      <c r="B9" s="116"/>
      <c r="C9" s="13" t="s">
        <v>6</v>
      </c>
      <c r="D9" s="97" t="s">
        <v>91</v>
      </c>
      <c r="E9" s="97"/>
      <c r="F9" s="97"/>
      <c r="G9" s="97"/>
      <c r="H9" s="97"/>
      <c r="I9" s="98"/>
    </row>
    <row r="10" spans="2:9" ht="15" x14ac:dyDescent="0.25">
      <c r="B10" s="116"/>
      <c r="C10" s="13" t="s">
        <v>7</v>
      </c>
      <c r="D10" s="97" t="s">
        <v>91</v>
      </c>
      <c r="E10" s="97"/>
      <c r="F10" s="97"/>
      <c r="G10" s="97"/>
      <c r="H10" s="97"/>
      <c r="I10" s="98"/>
    </row>
    <row r="11" spans="2:9" ht="15" x14ac:dyDescent="0.25">
      <c r="B11" s="15" t="s">
        <v>8</v>
      </c>
      <c r="C11" s="97" t="s">
        <v>65</v>
      </c>
      <c r="D11" s="97"/>
      <c r="E11" s="97"/>
      <c r="F11" s="97"/>
      <c r="G11" s="97"/>
      <c r="H11" s="97"/>
      <c r="I11" s="98"/>
    </row>
    <row r="12" spans="2:9" ht="30.75" thickBot="1" x14ac:dyDescent="0.3">
      <c r="B12" s="16" t="s">
        <v>9</v>
      </c>
      <c r="C12" s="107" t="s">
        <v>88</v>
      </c>
      <c r="D12" s="108"/>
      <c r="E12" s="108"/>
      <c r="F12" s="108"/>
      <c r="G12" s="108"/>
      <c r="H12" s="108"/>
      <c r="I12" s="109"/>
    </row>
    <row r="13" spans="2:9" ht="15" thickBot="1" x14ac:dyDescent="0.3"/>
    <row r="14" spans="2:9" ht="15" x14ac:dyDescent="0.25">
      <c r="B14" s="17" t="s">
        <v>10</v>
      </c>
      <c r="C14" s="18"/>
      <c r="D14" s="18"/>
      <c r="E14" s="18"/>
      <c r="F14" s="18"/>
      <c r="G14" s="18"/>
      <c r="H14" s="18"/>
      <c r="I14" s="19"/>
    </row>
    <row r="15" spans="2:9" x14ac:dyDescent="0.25">
      <c r="B15" s="121" t="s">
        <v>89</v>
      </c>
      <c r="C15" s="122"/>
      <c r="D15" s="122"/>
      <c r="E15" s="122"/>
      <c r="F15" s="122"/>
      <c r="G15" s="122"/>
      <c r="H15" s="122"/>
      <c r="I15" s="123"/>
    </row>
    <row r="16" spans="2:9" x14ac:dyDescent="0.25">
      <c r="B16" s="121"/>
      <c r="C16" s="122"/>
      <c r="D16" s="122"/>
      <c r="E16" s="122"/>
      <c r="F16" s="122"/>
      <c r="G16" s="122"/>
      <c r="H16" s="122"/>
      <c r="I16" s="123"/>
    </row>
    <row r="17" spans="2:9" x14ac:dyDescent="0.25">
      <c r="B17" s="121"/>
      <c r="C17" s="122"/>
      <c r="D17" s="122"/>
      <c r="E17" s="122"/>
      <c r="F17" s="122"/>
      <c r="G17" s="122"/>
      <c r="H17" s="122"/>
      <c r="I17" s="123"/>
    </row>
    <row r="18" spans="2:9" x14ac:dyDescent="0.25">
      <c r="B18" s="121"/>
      <c r="C18" s="122"/>
      <c r="D18" s="122"/>
      <c r="E18" s="122"/>
      <c r="F18" s="122"/>
      <c r="G18" s="122"/>
      <c r="H18" s="122"/>
      <c r="I18" s="123"/>
    </row>
    <row r="19" spans="2:9" x14ac:dyDescent="0.25">
      <c r="B19" s="121"/>
      <c r="C19" s="122"/>
      <c r="D19" s="122"/>
      <c r="E19" s="122"/>
      <c r="F19" s="122"/>
      <c r="G19" s="122"/>
      <c r="H19" s="122"/>
      <c r="I19" s="123"/>
    </row>
    <row r="20" spans="2:9" x14ac:dyDescent="0.25">
      <c r="B20" s="121"/>
      <c r="C20" s="122"/>
      <c r="D20" s="122"/>
      <c r="E20" s="122"/>
      <c r="F20" s="122"/>
      <c r="G20" s="122"/>
      <c r="H20" s="122"/>
      <c r="I20" s="123"/>
    </row>
    <row r="21" spans="2:9" ht="15" thickBot="1" x14ac:dyDescent="0.3">
      <c r="B21" s="124"/>
      <c r="C21" s="125"/>
      <c r="D21" s="125"/>
      <c r="E21" s="125"/>
      <c r="F21" s="125"/>
      <c r="G21" s="125"/>
      <c r="H21" s="125"/>
      <c r="I21" s="126"/>
    </row>
    <row r="22" spans="2:9" ht="15" thickBot="1" x14ac:dyDescent="0.3">
      <c r="B22" s="20"/>
      <c r="C22" s="20"/>
      <c r="D22" s="20"/>
      <c r="E22" s="20"/>
      <c r="F22" s="20"/>
      <c r="G22" s="20"/>
      <c r="H22" s="20"/>
      <c r="I22" s="20"/>
    </row>
    <row r="23" spans="2:9" ht="15" x14ac:dyDescent="0.25">
      <c r="B23" s="110" t="s">
        <v>11</v>
      </c>
      <c r="C23" s="111"/>
      <c r="D23" s="111"/>
      <c r="E23" s="111"/>
      <c r="F23" s="111"/>
      <c r="G23" s="111"/>
      <c r="H23" s="111"/>
      <c r="I23" s="112"/>
    </row>
    <row r="24" spans="2:9" ht="15" x14ac:dyDescent="0.25">
      <c r="B24" s="104" t="s">
        <v>12</v>
      </c>
      <c r="C24" s="105"/>
      <c r="D24" s="105"/>
      <c r="E24" s="105"/>
      <c r="F24" s="106" t="s">
        <v>13</v>
      </c>
      <c r="G24" s="106"/>
      <c r="H24" s="106"/>
      <c r="I24" s="25" t="s">
        <v>14</v>
      </c>
    </row>
    <row r="25" spans="2:9" ht="23.25" customHeight="1" x14ac:dyDescent="0.25">
      <c r="B25" s="113" t="s">
        <v>15</v>
      </c>
      <c r="C25" s="114"/>
      <c r="D25" s="114"/>
      <c r="E25" s="114"/>
      <c r="F25" s="114"/>
      <c r="G25" s="114"/>
      <c r="H25" s="114"/>
      <c r="I25" s="115"/>
    </row>
    <row r="26" spans="2:9" ht="15" x14ac:dyDescent="0.25">
      <c r="B26" s="92" t="s">
        <v>16</v>
      </c>
      <c r="C26" s="93"/>
      <c r="D26" s="93" t="s">
        <v>17</v>
      </c>
      <c r="E26" s="93"/>
      <c r="F26" s="23" t="s">
        <v>18</v>
      </c>
      <c r="G26" s="23" t="s">
        <v>19</v>
      </c>
      <c r="H26" s="23" t="s">
        <v>20</v>
      </c>
      <c r="I26" s="24" t="s">
        <v>21</v>
      </c>
    </row>
    <row r="27" spans="2:9" x14ac:dyDescent="0.25">
      <c r="B27" s="53" t="s">
        <v>93</v>
      </c>
      <c r="C27" s="54"/>
      <c r="D27" s="55" t="s">
        <v>94</v>
      </c>
      <c r="E27" s="55"/>
      <c r="F27" s="28">
        <v>3</v>
      </c>
      <c r="G27" s="28">
        <v>2</v>
      </c>
      <c r="H27" s="28">
        <f>F27*G27</f>
        <v>6</v>
      </c>
      <c r="I27" s="4" t="s">
        <v>92</v>
      </c>
    </row>
    <row r="28" spans="2:9" x14ac:dyDescent="0.25">
      <c r="B28" s="53" t="s">
        <v>66</v>
      </c>
      <c r="C28" s="55"/>
      <c r="D28" s="55" t="s">
        <v>67</v>
      </c>
      <c r="E28" s="55"/>
      <c r="F28" s="28">
        <v>3</v>
      </c>
      <c r="G28" s="28">
        <v>3</v>
      </c>
      <c r="H28" s="28">
        <f t="shared" ref="H27:H31" si="0">F28*G28</f>
        <v>9</v>
      </c>
      <c r="I28" s="4" t="s">
        <v>68</v>
      </c>
    </row>
    <row r="29" spans="2:9" s="127" customFormat="1" x14ac:dyDescent="0.25">
      <c r="B29" s="128"/>
      <c r="C29" s="129"/>
      <c r="D29" s="130"/>
      <c r="E29" s="130"/>
      <c r="F29" s="131"/>
      <c r="G29" s="131"/>
      <c r="H29" s="131"/>
      <c r="I29" s="132"/>
    </row>
    <row r="30" spans="2:9" s="127" customFormat="1" ht="17.25" customHeight="1" x14ac:dyDescent="0.25">
      <c r="B30" s="128"/>
      <c r="C30" s="129"/>
      <c r="D30" s="130"/>
      <c r="E30" s="130"/>
      <c r="F30" s="131"/>
      <c r="G30" s="131"/>
      <c r="H30" s="131"/>
      <c r="I30" s="132"/>
    </row>
    <row r="31" spans="2:9" s="127" customFormat="1" x14ac:dyDescent="0.25">
      <c r="B31" s="133"/>
      <c r="C31" s="130"/>
      <c r="D31" s="130"/>
      <c r="E31" s="130"/>
      <c r="F31" s="131"/>
      <c r="G31" s="131"/>
      <c r="H31" s="131"/>
      <c r="I31" s="132"/>
    </row>
    <row r="32" spans="2:9" ht="19.5" customHeight="1" thickBot="1" x14ac:dyDescent="0.3">
      <c r="B32" s="21"/>
      <c r="C32" s="14"/>
      <c r="D32" s="14"/>
      <c r="E32" s="14"/>
      <c r="F32" s="51"/>
      <c r="G32" s="51"/>
      <c r="H32" s="51"/>
      <c r="I32" s="22" t="s">
        <v>22</v>
      </c>
    </row>
    <row r="33" spans="2:13" ht="16.5" customHeight="1" x14ac:dyDescent="0.25">
      <c r="B33" s="92" t="s">
        <v>16</v>
      </c>
      <c r="C33" s="93"/>
      <c r="D33" s="93" t="s">
        <v>17</v>
      </c>
      <c r="E33" s="93"/>
      <c r="F33" s="23" t="s">
        <v>18</v>
      </c>
      <c r="G33" s="23" t="s">
        <v>19</v>
      </c>
      <c r="H33" s="23" t="s">
        <v>20</v>
      </c>
      <c r="I33" s="24" t="s">
        <v>21</v>
      </c>
      <c r="J33" s="56" t="s">
        <v>23</v>
      </c>
      <c r="K33" s="57"/>
      <c r="L33" s="57"/>
      <c r="M33" s="58"/>
    </row>
    <row r="34" spans="2:13" s="3" customFormat="1" ht="16.5" customHeight="1" x14ac:dyDescent="0.25">
      <c r="B34" s="135"/>
      <c r="C34" s="136"/>
      <c r="D34" s="55"/>
      <c r="E34" s="55"/>
      <c r="F34" s="28"/>
      <c r="G34" s="28"/>
      <c r="H34" s="28"/>
      <c r="I34" s="4"/>
      <c r="J34" s="63"/>
      <c r="K34" s="64"/>
      <c r="L34" s="64"/>
      <c r="M34" s="65"/>
    </row>
    <row r="35" spans="2:13" x14ac:dyDescent="0.25">
      <c r="B35" s="135" t="s">
        <v>100</v>
      </c>
      <c r="C35" s="136"/>
      <c r="D35" s="55" t="s">
        <v>101</v>
      </c>
      <c r="E35" s="55"/>
      <c r="F35" s="28">
        <v>3</v>
      </c>
      <c r="G35" s="28">
        <v>3</v>
      </c>
      <c r="H35" s="28">
        <f>F35*G35</f>
        <v>9</v>
      </c>
      <c r="I35" s="4" t="s">
        <v>104</v>
      </c>
    </row>
    <row r="36" spans="2:13" s="3" customFormat="1" ht="16.5" customHeight="1" x14ac:dyDescent="0.25">
      <c r="B36" s="135" t="s">
        <v>102</v>
      </c>
      <c r="C36" s="136"/>
      <c r="D36" s="55" t="s">
        <v>103</v>
      </c>
      <c r="E36" s="55"/>
      <c r="F36" s="28">
        <v>3</v>
      </c>
      <c r="G36" s="28">
        <v>3</v>
      </c>
      <c r="H36" s="28">
        <f>F36*G36</f>
        <v>9</v>
      </c>
      <c r="I36" s="4" t="s">
        <v>105</v>
      </c>
      <c r="J36" s="63"/>
      <c r="K36" s="64"/>
      <c r="L36" s="64"/>
      <c r="M36" s="65"/>
    </row>
    <row r="37" spans="2:13" s="3" customFormat="1" ht="16.5" customHeight="1" x14ac:dyDescent="0.25">
      <c r="B37" s="135"/>
      <c r="C37" s="136"/>
      <c r="D37" s="55"/>
      <c r="E37" s="55"/>
      <c r="F37" s="28"/>
      <c r="G37" s="28"/>
      <c r="H37" s="28"/>
      <c r="I37" s="4"/>
      <c r="J37" s="63"/>
      <c r="K37" s="64"/>
      <c r="L37" s="64"/>
      <c r="M37" s="65"/>
    </row>
    <row r="38" spans="2:13" s="3" customFormat="1" ht="16.5" customHeight="1" x14ac:dyDescent="0.25">
      <c r="B38" s="135"/>
      <c r="C38" s="136"/>
      <c r="D38" s="55"/>
      <c r="E38" s="55"/>
      <c r="F38" s="28"/>
      <c r="G38" s="28"/>
      <c r="H38" s="28"/>
      <c r="I38" s="4"/>
      <c r="J38" s="63"/>
      <c r="K38" s="64"/>
      <c r="L38" s="64"/>
      <c r="M38" s="65"/>
    </row>
    <row r="39" spans="2:13" s="3" customFormat="1" ht="16.5" customHeight="1" x14ac:dyDescent="0.25">
      <c r="B39" s="135"/>
      <c r="C39" s="136"/>
      <c r="D39" s="55"/>
      <c r="E39" s="55"/>
      <c r="F39" s="28"/>
      <c r="G39" s="28"/>
      <c r="H39" s="28"/>
      <c r="I39" s="4"/>
      <c r="J39" s="63"/>
      <c r="K39" s="64"/>
      <c r="L39" s="64"/>
      <c r="M39" s="65"/>
    </row>
    <row r="40" spans="2:13" s="3" customFormat="1" ht="16.5" customHeight="1" x14ac:dyDescent="0.25">
      <c r="B40" s="137"/>
      <c r="C40" s="138"/>
      <c r="J40" s="63"/>
      <c r="K40" s="64"/>
      <c r="L40" s="64"/>
      <c r="M40" s="65"/>
    </row>
    <row r="41" spans="2:13" s="3" customFormat="1" ht="16.5" customHeight="1" thickBot="1" x14ac:dyDescent="0.3">
      <c r="B41" s="139"/>
      <c r="C41" s="89"/>
      <c r="D41" s="89"/>
      <c r="E41" s="89"/>
      <c r="F41" s="11"/>
      <c r="G41" s="11"/>
      <c r="H41" s="134"/>
      <c r="I41" s="5"/>
      <c r="J41" s="66"/>
      <c r="K41" s="67"/>
      <c r="L41" s="67"/>
      <c r="M41" s="68"/>
    </row>
    <row r="42" spans="2:13" s="3" customFormat="1" ht="16.5" customHeight="1" thickBot="1" x14ac:dyDescent="0.3"/>
    <row r="43" spans="2:13" ht="15" x14ac:dyDescent="0.25">
      <c r="B43" s="17" t="s">
        <v>24</v>
      </c>
      <c r="C43" s="18"/>
      <c r="D43" s="18"/>
      <c r="E43" s="18"/>
      <c r="F43" s="18"/>
      <c r="G43" s="18"/>
      <c r="H43" s="18"/>
      <c r="I43" s="19"/>
    </row>
    <row r="44" spans="2:13" ht="21.75" customHeight="1" x14ac:dyDescent="0.25">
      <c r="B44" s="9"/>
      <c r="C44" s="90" t="s">
        <v>25</v>
      </c>
      <c r="D44" s="90"/>
      <c r="E44" s="90"/>
      <c r="F44" s="26" t="s">
        <v>26</v>
      </c>
      <c r="G44" s="26" t="s">
        <v>27</v>
      </c>
      <c r="H44" s="26" t="s">
        <v>28</v>
      </c>
      <c r="I44" s="10"/>
    </row>
    <row r="45" spans="2:13" ht="15.75" customHeight="1" x14ac:dyDescent="0.25">
      <c r="B45" s="73" t="s">
        <v>29</v>
      </c>
      <c r="C45" s="91" t="s">
        <v>90</v>
      </c>
      <c r="D45" s="74"/>
      <c r="E45" s="74"/>
      <c r="F45" s="72" t="s">
        <v>69</v>
      </c>
      <c r="G45" s="72"/>
      <c r="H45" s="72"/>
      <c r="I45" s="10"/>
    </row>
    <row r="46" spans="2:13" ht="15.75" customHeight="1" x14ac:dyDescent="0.25">
      <c r="B46" s="73"/>
      <c r="C46" s="74"/>
      <c r="D46" s="74"/>
      <c r="E46" s="74"/>
      <c r="F46" s="72"/>
      <c r="G46" s="72"/>
      <c r="H46" s="72"/>
      <c r="I46" s="10"/>
    </row>
    <row r="47" spans="2:13" ht="15.75" customHeight="1" x14ac:dyDescent="0.25">
      <c r="B47" s="73" t="s">
        <v>30</v>
      </c>
      <c r="C47" s="87" t="s">
        <v>110</v>
      </c>
      <c r="D47" s="88"/>
      <c r="E47" s="88"/>
      <c r="F47" s="72"/>
      <c r="G47" s="72" t="s">
        <v>69</v>
      </c>
      <c r="H47" s="72"/>
      <c r="I47" s="10"/>
    </row>
    <row r="48" spans="2:13" ht="57.75" customHeight="1" x14ac:dyDescent="0.25">
      <c r="B48" s="73"/>
      <c r="C48" s="88"/>
      <c r="D48" s="88"/>
      <c r="E48" s="88"/>
      <c r="F48" s="72"/>
      <c r="G48" s="72"/>
      <c r="H48" s="72"/>
      <c r="I48" s="10"/>
    </row>
    <row r="49" spans="2:9" ht="15.75" customHeight="1" x14ac:dyDescent="0.25">
      <c r="B49" s="73" t="s">
        <v>31</v>
      </c>
      <c r="C49" s="74" t="s">
        <v>96</v>
      </c>
      <c r="D49" s="74"/>
      <c r="E49" s="74"/>
      <c r="F49" s="72" t="s">
        <v>69</v>
      </c>
      <c r="G49" s="72"/>
      <c r="H49" s="72"/>
      <c r="I49" s="10"/>
    </row>
    <row r="50" spans="2:9" ht="15.75" customHeight="1" x14ac:dyDescent="0.25">
      <c r="B50" s="73"/>
      <c r="C50" s="74"/>
      <c r="D50" s="74"/>
      <c r="E50" s="74"/>
      <c r="F50" s="72"/>
      <c r="G50" s="72"/>
      <c r="H50" s="72"/>
      <c r="I50" s="10"/>
    </row>
    <row r="51" spans="2:9" ht="15.75" customHeight="1" thickBot="1" x14ac:dyDescent="0.3">
      <c r="B51" s="27"/>
      <c r="C51" s="11"/>
      <c r="D51" s="11"/>
      <c r="E51" s="11"/>
      <c r="F51" s="11"/>
      <c r="G51" s="11"/>
      <c r="H51" s="11"/>
      <c r="I51" s="12"/>
    </row>
    <row r="52" spans="2:9" ht="15" thickBot="1" x14ac:dyDescent="0.3"/>
    <row r="53" spans="2:9" ht="32.25" customHeight="1" x14ac:dyDescent="0.25">
      <c r="B53" s="69" t="s">
        <v>32</v>
      </c>
      <c r="C53" s="70"/>
      <c r="D53" s="70"/>
      <c r="E53" s="70"/>
      <c r="F53" s="70"/>
      <c r="G53" s="70"/>
      <c r="H53" s="70"/>
      <c r="I53" s="71"/>
    </row>
    <row r="54" spans="2:9" ht="36" customHeight="1" x14ac:dyDescent="0.25">
      <c r="B54" s="53" t="s">
        <v>109</v>
      </c>
      <c r="C54" s="54"/>
      <c r="D54" s="54"/>
      <c r="E54" s="54"/>
      <c r="F54" s="54"/>
      <c r="G54" s="54"/>
      <c r="H54" s="54"/>
      <c r="I54" s="59"/>
    </row>
    <row r="55" spans="2:9" ht="36" customHeight="1" x14ac:dyDescent="0.25">
      <c r="B55" s="53"/>
      <c r="C55" s="54"/>
      <c r="D55" s="54"/>
      <c r="E55" s="54"/>
      <c r="F55" s="54"/>
      <c r="G55" s="54"/>
      <c r="H55" s="54"/>
      <c r="I55" s="59"/>
    </row>
    <row r="56" spans="2:9" ht="36" customHeight="1" x14ac:dyDescent="0.25">
      <c r="B56" s="53"/>
      <c r="C56" s="54"/>
      <c r="D56" s="54"/>
      <c r="E56" s="54"/>
      <c r="F56" s="54"/>
      <c r="G56" s="54"/>
      <c r="H56" s="54"/>
      <c r="I56" s="59"/>
    </row>
    <row r="57" spans="2:9" ht="36" customHeight="1" x14ac:dyDescent="0.25">
      <c r="B57" s="53"/>
      <c r="C57" s="54"/>
      <c r="D57" s="54"/>
      <c r="E57" s="54"/>
      <c r="F57" s="54"/>
      <c r="G57" s="54"/>
      <c r="H57" s="54"/>
      <c r="I57" s="59"/>
    </row>
    <row r="58" spans="2:9" ht="36" customHeight="1" x14ac:dyDescent="0.25">
      <c r="B58" s="53"/>
      <c r="C58" s="54"/>
      <c r="D58" s="54"/>
      <c r="E58" s="54"/>
      <c r="F58" s="54"/>
      <c r="G58" s="54"/>
      <c r="H58" s="54"/>
      <c r="I58" s="59"/>
    </row>
    <row r="59" spans="2:9" ht="29.25" customHeight="1" x14ac:dyDescent="0.25">
      <c r="B59" s="53"/>
      <c r="C59" s="54"/>
      <c r="D59" s="54"/>
      <c r="E59" s="54"/>
      <c r="F59" s="54"/>
      <c r="G59" s="54"/>
      <c r="H59" s="54"/>
      <c r="I59" s="59"/>
    </row>
    <row r="60" spans="2:9" ht="15" customHeight="1" x14ac:dyDescent="0.25">
      <c r="B60" s="53"/>
      <c r="C60" s="54"/>
      <c r="D60" s="54"/>
      <c r="E60" s="54"/>
      <c r="F60" s="54"/>
      <c r="G60" s="54"/>
      <c r="H60" s="54"/>
      <c r="I60" s="59"/>
    </row>
    <row r="61" spans="2:9" ht="15" customHeight="1" x14ac:dyDescent="0.25">
      <c r="B61" s="53"/>
      <c r="C61" s="54"/>
      <c r="D61" s="54"/>
      <c r="E61" s="54"/>
      <c r="F61" s="54"/>
      <c r="G61" s="54"/>
      <c r="H61" s="54"/>
      <c r="I61" s="59"/>
    </row>
    <row r="62" spans="2:9" ht="15" customHeight="1" x14ac:dyDescent="0.25">
      <c r="B62" s="53"/>
      <c r="C62" s="54"/>
      <c r="D62" s="54"/>
      <c r="E62" s="54"/>
      <c r="F62" s="54"/>
      <c r="G62" s="54"/>
      <c r="H62" s="54"/>
      <c r="I62" s="59"/>
    </row>
    <row r="63" spans="2:9" ht="15" customHeight="1" x14ac:dyDescent="0.25">
      <c r="B63" s="60"/>
      <c r="C63" s="61"/>
      <c r="D63" s="61"/>
      <c r="E63" s="61"/>
      <c r="F63" s="61"/>
      <c r="G63" s="61"/>
      <c r="H63" s="61"/>
      <c r="I63" s="62"/>
    </row>
    <row r="64" spans="2:9" ht="15" thickBot="1" x14ac:dyDescent="0.3">
      <c r="B64" s="64"/>
      <c r="C64" s="64"/>
      <c r="D64" s="64"/>
      <c r="E64" s="64"/>
      <c r="F64" s="64"/>
      <c r="G64" s="64"/>
      <c r="H64" s="64"/>
      <c r="I64" s="64"/>
    </row>
    <row r="65" spans="2:9" ht="15" x14ac:dyDescent="0.25">
      <c r="B65" s="17" t="s">
        <v>33</v>
      </c>
      <c r="C65" s="18"/>
      <c r="D65" s="18"/>
      <c r="E65" s="18"/>
      <c r="F65" s="18"/>
      <c r="G65" s="18"/>
      <c r="H65" s="18"/>
      <c r="I65" s="19"/>
    </row>
    <row r="66" spans="2:9" x14ac:dyDescent="0.25">
      <c r="B66" s="75" t="s">
        <v>34</v>
      </c>
      <c r="C66" s="76"/>
      <c r="D66" s="76"/>
      <c r="E66" s="76"/>
      <c r="F66" s="76"/>
      <c r="G66" s="76"/>
      <c r="H66" s="76"/>
      <c r="I66" s="77"/>
    </row>
    <row r="67" spans="2:9" ht="21" customHeight="1" x14ac:dyDescent="0.25">
      <c r="B67" s="53" t="s">
        <v>97</v>
      </c>
      <c r="C67" s="54"/>
      <c r="D67" s="54"/>
      <c r="E67" s="54"/>
      <c r="F67" s="54"/>
      <c r="G67" s="54"/>
      <c r="H67" s="54"/>
      <c r="I67" s="59"/>
    </row>
    <row r="68" spans="2:9" ht="21" customHeight="1" x14ac:dyDescent="0.25">
      <c r="B68" s="53"/>
      <c r="C68" s="54"/>
      <c r="D68" s="54"/>
      <c r="E68" s="54"/>
      <c r="F68" s="54"/>
      <c r="G68" s="54"/>
      <c r="H68" s="54"/>
      <c r="I68" s="59"/>
    </row>
    <row r="69" spans="2:9" ht="21" customHeight="1" x14ac:dyDescent="0.25">
      <c r="B69" s="53"/>
      <c r="C69" s="54"/>
      <c r="D69" s="54"/>
      <c r="E69" s="54"/>
      <c r="F69" s="54"/>
      <c r="G69" s="54"/>
      <c r="H69" s="54"/>
      <c r="I69" s="59"/>
    </row>
    <row r="70" spans="2:9" ht="21" customHeight="1" x14ac:dyDescent="0.25">
      <c r="B70" s="53"/>
      <c r="C70" s="54"/>
      <c r="D70" s="54"/>
      <c r="E70" s="54"/>
      <c r="F70" s="54"/>
      <c r="G70" s="54"/>
      <c r="H70" s="54"/>
      <c r="I70" s="59"/>
    </row>
    <row r="71" spans="2:9" ht="21" customHeight="1" x14ac:dyDescent="0.25">
      <c r="B71" s="53"/>
      <c r="C71" s="54"/>
      <c r="D71" s="54"/>
      <c r="E71" s="54"/>
      <c r="F71" s="54"/>
      <c r="G71" s="54"/>
      <c r="H71" s="54"/>
      <c r="I71" s="59"/>
    </row>
    <row r="72" spans="2:9" ht="21" customHeight="1" x14ac:dyDescent="0.25">
      <c r="B72" s="53"/>
      <c r="C72" s="54"/>
      <c r="D72" s="54"/>
      <c r="E72" s="54"/>
      <c r="F72" s="54"/>
      <c r="G72" s="54"/>
      <c r="H72" s="54"/>
      <c r="I72" s="59"/>
    </row>
    <row r="73" spans="2:9" ht="21" customHeight="1" x14ac:dyDescent="0.25">
      <c r="B73" s="53"/>
      <c r="C73" s="54"/>
      <c r="D73" s="54"/>
      <c r="E73" s="54"/>
      <c r="F73" s="54"/>
      <c r="G73" s="54"/>
      <c r="H73" s="54"/>
      <c r="I73" s="59"/>
    </row>
    <row r="74" spans="2:9" ht="21" customHeight="1" x14ac:dyDescent="0.25">
      <c r="B74" s="53"/>
      <c r="C74" s="54"/>
      <c r="D74" s="54"/>
      <c r="E74" s="54"/>
      <c r="F74" s="54"/>
      <c r="G74" s="54"/>
      <c r="H74" s="54"/>
      <c r="I74" s="59"/>
    </row>
    <row r="75" spans="2:9" ht="67.5" customHeight="1" x14ac:dyDescent="0.25">
      <c r="B75" s="53"/>
      <c r="C75" s="54"/>
      <c r="D75" s="54"/>
      <c r="E75" s="54"/>
      <c r="F75" s="54"/>
      <c r="G75" s="54"/>
      <c r="H75" s="54"/>
      <c r="I75" s="59"/>
    </row>
    <row r="76" spans="2:9" x14ac:dyDescent="0.25">
      <c r="B76" s="75" t="s">
        <v>35</v>
      </c>
      <c r="C76" s="76"/>
      <c r="D76" s="76"/>
      <c r="E76" s="76"/>
      <c r="F76" s="76"/>
      <c r="G76" s="76"/>
      <c r="H76" s="76"/>
      <c r="I76" s="77"/>
    </row>
    <row r="77" spans="2:9" x14ac:dyDescent="0.25">
      <c r="B77" s="53" t="s">
        <v>98</v>
      </c>
      <c r="C77" s="54"/>
      <c r="D77" s="54"/>
      <c r="E77" s="54"/>
      <c r="F77" s="54"/>
      <c r="G77" s="54"/>
      <c r="H77" s="54"/>
      <c r="I77" s="59"/>
    </row>
    <row r="78" spans="2:9" x14ac:dyDescent="0.25">
      <c r="B78" s="53"/>
      <c r="C78" s="54"/>
      <c r="D78" s="54"/>
      <c r="E78" s="54"/>
      <c r="F78" s="54"/>
      <c r="G78" s="54"/>
      <c r="H78" s="54"/>
      <c r="I78" s="59"/>
    </row>
    <row r="79" spans="2:9" x14ac:dyDescent="0.25">
      <c r="B79" s="53"/>
      <c r="C79" s="54"/>
      <c r="D79" s="54"/>
      <c r="E79" s="54"/>
      <c r="F79" s="54"/>
      <c r="G79" s="54"/>
      <c r="H79" s="54"/>
      <c r="I79" s="59"/>
    </row>
    <row r="80" spans="2:9" x14ac:dyDescent="0.25">
      <c r="B80" s="53"/>
      <c r="C80" s="54"/>
      <c r="D80" s="54"/>
      <c r="E80" s="54"/>
      <c r="F80" s="54"/>
      <c r="G80" s="54"/>
      <c r="H80" s="54"/>
      <c r="I80" s="59"/>
    </row>
    <row r="81" spans="2:11" x14ac:dyDescent="0.25">
      <c r="B81" s="53"/>
      <c r="C81" s="54"/>
      <c r="D81" s="54"/>
      <c r="E81" s="54"/>
      <c r="F81" s="54"/>
      <c r="G81" s="54"/>
      <c r="H81" s="54"/>
      <c r="I81" s="59"/>
    </row>
    <row r="82" spans="2:11" x14ac:dyDescent="0.25">
      <c r="B82" s="53"/>
      <c r="C82" s="54"/>
      <c r="D82" s="54"/>
      <c r="E82" s="54"/>
      <c r="F82" s="54"/>
      <c r="G82" s="54"/>
      <c r="H82" s="54"/>
      <c r="I82" s="59"/>
    </row>
    <row r="83" spans="2:11" x14ac:dyDescent="0.25">
      <c r="B83" s="53"/>
      <c r="C83" s="54"/>
      <c r="D83" s="54"/>
      <c r="E83" s="54"/>
      <c r="F83" s="54"/>
      <c r="G83" s="54"/>
      <c r="H83" s="54"/>
      <c r="I83" s="59"/>
    </row>
    <row r="84" spans="2:11" ht="15" thickBot="1" x14ac:dyDescent="0.3">
      <c r="B84" s="60"/>
      <c r="C84" s="61"/>
      <c r="D84" s="61"/>
      <c r="E84" s="61"/>
      <c r="F84" s="61"/>
      <c r="G84" s="61"/>
      <c r="H84" s="61"/>
      <c r="I84" s="62"/>
    </row>
    <row r="86" spans="2:11" ht="15" x14ac:dyDescent="0.25">
      <c r="B86" s="6" t="s">
        <v>36</v>
      </c>
      <c r="C86" s="6"/>
      <c r="D86" s="6"/>
      <c r="E86" s="6"/>
      <c r="F86" s="6"/>
      <c r="G86" s="6"/>
      <c r="H86" s="6"/>
      <c r="I86" s="6"/>
    </row>
    <row r="87" spans="2:11" ht="15" thickBot="1" x14ac:dyDescent="0.3">
      <c r="B87" s="8" t="s">
        <v>37</v>
      </c>
      <c r="C87" s="7"/>
      <c r="D87" s="7"/>
      <c r="E87" s="7"/>
      <c r="F87" s="7"/>
      <c r="G87" s="7"/>
      <c r="H87" s="7"/>
      <c r="I87" s="7"/>
    </row>
    <row r="88" spans="2:11" x14ac:dyDescent="0.25">
      <c r="B88" s="78" t="s">
        <v>99</v>
      </c>
      <c r="C88" s="79"/>
      <c r="D88" s="79"/>
      <c r="E88" s="79"/>
      <c r="F88" s="79"/>
      <c r="G88" s="79"/>
      <c r="H88" s="79"/>
      <c r="I88" s="80"/>
    </row>
    <row r="89" spans="2:11" x14ac:dyDescent="0.25">
      <c r="B89" s="81"/>
      <c r="C89" s="82"/>
      <c r="D89" s="82"/>
      <c r="E89" s="82"/>
      <c r="F89" s="82"/>
      <c r="G89" s="82"/>
      <c r="H89" s="82"/>
      <c r="I89" s="83"/>
    </row>
    <row r="90" spans="2:11" x14ac:dyDescent="0.25">
      <c r="B90" s="81"/>
      <c r="C90" s="82"/>
      <c r="D90" s="82"/>
      <c r="E90" s="82"/>
      <c r="F90" s="82"/>
      <c r="G90" s="82"/>
      <c r="H90" s="82"/>
      <c r="I90" s="83"/>
    </row>
    <row r="91" spans="2:11" x14ac:dyDescent="0.25">
      <c r="B91" s="81"/>
      <c r="C91" s="82"/>
      <c r="D91" s="82"/>
      <c r="E91" s="82"/>
      <c r="F91" s="82"/>
      <c r="G91" s="82"/>
      <c r="H91" s="82"/>
      <c r="I91" s="83"/>
    </row>
    <row r="92" spans="2:11" x14ac:dyDescent="0.25">
      <c r="B92" s="81"/>
      <c r="C92" s="82"/>
      <c r="D92" s="82"/>
      <c r="E92" s="82"/>
      <c r="F92" s="82"/>
      <c r="G92" s="82"/>
      <c r="H92" s="82"/>
      <c r="I92" s="83"/>
    </row>
    <row r="93" spans="2:11" x14ac:dyDescent="0.25">
      <c r="B93" s="81"/>
      <c r="C93" s="82"/>
      <c r="D93" s="82"/>
      <c r="E93" s="82"/>
      <c r="F93" s="82"/>
      <c r="G93" s="82"/>
      <c r="H93" s="82"/>
      <c r="I93" s="83"/>
    </row>
    <row r="94" spans="2:11" x14ac:dyDescent="0.25">
      <c r="B94" s="81"/>
      <c r="C94" s="82"/>
      <c r="D94" s="82"/>
      <c r="E94" s="82"/>
      <c r="F94" s="82"/>
      <c r="G94" s="82"/>
      <c r="H94" s="82"/>
      <c r="I94" s="83"/>
    </row>
    <row r="95" spans="2:11" ht="15" x14ac:dyDescent="0.25">
      <c r="B95" s="81"/>
      <c r="C95" s="82"/>
      <c r="D95" s="82"/>
      <c r="E95" s="82"/>
      <c r="F95" s="82"/>
      <c r="G95" s="82"/>
      <c r="H95" s="82"/>
      <c r="I95" s="83"/>
      <c r="J95" s="102" t="s">
        <v>38</v>
      </c>
      <c r="K95" s="103"/>
    </row>
    <row r="96" spans="2:11" x14ac:dyDescent="0.25">
      <c r="B96" s="81"/>
      <c r="C96" s="82"/>
      <c r="D96" s="82"/>
      <c r="E96" s="82"/>
      <c r="F96" s="82"/>
      <c r="G96" s="82"/>
      <c r="H96" s="82"/>
      <c r="I96" s="83"/>
    </row>
    <row r="97" spans="2:9" ht="15" thickBot="1" x14ac:dyDescent="0.3">
      <c r="B97" s="84"/>
      <c r="C97" s="85"/>
      <c r="D97" s="85"/>
      <c r="E97" s="85"/>
      <c r="F97" s="85"/>
      <c r="G97" s="85"/>
      <c r="H97" s="85"/>
      <c r="I97" s="86"/>
    </row>
  </sheetData>
  <mergeCells count="80">
    <mergeCell ref="J95:K95"/>
    <mergeCell ref="B24:E24"/>
    <mergeCell ref="F24:H24"/>
    <mergeCell ref="C7:I7"/>
    <mergeCell ref="D8:I8"/>
    <mergeCell ref="D9:I9"/>
    <mergeCell ref="D10:I10"/>
    <mergeCell ref="C11:I11"/>
    <mergeCell ref="C12:I12"/>
    <mergeCell ref="B15:I21"/>
    <mergeCell ref="B23:I23"/>
    <mergeCell ref="B25:I25"/>
    <mergeCell ref="B26:C26"/>
    <mergeCell ref="D26:E26"/>
    <mergeCell ref="B8:B10"/>
    <mergeCell ref="B27:C27"/>
    <mergeCell ref="D27:E27"/>
    <mergeCell ref="B1:I1"/>
    <mergeCell ref="B2:I2"/>
    <mergeCell ref="B3:I3"/>
    <mergeCell ref="B4:I4"/>
    <mergeCell ref="C6:I6"/>
    <mergeCell ref="B5:I5"/>
    <mergeCell ref="B28:C28"/>
    <mergeCell ref="D28:E28"/>
    <mergeCell ref="B29:C29"/>
    <mergeCell ref="D29:E29"/>
    <mergeCell ref="B38:C38"/>
    <mergeCell ref="D38:E38"/>
    <mergeCell ref="B31:C31"/>
    <mergeCell ref="D31:E31"/>
    <mergeCell ref="B33:C33"/>
    <mergeCell ref="D33:E33"/>
    <mergeCell ref="B34:C34"/>
    <mergeCell ref="D34:E34"/>
    <mergeCell ref="B35:C35"/>
    <mergeCell ref="B37:C37"/>
    <mergeCell ref="D37:E37"/>
    <mergeCell ref="D35:E35"/>
    <mergeCell ref="C44:E44"/>
    <mergeCell ref="B45:B46"/>
    <mergeCell ref="C45:E46"/>
    <mergeCell ref="F45:F46"/>
    <mergeCell ref="G45:G46"/>
    <mergeCell ref="B39:C39"/>
    <mergeCell ref="D39:E39"/>
    <mergeCell ref="B36:C36"/>
    <mergeCell ref="D36:E36"/>
    <mergeCell ref="B41:C41"/>
    <mergeCell ref="D41:E41"/>
    <mergeCell ref="B47:B48"/>
    <mergeCell ref="C47:E48"/>
    <mergeCell ref="F47:F48"/>
    <mergeCell ref="G47:G48"/>
    <mergeCell ref="H47:H48"/>
    <mergeCell ref="F49:F50"/>
    <mergeCell ref="B76:I76"/>
    <mergeCell ref="B88:I97"/>
    <mergeCell ref="B64:D64"/>
    <mergeCell ref="E64:I64"/>
    <mergeCell ref="B66:I66"/>
    <mergeCell ref="B67:I75"/>
    <mergeCell ref="B77:I84"/>
    <mergeCell ref="G49:G50"/>
    <mergeCell ref="H49:H50"/>
    <mergeCell ref="B30:C30"/>
    <mergeCell ref="D30:E30"/>
    <mergeCell ref="J33:M33"/>
    <mergeCell ref="B54:I63"/>
    <mergeCell ref="J34:M34"/>
    <mergeCell ref="J36:M36"/>
    <mergeCell ref="J37:M37"/>
    <mergeCell ref="J38:M38"/>
    <mergeCell ref="J39:M39"/>
    <mergeCell ref="J40:M40"/>
    <mergeCell ref="J41:M41"/>
    <mergeCell ref="B53:I53"/>
    <mergeCell ref="H45:H46"/>
    <mergeCell ref="B49:B50"/>
    <mergeCell ref="C49:E50"/>
  </mergeCells>
  <conditionalFormatting sqref="H27:H31 H35">
    <cfRule type="colorScale" priority="2">
      <colorScale>
        <cfvo type="min"/>
        <cfvo type="percentile" val="50"/>
        <cfvo type="max"/>
        <color rgb="FF63BE7B"/>
        <color rgb="FFFFEB84"/>
        <color rgb="FFF8696B"/>
      </colorScale>
    </cfRule>
  </conditionalFormatting>
  <conditionalFormatting sqref="H41:H42 H34 H36:H39">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9"/>
  <sheetViews>
    <sheetView showGridLines="0" topLeftCell="A40" zoomScale="130" zoomScaleNormal="130" workbookViewId="0">
      <selection activeCell="G51" sqref="G51"/>
    </sheetView>
  </sheetViews>
  <sheetFormatPr baseColWidth="10" defaultColWidth="11.42578125" defaultRowHeight="15" x14ac:dyDescent="0.25"/>
  <cols>
    <col min="1" max="1" width="45.7109375" style="1" customWidth="1"/>
    <col min="2" max="2" width="15" style="1" hidden="1" customWidth="1"/>
    <col min="3" max="3" width="10.7109375" style="1" hidden="1" customWidth="1"/>
    <col min="4" max="4" width="15.42578125" style="1" customWidth="1"/>
    <col min="5" max="5" width="10.5703125" style="1" customWidth="1"/>
    <col min="6" max="6" width="7.7109375" style="1" customWidth="1"/>
    <col min="7" max="7" width="24" style="1" customWidth="1"/>
    <col min="8" max="8" width="20.5703125" style="1" customWidth="1"/>
    <col min="9" max="16384" width="11.42578125" style="1"/>
  </cols>
  <sheetData>
    <row r="1" spans="1:8" ht="37.5" customHeight="1" x14ac:dyDescent="0.25">
      <c r="A1" s="118" t="s">
        <v>39</v>
      </c>
      <c r="B1" s="29" t="s">
        <v>40</v>
      </c>
      <c r="C1" s="29" t="s">
        <v>41</v>
      </c>
      <c r="D1" s="119" t="s">
        <v>42</v>
      </c>
      <c r="E1" s="119" t="s">
        <v>43</v>
      </c>
      <c r="F1" s="119" t="s">
        <v>44</v>
      </c>
    </row>
    <row r="2" spans="1:8" ht="18.75" customHeight="1" x14ac:dyDescent="0.25">
      <c r="A2" s="118"/>
      <c r="B2" s="30"/>
      <c r="C2" s="30"/>
      <c r="D2" s="119"/>
      <c r="E2" s="119"/>
      <c r="F2" s="119"/>
    </row>
    <row r="3" spans="1:8" ht="15.75" x14ac:dyDescent="0.25">
      <c r="A3" s="39" t="s">
        <v>45</v>
      </c>
      <c r="B3" s="40"/>
      <c r="C3" s="40"/>
      <c r="D3" s="40"/>
      <c r="E3" s="40"/>
      <c r="F3" s="40">
        <f>SUM(D4:D7)</f>
        <v>3</v>
      </c>
    </row>
    <row r="4" spans="1:8" ht="30" x14ac:dyDescent="0.25">
      <c r="A4" s="31" t="s">
        <v>95</v>
      </c>
      <c r="D4" s="35">
        <v>3</v>
      </c>
      <c r="E4" s="35">
        <v>3</v>
      </c>
    </row>
    <row r="5" spans="1:8" x14ac:dyDescent="0.25">
      <c r="A5" s="31"/>
      <c r="D5" s="35"/>
      <c r="E5" s="35"/>
    </row>
    <row r="6" spans="1:8" x14ac:dyDescent="0.25">
      <c r="A6" s="31"/>
      <c r="D6" s="35"/>
      <c r="E6" s="35"/>
    </row>
    <row r="7" spans="1:8" x14ac:dyDescent="0.25">
      <c r="A7" s="31"/>
      <c r="D7" s="35"/>
      <c r="E7" s="35"/>
    </row>
    <row r="8" spans="1:8" ht="15.75" customHeight="1" x14ac:dyDescent="0.25">
      <c r="A8" s="39" t="s">
        <v>46</v>
      </c>
      <c r="B8" s="40"/>
      <c r="C8" s="40"/>
      <c r="D8" s="40"/>
      <c r="E8" s="40"/>
      <c r="F8" s="40">
        <f>SUM(D9:D14)</f>
        <v>21</v>
      </c>
      <c r="G8" s="120" t="s">
        <v>47</v>
      </c>
      <c r="H8" s="120"/>
    </row>
    <row r="9" spans="1:8" x14ac:dyDescent="0.25">
      <c r="A9" s="31" t="s">
        <v>70</v>
      </c>
      <c r="D9" s="35">
        <v>3</v>
      </c>
      <c r="E9" s="35">
        <v>3</v>
      </c>
      <c r="G9" s="120"/>
      <c r="H9" s="120"/>
    </row>
    <row r="10" spans="1:8" x14ac:dyDescent="0.25">
      <c r="A10" s="31" t="s">
        <v>71</v>
      </c>
      <c r="D10" s="35">
        <v>3</v>
      </c>
      <c r="E10" s="35">
        <v>3</v>
      </c>
      <c r="G10" s="120"/>
      <c r="H10" s="120"/>
    </row>
    <row r="11" spans="1:8" x14ac:dyDescent="0.25">
      <c r="A11" s="31" t="s">
        <v>72</v>
      </c>
      <c r="D11" s="35">
        <v>3</v>
      </c>
      <c r="E11" s="35">
        <v>3</v>
      </c>
      <c r="G11" s="120"/>
      <c r="H11" s="120"/>
    </row>
    <row r="12" spans="1:8" x14ac:dyDescent="0.25">
      <c r="A12" s="31" t="s">
        <v>73</v>
      </c>
      <c r="D12" s="35">
        <v>4</v>
      </c>
      <c r="E12" s="35">
        <v>3</v>
      </c>
      <c r="G12" s="120"/>
      <c r="H12" s="120"/>
    </row>
    <row r="13" spans="1:8" x14ac:dyDescent="0.25">
      <c r="A13" s="1" t="s">
        <v>74</v>
      </c>
      <c r="D13" s="35">
        <v>4</v>
      </c>
      <c r="E13" s="35">
        <v>3</v>
      </c>
      <c r="G13" s="120"/>
      <c r="H13" s="120"/>
    </row>
    <row r="14" spans="1:8" x14ac:dyDescent="0.25">
      <c r="A14" s="31" t="s">
        <v>75</v>
      </c>
      <c r="D14" s="35">
        <v>4</v>
      </c>
      <c r="E14" s="35">
        <v>3</v>
      </c>
      <c r="G14" s="120"/>
      <c r="H14" s="120"/>
    </row>
    <row r="15" spans="1:8" ht="15.75" x14ac:dyDescent="0.25">
      <c r="A15" s="39" t="s">
        <v>48</v>
      </c>
      <c r="B15" s="40"/>
      <c r="C15" s="40"/>
      <c r="D15" s="40"/>
      <c r="E15" s="40"/>
      <c r="F15" s="40">
        <f>SUM(D16:D20)</f>
        <v>33</v>
      </c>
      <c r="G15" s="120"/>
      <c r="H15" s="120"/>
    </row>
    <row r="16" spans="1:8" x14ac:dyDescent="0.25">
      <c r="A16" s="31" t="s">
        <v>76</v>
      </c>
      <c r="D16" s="36">
        <v>2</v>
      </c>
      <c r="E16" s="36">
        <v>3</v>
      </c>
      <c r="G16" s="120"/>
      <c r="H16" s="120"/>
    </row>
    <row r="17" spans="1:8" x14ac:dyDescent="0.25">
      <c r="A17" s="52" t="s">
        <v>106</v>
      </c>
      <c r="D17" s="36">
        <v>5</v>
      </c>
      <c r="E17" s="36">
        <v>3</v>
      </c>
      <c r="G17" s="120"/>
      <c r="H17" s="120"/>
    </row>
    <row r="18" spans="1:8" x14ac:dyDescent="0.25">
      <c r="A18" s="52" t="s">
        <v>107</v>
      </c>
      <c r="D18" s="36">
        <v>9</v>
      </c>
      <c r="E18" s="36">
        <v>3</v>
      </c>
      <c r="G18" s="120"/>
      <c r="H18" s="120"/>
    </row>
    <row r="19" spans="1:8" x14ac:dyDescent="0.25">
      <c r="A19" s="52" t="s">
        <v>108</v>
      </c>
      <c r="D19" s="36">
        <v>9</v>
      </c>
      <c r="E19" s="36">
        <v>3</v>
      </c>
      <c r="G19" s="120"/>
      <c r="H19" s="120"/>
    </row>
    <row r="20" spans="1:8" x14ac:dyDescent="0.25">
      <c r="A20" s="1" t="s">
        <v>77</v>
      </c>
      <c r="D20" s="36">
        <v>8</v>
      </c>
      <c r="E20" s="36">
        <v>3</v>
      </c>
      <c r="G20" s="120"/>
      <c r="H20" s="120"/>
    </row>
    <row r="21" spans="1:8" x14ac:dyDescent="0.25">
      <c r="G21" s="120"/>
      <c r="H21" s="120"/>
    </row>
    <row r="22" spans="1:8" ht="15.75" x14ac:dyDescent="0.25">
      <c r="A22" s="39" t="s">
        <v>49</v>
      </c>
      <c r="B22" s="40"/>
      <c r="C22" s="40"/>
      <c r="D22" s="40"/>
      <c r="E22" s="40"/>
      <c r="F22" s="40">
        <f>SUM(D23:D28)</f>
        <v>54.5</v>
      </c>
      <c r="G22" s="120"/>
      <c r="H22" s="120"/>
    </row>
    <row r="23" spans="1:8" x14ac:dyDescent="0.25">
      <c r="A23" s="31" t="s">
        <v>76</v>
      </c>
      <c r="D23" s="36">
        <v>3</v>
      </c>
      <c r="E23" s="36">
        <v>3</v>
      </c>
      <c r="G23" s="37"/>
      <c r="H23" s="37"/>
    </row>
    <row r="24" spans="1:8" x14ac:dyDescent="0.25">
      <c r="A24" s="52" t="s">
        <v>106</v>
      </c>
      <c r="D24" s="36">
        <v>10</v>
      </c>
      <c r="E24" s="36">
        <v>3</v>
      </c>
      <c r="G24" s="37"/>
      <c r="H24" s="37"/>
    </row>
    <row r="25" spans="1:8" x14ac:dyDescent="0.25">
      <c r="A25" s="52" t="s">
        <v>107</v>
      </c>
      <c r="D25" s="36">
        <v>14</v>
      </c>
      <c r="E25" s="36">
        <v>3</v>
      </c>
      <c r="G25" s="37"/>
      <c r="H25" s="37"/>
    </row>
    <row r="26" spans="1:8" x14ac:dyDescent="0.25">
      <c r="A26" s="52" t="s">
        <v>108</v>
      </c>
      <c r="D26" s="36">
        <v>18.5</v>
      </c>
      <c r="E26" s="36">
        <v>3</v>
      </c>
      <c r="G26" s="37"/>
      <c r="H26" s="37"/>
    </row>
    <row r="27" spans="1:8" x14ac:dyDescent="0.25">
      <c r="A27" s="52" t="s">
        <v>77</v>
      </c>
      <c r="D27" s="36">
        <v>9</v>
      </c>
      <c r="E27" s="36">
        <v>3</v>
      </c>
      <c r="G27" s="37"/>
      <c r="H27" s="37"/>
    </row>
    <row r="28" spans="1:8" x14ac:dyDescent="0.25">
      <c r="D28" s="36"/>
      <c r="E28" s="36"/>
      <c r="G28" s="37"/>
      <c r="H28" s="37"/>
    </row>
    <row r="29" spans="1:8" ht="15.75" x14ac:dyDescent="0.25">
      <c r="A29" s="39" t="s">
        <v>50</v>
      </c>
      <c r="B29" s="38"/>
      <c r="C29" s="38"/>
      <c r="D29" s="40"/>
      <c r="E29" s="40"/>
      <c r="F29" s="40">
        <f>SUM(D30:D33)</f>
        <v>14</v>
      </c>
      <c r="G29" s="37"/>
      <c r="H29" s="37"/>
    </row>
    <row r="30" spans="1:8" x14ac:dyDescent="0.25">
      <c r="A30" s="31" t="s">
        <v>78</v>
      </c>
      <c r="D30" s="36">
        <v>4</v>
      </c>
      <c r="E30" s="36">
        <v>3</v>
      </c>
      <c r="G30" s="37"/>
      <c r="H30" s="37"/>
    </row>
    <row r="31" spans="1:8" x14ac:dyDescent="0.25">
      <c r="A31" s="31" t="s">
        <v>79</v>
      </c>
      <c r="D31" s="36">
        <v>2.5</v>
      </c>
      <c r="E31" s="36">
        <v>3</v>
      </c>
      <c r="G31" s="37"/>
      <c r="H31" s="37"/>
    </row>
    <row r="32" spans="1:8" x14ac:dyDescent="0.25">
      <c r="A32" s="31" t="s">
        <v>80</v>
      </c>
      <c r="D32" s="36">
        <v>3.5</v>
      </c>
      <c r="E32" s="36">
        <v>3</v>
      </c>
      <c r="G32" s="37"/>
      <c r="H32" s="37"/>
    </row>
    <row r="33" spans="1:8" x14ac:dyDescent="0.25">
      <c r="A33" s="1" t="s">
        <v>81</v>
      </c>
      <c r="D33" s="36">
        <v>4</v>
      </c>
      <c r="E33" s="36">
        <v>3</v>
      </c>
      <c r="G33" s="37"/>
      <c r="H33" s="37"/>
    </row>
    <row r="34" spans="1:8" ht="15.75" x14ac:dyDescent="0.25">
      <c r="A34" s="39" t="s">
        <v>51</v>
      </c>
      <c r="B34" s="38"/>
      <c r="C34" s="38"/>
      <c r="D34" s="40"/>
      <c r="E34" s="40"/>
      <c r="F34" s="40">
        <f>SUM(D35:D39)</f>
        <v>9.15</v>
      </c>
      <c r="G34" s="37"/>
      <c r="H34" s="37"/>
    </row>
    <row r="35" spans="1:8" x14ac:dyDescent="0.25">
      <c r="A35" s="1" t="s">
        <v>82</v>
      </c>
      <c r="D35" s="36">
        <v>2</v>
      </c>
      <c r="E35" s="36">
        <v>3</v>
      </c>
      <c r="G35" s="37"/>
      <c r="H35" s="37"/>
    </row>
    <row r="36" spans="1:8" x14ac:dyDescent="0.25">
      <c r="A36" s="31" t="s">
        <v>83</v>
      </c>
      <c r="D36" s="36">
        <v>2</v>
      </c>
      <c r="E36" s="36">
        <v>3</v>
      </c>
      <c r="G36" s="37"/>
      <c r="H36" s="37"/>
    </row>
    <row r="37" spans="1:8" x14ac:dyDescent="0.25">
      <c r="A37" s="31" t="s">
        <v>84</v>
      </c>
      <c r="D37" s="36">
        <v>0.15</v>
      </c>
      <c r="E37" s="36">
        <v>3</v>
      </c>
      <c r="G37" s="37"/>
      <c r="H37" s="37"/>
    </row>
    <row r="38" spans="1:8" x14ac:dyDescent="0.25">
      <c r="A38" s="1" t="s">
        <v>85</v>
      </c>
      <c r="D38" s="36">
        <v>2</v>
      </c>
      <c r="E38" s="36">
        <v>3</v>
      </c>
      <c r="G38" s="37"/>
      <c r="H38" s="37"/>
    </row>
    <row r="39" spans="1:8" x14ac:dyDescent="0.25">
      <c r="A39" s="1" t="s">
        <v>86</v>
      </c>
      <c r="D39" s="36">
        <v>3</v>
      </c>
      <c r="E39" s="36">
        <v>3</v>
      </c>
      <c r="G39" s="37"/>
      <c r="H39" s="37"/>
    </row>
    <row r="40" spans="1:8" x14ac:dyDescent="0.25">
      <c r="A40" s="38" t="s">
        <v>52</v>
      </c>
      <c r="B40" s="38" t="s">
        <v>53</v>
      </c>
      <c r="C40" s="38"/>
      <c r="D40" s="38">
        <f>SUM(F3:F34)</f>
        <v>134.65</v>
      </c>
      <c r="E40" s="38"/>
      <c r="F40" s="32"/>
      <c r="G40" s="36" t="s">
        <v>54</v>
      </c>
    </row>
    <row r="42" spans="1:8" ht="18.75" x14ac:dyDescent="0.25">
      <c r="B42" s="1" t="s">
        <v>55</v>
      </c>
      <c r="D42" s="41">
        <f>D40*F42</f>
        <v>40.395000000000003</v>
      </c>
      <c r="E42" s="33"/>
      <c r="F42" s="46">
        <v>0.3</v>
      </c>
      <c r="G42" s="36" t="s">
        <v>56</v>
      </c>
    </row>
    <row r="43" spans="1:8" ht="15.75" x14ac:dyDescent="0.25">
      <c r="B43" s="34" t="s">
        <v>57</v>
      </c>
      <c r="C43" s="34"/>
      <c r="D43" s="42">
        <f>SUM(D40:D42)</f>
        <v>175.04500000000002</v>
      </c>
      <c r="E43" s="43"/>
      <c r="F43" s="44"/>
      <c r="G43" s="36" t="s">
        <v>58</v>
      </c>
    </row>
    <row r="46" spans="1:8" x14ac:dyDescent="0.25">
      <c r="A46" s="50" t="s">
        <v>59</v>
      </c>
      <c r="D46" s="117" t="s">
        <v>60</v>
      </c>
      <c r="E46" s="117"/>
      <c r="F46" s="49">
        <v>3</v>
      </c>
    </row>
    <row r="47" spans="1:8" x14ac:dyDescent="0.25">
      <c r="D47" s="117" t="s">
        <v>61</v>
      </c>
      <c r="E47" s="117"/>
      <c r="F47" s="48">
        <v>9</v>
      </c>
    </row>
    <row r="48" spans="1:8" x14ac:dyDescent="0.25">
      <c r="D48" s="117" t="s">
        <v>62</v>
      </c>
      <c r="E48" s="117"/>
      <c r="F48" s="48">
        <f>F47*F46</f>
        <v>27</v>
      </c>
    </row>
    <row r="49" spans="4:7" x14ac:dyDescent="0.25">
      <c r="D49" s="117" t="s">
        <v>63</v>
      </c>
      <c r="E49" s="117"/>
      <c r="F49" s="47">
        <f>D40/F47</f>
        <v>14.961111111111112</v>
      </c>
      <c r="G49" s="45"/>
    </row>
  </sheetData>
  <mergeCells count="9">
    <mergeCell ref="F1:F2"/>
    <mergeCell ref="G8:H22"/>
    <mergeCell ref="D46:E46"/>
    <mergeCell ref="D47:E47"/>
    <mergeCell ref="D49:E49"/>
    <mergeCell ref="D48:E48"/>
    <mergeCell ref="A1:A2"/>
    <mergeCell ref="D1:D2"/>
    <mergeCell ref="E1:E2"/>
  </mergeCells>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
  <sheetViews>
    <sheetView tabSelected="1" workbookViewId="0">
      <selection activeCell="D12" sqref="D12"/>
    </sheetView>
  </sheetViews>
  <sheetFormatPr baseColWidth="10" defaultRowHeight="15" x14ac:dyDescent="0.25"/>
  <cols>
    <col min="2" max="2" width="54.85546875" customWidth="1"/>
    <col min="3" max="3" width="27.85546875" bestFit="1" customWidth="1"/>
  </cols>
  <sheetData>
    <row r="2" spans="2:3" x14ac:dyDescent="0.25">
      <c r="B2" s="142" t="s">
        <v>118</v>
      </c>
      <c r="C2" s="142"/>
    </row>
    <row r="3" spans="2:3" x14ac:dyDescent="0.25">
      <c r="B3" s="142"/>
      <c r="C3" s="142"/>
    </row>
    <row r="4" spans="2:3" x14ac:dyDescent="0.25">
      <c r="B4" s="140" t="s">
        <v>111</v>
      </c>
      <c r="C4" s="140" t="s">
        <v>115</v>
      </c>
    </row>
    <row r="5" spans="2:3" x14ac:dyDescent="0.25">
      <c r="B5" s="140" t="s">
        <v>112</v>
      </c>
      <c r="C5" s="140" t="s">
        <v>116</v>
      </c>
    </row>
    <row r="6" spans="2:3" x14ac:dyDescent="0.25">
      <c r="B6" s="140" t="s">
        <v>113</v>
      </c>
      <c r="C6" s="140" t="s">
        <v>116</v>
      </c>
    </row>
    <row r="7" spans="2:3" ht="45" x14ac:dyDescent="0.25">
      <c r="B7" s="141" t="s">
        <v>119</v>
      </c>
      <c r="C7" s="143" t="s">
        <v>117</v>
      </c>
    </row>
    <row r="8" spans="2:3" x14ac:dyDescent="0.25">
      <c r="B8" s="140" t="s">
        <v>114</v>
      </c>
      <c r="C8" s="140" t="s">
        <v>117</v>
      </c>
    </row>
  </sheetData>
  <mergeCells count="1">
    <mergeCell ref="B2: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Plan de Pruebas</vt:lpstr>
      <vt:lpstr>Estimacion - Desglose</vt:lpstr>
      <vt:lpstr>Actividades y roles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Marco Fidel Peña Valbuena</dc:creator>
  <cp:keywords/>
  <dc:description/>
  <cp:lastModifiedBy>PC</cp:lastModifiedBy>
  <cp:revision/>
  <dcterms:created xsi:type="dcterms:W3CDTF">2019-06-10T22:30:03Z</dcterms:created>
  <dcterms:modified xsi:type="dcterms:W3CDTF">2022-05-02T18:05:11Z</dcterms:modified>
  <cp:category/>
  <cp:contentStatus/>
</cp:coreProperties>
</file>