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bookViews>
  <sheets>
    <sheet name="Plan de Pruebas" sheetId="1" r:id="rId1"/>
    <sheet name="Estimacion - Desglose" sheetId="2" r:id="rId2"/>
    <sheet name="Actividades y roles" sheetId="6" r:id="rId3"/>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2" l="1"/>
  <c r="H27" i="1" l="1"/>
  <c r="F3" i="2"/>
  <c r="F15" i="2" l="1"/>
  <c r="F8" i="2"/>
  <c r="F22" i="2"/>
  <c r="F29" i="2"/>
  <c r="F34" i="2"/>
  <c r="D40" i="2" l="1"/>
  <c r="D42" i="2" s="1"/>
  <c r="D43" i="2" l="1"/>
  <c r="F49" i="2"/>
  <c r="H36" i="1"/>
  <c r="H28" i="1"/>
  <c r="H35" i="1"/>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I32" authorId="0">
      <text>
        <r>
          <rPr>
            <b/>
            <sz val="9"/>
            <color indexed="81"/>
            <rFont val="Tahoma"/>
            <family val="2"/>
          </rPr>
          <t>Los riesgos de producto se mitigan con tipos de pruebas y tecnicas que hacen parte de la estrategia y alcance de pruebas.</t>
        </r>
      </text>
    </comment>
    <comment ref="B87"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8"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40"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2" authorId="0">
      <text>
        <r>
          <rPr>
            <b/>
            <sz val="9"/>
            <color indexed="81"/>
            <rFont val="Tahoma"/>
            <family val="2"/>
          </rPr>
          <t>Es un valor porcentual que pretende reflejar el efecto de las desviaciones que normalmente se presentan en la estimación del esfuerzo.</t>
        </r>
      </text>
    </comment>
    <comment ref="G43"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sharedStrings.xml><?xml version="1.0" encoding="utf-8"?>
<sst xmlns="http://schemas.openxmlformats.org/spreadsheetml/2006/main" count="137" uniqueCount="120">
  <si>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</si>
  <si>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</si>
  <si>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</si>
  <si>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</si>
  <si>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</si>
  <si>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</si>
  <si>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</si>
  <si>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</si>
  <si>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</si>
  <si>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</si>
  <si>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</si>
  <si>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</si>
  <si>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</si>
  <si>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</si>
  <si>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</si>
  <si>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</si>
  <si>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</si>
  <si>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</si>
  <si>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</si>
  <si>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</si>
  <si>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</si>
  <si>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</si>
  <si>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</si>
  <si>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</si>
  <si>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</si>
  <si>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</si>
  <si>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</si>
  <si>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</si>
  <si>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</si>
  <si>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</si>
  <si>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</si>
  <si>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</si>
  <si>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</si>
  <si>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</si>
  <si>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</si>
  <si>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</si>
  <si>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</si>
  <si>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</si>
  <si>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Revisa este ejemplo</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</si>
  <si>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</si>
  <si>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</si>
  <si>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</si>
  <si>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</si>
  <si>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</si>
  <si>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</si>
  <si>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</si>
  <si>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</si>
  <si>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</si>
  <si>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</si>
  <si>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</si>
  <si>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</si>
  <si>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</si>
  <si>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</si>
  <si>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</si>
  <si>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</si>
  <si>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</si>
  <si>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</si>
  <si>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</si>
  <si>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</si>
  <si>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</si>
  <si>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</si>
  <si>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</si>
  <si>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</si>
  <si>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</si>
  <si>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Corporativo</t>
  </si>
  <si>
    <t>Enterprise</t>
  </si>
  <si>
    <t>Conocimiento limitado del negocio</t>
  </si>
  <si>
    <t>Información poco detallada entregada por los interesados en cuanto al negocio</t>
  </si>
  <si>
    <t>Gestionar capacitaciones con el PO y personas que conocen el negocio.</t>
  </si>
  <si>
    <t>X</t>
  </si>
  <si>
    <t>Definir el alcance del proyecto</t>
  </si>
  <si>
    <t>Identificar los riesgos</t>
  </si>
  <si>
    <t>Definir la estrategía</t>
  </si>
  <si>
    <t>Cronograma de actividades</t>
  </si>
  <si>
    <t>Estimación de pruebas</t>
  </si>
  <si>
    <t xml:space="preserve">Reunion de aprobacion de plan de pruebas </t>
  </si>
  <si>
    <t>Smoketest</t>
  </si>
  <si>
    <t>Regresión</t>
  </si>
  <si>
    <t>Informe Final</t>
  </si>
  <si>
    <t>Reunión de finalización</t>
  </si>
  <si>
    <t>Lecciones aprendidas</t>
  </si>
  <si>
    <t>Actualización de la documentación</t>
  </si>
  <si>
    <t>Informe díario</t>
  </si>
  <si>
    <t>Actualización del cronograma</t>
  </si>
  <si>
    <t>Daily</t>
  </si>
  <si>
    <t>Preparar los recursos necesarios para la realización de las pruebas</t>
  </si>
  <si>
    <t>Gestíón de Issues</t>
  </si>
  <si>
    <t>LATAM</t>
  </si>
  <si>
    <t>Vuelos</t>
  </si>
  <si>
    <r>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t>
    </r>
    <r>
      <rPr>
        <b/>
        <sz val="10"/>
        <color theme="1"/>
        <rFont val="Arial"/>
        <family val="2"/>
      </rPr>
      <t>1. Consultar vuelos 2. Comprar vuelos 3. Consultar y comprar vuelos usando Millas LATAM Pass</t>
    </r>
    <r>
      <rPr>
        <sz val="10"/>
        <color theme="1"/>
        <rFont val="Arial"/>
        <family val="2"/>
      </rPr>
      <t xml:space="preserve">
</t>
    </r>
  </si>
  <si>
    <t>Jhon Sebastian Rodriguez Rodriguez</t>
  </si>
  <si>
    <t>Gestionar reuniones con los interesados y el PO para organizar las historias de usuario.</t>
  </si>
  <si>
    <t>Poca documentación</t>
  </si>
  <si>
    <t>Documentacion incompleta del alcance del requerimiento.</t>
  </si>
  <si>
    <t>Lectura de documentación y Reunión de contextualización</t>
  </si>
  <si>
    <t>Analistas de pruebas (3)</t>
  </si>
  <si>
    <t xml:space="preserve">Administración de BD 
Dispositivos moviles
</t>
  </si>
  <si>
    <r>
      <t xml:space="preserve">Para llevar a cabo las pruebas es necesario los siguientes criterios de entrada:
*URL de la pagina LATAM
*Caso de negocio
Informacion adicional
*Historia de usuario 
</t>
    </r>
    <r>
      <rPr>
        <b/>
        <u/>
        <sz val="11"/>
        <color theme="1"/>
        <rFont val="Arial"/>
        <family val="2"/>
      </rPr>
      <t>Supuestos</t>
    </r>
    <r>
      <rPr>
        <sz val="11"/>
        <color theme="1"/>
        <rFont val="Arial"/>
        <family val="2"/>
      </rPr>
      <t xml:space="preserve">
*Los datos de prueba similar a los datos prouducción
</t>
    </r>
  </si>
  <si>
    <t>Integracion de la pagina con una plataforma de pagos en linea</t>
  </si>
  <si>
    <t>No se cuente con una integracion de LATAM con una plataforma de pagos en linea.</t>
  </si>
  <si>
    <t>Falta de políticas de seguridad al momento de realizar la compra</t>
  </si>
  <si>
    <t>No se cuente con un certificado de seguirdad en la pagina que cause un fraude</t>
  </si>
  <si>
    <t>Integrar el pago en linea a traves de las plataformas disponibles, para realizar compras efectivas</t>
  </si>
  <si>
    <t>Adquirir certificado de seguridad</t>
  </si>
  <si>
    <t>HU001 CONSULTAR VUELOS</t>
  </si>
  <si>
    <t>HU002 COMPRAR VUELOS</t>
  </si>
  <si>
    <t>HU003 COMPRAR VUELOS USANDO MILLAS LATAM PASS</t>
  </si>
  <si>
    <t>Planificacion y control de pruebas</t>
  </si>
  <si>
    <t>Analisis  de requisitos de usuario</t>
  </si>
  <si>
    <t>diseño de casos de pruebas</t>
  </si>
  <si>
    <t>Actividad cierre de pruebas</t>
  </si>
  <si>
    <t>Lider de pruebas</t>
  </si>
  <si>
    <t>Analista de pruebas</t>
  </si>
  <si>
    <t>Analista de pruebas/probador</t>
  </si>
  <si>
    <t>Actividades y roles</t>
  </si>
  <si>
    <t>ejecucion de casos de preubas:
-Toma de evidencias
-Reporte de incidencias</t>
  </si>
  <si>
    <t xml:space="preserve">Se ejecutarán pruebas funcionales de acuerdo a la siguiente historia:
HU001 CONSULTAR VUELOS
</t>
  </si>
  <si>
    <r>
      <t xml:space="preserve">Durante la realización de las pruebas se tendrá en cuenta la disponibilidad de la página modulo vuelos, para la página se utilizarán las pruebas basadas en la experiencia con el fin de conocer más a detalle el sistema, a través de técnicas como caja negra,  teniendo en cuenta la documentación como caso de negocio, información final e información adicional. se realizará un smoke-test verificando funcionalidades básicas realizando consultas de vuelos,  se procederá con el diseño de caso de pruebas teniendo en cuenta la H.U.
</t>
    </r>
    <r>
      <rPr>
        <b/>
        <sz val="11"/>
        <color theme="1"/>
        <rFont val="Arial"/>
        <family val="2"/>
      </rPr>
      <t xml:space="preserve">Orden:
</t>
    </r>
    <r>
      <rPr>
        <sz val="11"/>
        <color theme="1"/>
        <rFont val="Arial"/>
        <family val="2"/>
      </rPr>
      <t>Verificar que la pagina cargue correctamente www.latamairlines.com
HU001 CONSULTAR VUELOS: ingresar los datos en la página para consultar</t>
    </r>
    <r>
      <rPr>
        <b/>
        <sz val="11"/>
        <color theme="1"/>
        <rFont val="Arial"/>
        <family val="2"/>
      </rPr>
      <t xml:space="preserve">
</t>
    </r>
    <r>
      <rPr>
        <sz val="11"/>
        <color theme="1"/>
        <rFont val="Arial"/>
        <family val="2"/>
      </rPr>
      <t xml:space="preserve">
Cabe resaltar que mediante formatos en excel y word se llevará a cabo registro de información y emision de reportes.
</t>
    </r>
    <r>
      <rPr>
        <sz val="11"/>
        <color rgb="FFFF0000"/>
        <rFont val="Arial"/>
        <family val="2"/>
      </rPr>
      <t xml:space="preserve">
</t>
    </r>
    <r>
      <rPr>
        <sz val="11"/>
        <color theme="1"/>
        <rFont val="Arial"/>
        <family val="2"/>
      </rPr>
      <t xml:space="preserve">Finalmente se realizaran pruebas de regresión para revisar que el sistema y los modulos esten funcionando de manera correcta y de acuerdo a lo solicitado. </t>
    </r>
  </si>
  <si>
    <t xml:space="preserve">Dentro del alcance de las pruebas validaremos lo siguiente:
Verificar que al ingresar a la página www.latamairlines.com esta cargue correctamente. 
Verificar que en la página web se encuentre la opción "Vuelos"
1. La página debe tener la opción “Vuelos”
2. La página debe mostrar la opción ida y vuelta 
3. La página debe tener campos para ingresar ciudad origen y vuelta 
4. La página debe tener campos para ingresar fecha de ida y vuelta  
5. La página debe tener un botón “Consultar”
6. La página debe tener la opción de usar Millas Latam Pass 
Finalmente se realizaran pruebas de regresión para revisar que el sistema y los módulos estén funcionando de manera correcta y de acuerdo a lo solicitado.
</t>
  </si>
  <si>
    <t>Fecha inicio: 2/05/2022
Fecha de entrega: 23/05/2022</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</si>
</sst>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sz val="11"/>
      <color rgb="FFFF0000"/>
      <name val="Arial"/>
      <family val="2"/>
    </font>
    <font>
      <b/>
      <u/>
      <sz val="11"/>
      <color theme="1"/>
      <name val="Arial"/>
      <family val="2"/>
    </font>
    <font>
      <sz val="10"/>
      <color theme="1"/>
      <name val="Arial"/>
      <family val="2"/>
    </font>
    <font>
      <b/>
      <sz val="10"/>
      <color theme="1"/>
      <name val="Arial"/>
      <family val="2"/>
    </font>
  </fonts>
  <fills count="9">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style="medium">
        <color indexed="64"/>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0" fontId="13" fillId="0" borderId="0"/>
  </cellStyleXfs>
  <cellXfs count="144">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5" fillId="0" borderId="6" xfId="0" applyFont="1" applyBorder="1" applyAlignment="1">
      <alignment horizontal="left" vertical="center"/>
    </xf>
    <xf numFmtId="0" fontId="15" fillId="0" borderId="9" xfId="0" applyFont="1" applyBorder="1" applyAlignment="1">
      <alignment horizontal="left" vertical="center"/>
    </xf>
    <xf numFmtId="0" fontId="17" fillId="5" borderId="0" xfId="0" applyFont="1" applyFill="1" applyAlignment="1">
      <alignment vertical="center"/>
    </xf>
    <xf numFmtId="0" fontId="19" fillId="6" borderId="0" xfId="0" applyFont="1" applyFill="1" applyAlignment="1">
      <alignment vertical="center"/>
    </xf>
    <xf numFmtId="0" fontId="24" fillId="6" borderId="0" xfId="0" applyFont="1" applyFill="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8" fillId="7" borderId="1" xfId="0" applyFont="1" applyFill="1" applyBorder="1" applyAlignment="1">
      <alignment horizontal="left" vertical="center"/>
    </xf>
    <xf numFmtId="0" fontId="17" fillId="4" borderId="0" xfId="0" applyFont="1" applyFill="1" applyAlignment="1">
      <alignment vertical="center"/>
    </xf>
    <xf numFmtId="0" fontId="18" fillId="7" borderId="17" xfId="0" applyFont="1" applyFill="1" applyBorder="1" applyAlignment="1">
      <alignment vertical="center"/>
    </xf>
    <xf numFmtId="0" fontId="18" fillId="7" borderId="19" xfId="0" applyFont="1" applyFill="1" applyBorder="1" applyAlignment="1">
      <alignment vertical="center" wrapText="1"/>
    </xf>
    <xf numFmtId="0" fontId="17" fillId="5" borderId="2" xfId="0" applyFont="1" applyFill="1" applyBorder="1" applyAlignment="1">
      <alignment vertical="center"/>
    </xf>
    <xf numFmtId="0" fontId="17" fillId="5" borderId="3" xfId="0" applyFont="1" applyFill="1" applyBorder="1" applyAlignment="1">
      <alignment vertical="center"/>
    </xf>
    <xf numFmtId="0" fontId="17" fillId="5" borderId="4" xfId="0" applyFont="1" applyFill="1" applyBorder="1" applyAlignment="1">
      <alignment vertical="center"/>
    </xf>
    <xf numFmtId="0" fontId="15" fillId="0" borderId="0" xfId="0" applyFont="1" applyAlignment="1">
      <alignment vertical="center" wrapText="1"/>
    </xf>
    <xf numFmtId="0" fontId="17" fillId="4" borderId="5" xfId="0" applyFont="1" applyFill="1" applyBorder="1" applyAlignment="1">
      <alignment vertical="center"/>
    </xf>
    <xf numFmtId="0" fontId="17" fillId="4" borderId="6" xfId="0" applyFont="1" applyFill="1" applyBorder="1" applyAlignment="1">
      <alignment horizontal="right" vertical="center"/>
    </xf>
    <xf numFmtId="0" fontId="18" fillId="6" borderId="0" xfId="0" applyFont="1" applyFill="1" applyAlignment="1">
      <alignment horizontal="center" vertical="center"/>
    </xf>
    <xf numFmtId="0" fontId="18" fillId="6" borderId="6" xfId="0" applyFont="1" applyFill="1" applyBorder="1" applyAlignment="1">
      <alignment horizontal="center" vertical="center"/>
    </xf>
    <xf numFmtId="0" fontId="22" fillId="7" borderId="6" xfId="0" applyFont="1" applyFill="1" applyBorder="1" applyAlignment="1">
      <alignment horizontal="left" vertical="center"/>
    </xf>
    <xf numFmtId="0" fontId="18" fillId="0" borderId="0" xfId="0" applyFont="1" applyAlignment="1">
      <alignment horizontal="center" vertical="center"/>
    </xf>
    <xf numFmtId="0" fontId="18" fillId="0" borderId="7" xfId="0" applyFont="1" applyBorder="1" applyAlignment="1">
      <alignment horizontal="right" vertical="center"/>
    </xf>
    <xf numFmtId="0" fontId="15" fillId="0" borderId="0" xfId="0" applyFont="1" applyAlignment="1">
      <alignment horizontal="center" vertical="center"/>
    </xf>
    <xf numFmtId="0" fontId="5" fillId="5" borderId="0" xfId="0" applyFont="1" applyFill="1" applyAlignment="1">
      <alignment vertical="center" wrapText="1"/>
    </xf>
    <xf numFmtId="0" fontId="2" fillId="5" borderId="0" xfId="0" applyFont="1" applyFill="1" applyAlignment="1">
      <alignment vertical="center"/>
    </xf>
    <xf numFmtId="0" fontId="0" fillId="0" borderId="0" xfId="0" applyAlignment="1">
      <alignment vertical="center" wrapText="1"/>
    </xf>
    <xf numFmtId="0" fontId="0" fillId="4"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7" borderId="0" xfId="0" applyFont="1" applyFill="1" applyAlignment="1">
      <alignment vertical="center"/>
    </xf>
    <xf numFmtId="0" fontId="0" fillId="7" borderId="0" xfId="0" applyFill="1" applyAlignment="1">
      <alignment vertical="center"/>
    </xf>
    <xf numFmtId="0" fontId="12" fillId="0" borderId="0" xfId="0" applyFont="1" applyAlignment="1">
      <alignment vertical="center"/>
    </xf>
    <xf numFmtId="0" fontId="10" fillId="4" borderId="0" xfId="0" applyFont="1" applyFill="1" applyAlignment="1">
      <alignment vertical="center"/>
    </xf>
    <xf numFmtId="0" fontId="27" fillId="4" borderId="0" xfId="0" applyFont="1" applyFill="1" applyAlignment="1">
      <alignment vertical="center" wrapText="1"/>
    </xf>
    <xf numFmtId="0" fontId="14" fillId="4" borderId="0" xfId="0" applyFont="1" applyFill="1" applyAlignment="1">
      <alignment vertical="center"/>
    </xf>
    <xf numFmtId="2" fontId="0" fillId="7" borderId="0" xfId="0" applyNumberFormat="1" applyFill="1" applyAlignment="1">
      <alignment vertical="center"/>
    </xf>
    <xf numFmtId="1" fontId="8" fillId="2" borderId="0" xfId="0" applyNumberFormat="1" applyFont="1" applyFill="1" applyAlignment="1">
      <alignment vertical="center"/>
    </xf>
    <xf numFmtId="1" fontId="8" fillId="8" borderId="0" xfId="0" applyNumberFormat="1" applyFont="1" applyFill="1" applyAlignment="1">
      <alignment vertical="center"/>
    </xf>
    <xf numFmtId="0" fontId="0" fillId="8" borderId="0" xfId="0" applyFill="1" applyAlignment="1">
      <alignment vertical="center"/>
    </xf>
    <xf numFmtId="0" fontId="28" fillId="0" borderId="0" xfId="0" applyFont="1" applyAlignment="1">
      <alignment vertical="center"/>
    </xf>
    <xf numFmtId="9" fontId="29" fillId="7" borderId="0" xfId="1" applyFont="1" applyFill="1" applyBorder="1" applyAlignment="1">
      <alignment horizontal="center" vertical="center"/>
    </xf>
    <xf numFmtId="0" fontId="10" fillId="7" borderId="0" xfId="0" applyFont="1" applyFill="1" applyAlignment="1">
      <alignment vertical="center"/>
    </xf>
    <xf numFmtId="1" fontId="10" fillId="7" borderId="0" xfId="0" applyNumberFormat="1" applyFont="1" applyFill="1" applyAlignment="1">
      <alignment vertical="center"/>
    </xf>
    <xf numFmtId="0" fontId="30" fillId="7" borderId="0" xfId="0" applyFont="1" applyFill="1" applyAlignment="1">
      <alignment vertical="center"/>
    </xf>
    <xf numFmtId="0" fontId="30" fillId="0" borderId="0" xfId="0" applyFont="1" applyAlignment="1">
      <alignment horizontal="right" vertical="center"/>
    </xf>
    <xf numFmtId="0" fontId="17" fillId="4" borderId="0" xfId="0" applyFont="1" applyFill="1" applyAlignment="1">
      <alignment horizontal="center" vertical="center"/>
    </xf>
    <xf numFmtId="0" fontId="0" fillId="0" borderId="0" xfId="0" applyFont="1"/>
    <xf numFmtId="0" fontId="15" fillId="0" borderId="0" xfId="0" applyFont="1" applyFill="1" applyAlignment="1">
      <alignment vertical="center"/>
    </xf>
    <xf numFmtId="0" fontId="15" fillId="0" borderId="0" xfId="0" applyFont="1" applyFill="1" applyAlignment="1">
      <alignment horizontal="center" vertical="center"/>
    </xf>
    <xf numFmtId="0" fontId="15" fillId="0" borderId="6" xfId="0" applyFont="1" applyFill="1" applyBorder="1" applyAlignment="1">
      <alignment horizontal="left" vertical="center"/>
    </xf>
    <xf numFmtId="0" fontId="15" fillId="0" borderId="8" xfId="0" applyFont="1" applyFill="1" applyBorder="1" applyAlignment="1">
      <alignment horizontal="center" vertical="center"/>
    </xf>
    <xf numFmtId="0" fontId="15" fillId="0" borderId="25" xfId="0" applyFont="1" applyBorder="1" applyAlignment="1">
      <alignment horizontal="left" vertical="center"/>
    </xf>
    <xf numFmtId="0" fontId="15" fillId="0" borderId="0" xfId="0" applyFont="1" applyBorder="1" applyAlignment="1">
      <alignment horizontal="left" vertical="center"/>
    </xf>
    <xf numFmtId="0" fontId="0" fillId="0" borderId="1" xfId="0" applyBorder="1"/>
    <xf numFmtId="0" fontId="0" fillId="0" borderId="1" xfId="0" applyBorder="1" applyAlignment="1">
      <alignment horizontal="left" vertical="top" wrapText="1"/>
    </xf>
    <xf numFmtId="0" fontId="0" fillId="0" borderId="1" xfId="0" applyBorder="1" applyAlignment="1">
      <alignment vertical="center" wrapText="1"/>
    </xf>
    <xf numFmtId="0" fontId="15" fillId="0" borderId="5" xfId="0" applyFont="1" applyFill="1" applyBorder="1" applyAlignment="1">
      <alignment horizontal="left" vertical="center" wrapText="1"/>
    </xf>
    <xf numFmtId="0" fontId="15" fillId="0" borderId="0" xfId="0" applyFont="1" applyFill="1" applyAlignment="1">
      <alignment horizontal="left" vertical="center" wrapText="1"/>
    </xf>
    <xf numFmtId="0" fontId="15" fillId="0" borderId="0" xfId="0" applyFont="1" applyFill="1" applyAlignment="1">
      <alignment horizontal="left" vertical="center"/>
    </xf>
    <xf numFmtId="0" fontId="1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4" xfId="0" applyFont="1" applyFill="1" applyBorder="1" applyAlignment="1">
      <alignment horizontal="center" vertical="center"/>
    </xf>
    <xf numFmtId="0" fontId="15" fillId="0" borderId="5" xfId="0" applyFont="1" applyBorder="1" applyAlignment="1">
      <alignment horizontal="left" vertical="center" wrapText="1"/>
    </xf>
    <xf numFmtId="0" fontId="15" fillId="0" borderId="0" xfId="0" applyFont="1" applyAlignment="1">
      <alignment horizontal="left" vertical="center"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5" fillId="0" borderId="5" xfId="0"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7" fillId="5" borderId="2" xfId="0" applyFont="1" applyFill="1" applyBorder="1" applyAlignment="1">
      <alignment horizontal="left" vertical="center" wrapText="1"/>
    </xf>
    <xf numFmtId="0" fontId="17" fillId="5" borderId="3" xfId="0" applyFont="1" applyFill="1" applyBorder="1" applyAlignment="1">
      <alignment horizontal="left" vertical="center" wrapText="1"/>
    </xf>
    <xf numFmtId="0" fontId="17" fillId="5" borderId="4" xfId="0" applyFont="1" applyFill="1" applyBorder="1" applyAlignment="1">
      <alignment horizontal="left" vertical="center" wrapText="1"/>
    </xf>
    <xf numFmtId="0" fontId="15" fillId="6" borderId="1" xfId="0" applyFont="1" applyFill="1" applyBorder="1" applyAlignment="1">
      <alignment horizontal="center" vertical="center"/>
    </xf>
    <xf numFmtId="0" fontId="18" fillId="0" borderId="23" xfId="0" applyFont="1" applyBorder="1" applyAlignment="1">
      <alignment horizontal="right" vertical="center"/>
    </xf>
    <xf numFmtId="0" fontId="15" fillId="0" borderId="1" xfId="0" applyFont="1" applyBorder="1" applyAlignment="1">
      <alignment horizontal="left" vertical="center"/>
    </xf>
    <xf numFmtId="0" fontId="24" fillId="6" borderId="5" xfId="0" applyFont="1" applyFill="1" applyBorder="1" applyAlignment="1">
      <alignment horizontal="left" vertical="center"/>
    </xf>
    <xf numFmtId="0" fontId="24" fillId="6" borderId="0" xfId="0" applyFont="1" applyFill="1" applyAlignment="1">
      <alignment horizontal="left" vertical="center"/>
    </xf>
    <xf numFmtId="0" fontId="24" fillId="6" borderId="6" xfId="0" applyFont="1" applyFill="1" applyBorder="1" applyAlignment="1">
      <alignment horizontal="left" vertical="center"/>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0" xfId="0" applyFont="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horizontal="left" vertical="top"/>
    </xf>
    <xf numFmtId="0" fontId="15" fillId="0" borderId="25" xfId="0" applyFont="1" applyBorder="1" applyAlignment="1">
      <alignment horizontal="left" vertical="center"/>
    </xf>
    <xf numFmtId="0" fontId="15" fillId="0" borderId="0" xfId="0" applyFont="1" applyBorder="1" applyAlignment="1">
      <alignment horizontal="left" vertical="center"/>
    </xf>
    <xf numFmtId="0" fontId="15" fillId="0" borderId="0" xfId="0" applyFont="1" applyAlignment="1">
      <alignment horizontal="left" vertical="center"/>
    </xf>
    <xf numFmtId="0" fontId="15" fillId="0" borderId="24" xfId="0" applyFont="1" applyBorder="1" applyAlignment="1">
      <alignment horizontal="left" vertical="center"/>
    </xf>
    <xf numFmtId="0" fontId="15" fillId="0" borderId="8" xfId="0" applyFont="1" applyBorder="1" applyAlignment="1">
      <alignment horizontal="left" vertical="center"/>
    </xf>
    <xf numFmtId="0" fontId="18" fillId="0" borderId="13" xfId="0" applyFont="1" applyBorder="1" applyAlignment="1">
      <alignment horizontal="center" vertical="center"/>
    </xf>
    <xf numFmtId="0" fontId="15" fillId="0" borderId="1" xfId="0" applyFont="1" applyBorder="1" applyAlignment="1">
      <alignment horizontal="left" vertical="center" wrapText="1"/>
    </xf>
    <xf numFmtId="0" fontId="15" fillId="0" borderId="5" xfId="0" applyFont="1" applyFill="1" applyBorder="1" applyAlignment="1">
      <alignment horizontal="left" vertical="center"/>
    </xf>
    <xf numFmtId="0" fontId="18" fillId="6" borderId="5" xfId="0" applyFont="1" applyFill="1" applyBorder="1" applyAlignment="1">
      <alignment horizontal="center" vertical="center"/>
    </xf>
    <xf numFmtId="0" fontId="18" fillId="6" borderId="0" xfId="0" applyFont="1" applyFill="1" applyAlignment="1">
      <alignment horizontal="center" vertical="center"/>
    </xf>
    <xf numFmtId="0" fontId="18" fillId="6" borderId="10" xfId="0" applyFont="1" applyFill="1" applyBorder="1" applyAlignment="1">
      <alignment horizontal="center" vertical="center" wrapText="1"/>
    </xf>
    <xf numFmtId="0" fontId="18" fillId="6" borderId="11" xfId="0" applyFont="1" applyFill="1" applyBorder="1" applyAlignment="1">
      <alignment horizontal="center" vertical="center"/>
    </xf>
    <xf numFmtId="0" fontId="18" fillId="6" borderId="12" xfId="0" applyFont="1" applyFill="1" applyBorder="1" applyAlignment="1">
      <alignment horizontal="center" vertical="center"/>
    </xf>
    <xf numFmtId="0" fontId="15" fillId="2" borderId="1" xfId="0" applyFont="1" applyFill="1" applyBorder="1" applyAlignment="1">
      <alignment horizontal="left" vertical="center"/>
    </xf>
    <xf numFmtId="0" fontId="15" fillId="2" borderId="18" xfId="0" applyFont="1" applyFill="1" applyBorder="1" applyAlignment="1">
      <alignment horizontal="left" vertical="center"/>
    </xf>
    <xf numFmtId="0" fontId="20" fillId="5" borderId="14" xfId="0" applyFont="1" applyFill="1" applyBorder="1" applyAlignment="1">
      <alignment horizontal="left" vertical="center"/>
    </xf>
    <xf numFmtId="0" fontId="20" fillId="5" borderId="15" xfId="0" applyFont="1" applyFill="1" applyBorder="1" applyAlignment="1">
      <alignment horizontal="left" vertical="center"/>
    </xf>
    <xf numFmtId="0" fontId="20" fillId="5" borderId="16" xfId="0" applyFont="1" applyFill="1" applyBorder="1" applyAlignment="1">
      <alignment horizontal="left" vertical="center"/>
    </xf>
    <xf numFmtId="0" fontId="18" fillId="2" borderId="5" xfId="0" applyFont="1" applyFill="1" applyBorder="1" applyAlignment="1">
      <alignment horizontal="center" vertical="center"/>
    </xf>
    <xf numFmtId="0" fontId="18" fillId="2" borderId="0" xfId="0" applyFont="1" applyFill="1" applyAlignment="1">
      <alignment horizontal="center" vertical="center"/>
    </xf>
    <xf numFmtId="0" fontId="25" fillId="3" borderId="5" xfId="0" applyFont="1" applyFill="1" applyBorder="1" applyAlignment="1">
      <alignment horizontal="left" vertical="center"/>
    </xf>
    <xf numFmtId="0" fontId="25" fillId="3" borderId="0" xfId="0" applyFont="1" applyFill="1" applyAlignment="1">
      <alignment horizontal="left" vertical="center"/>
    </xf>
    <xf numFmtId="0" fontId="21" fillId="6" borderId="0" xfId="0" applyFont="1" applyFill="1" applyAlignment="1">
      <alignment horizontal="left" vertical="center"/>
    </xf>
    <xf numFmtId="0" fontId="15" fillId="2" borderId="20" xfId="0" applyFont="1" applyFill="1" applyBorder="1" applyAlignment="1">
      <alignment horizontal="left" vertical="center"/>
    </xf>
    <xf numFmtId="0" fontId="15" fillId="2" borderId="21" xfId="0" applyFont="1" applyFill="1" applyBorder="1" applyAlignment="1">
      <alignment horizontal="left" vertical="center"/>
    </xf>
    <xf numFmtId="0" fontId="15" fillId="2" borderId="22" xfId="0" applyFont="1" applyFill="1" applyBorder="1" applyAlignment="1">
      <alignment horizontal="left" vertical="center"/>
    </xf>
    <xf numFmtId="0" fontId="33" fillId="0" borderId="5" xfId="0" applyFont="1" applyBorder="1" applyAlignment="1">
      <alignment horizontal="left" vertical="center" wrapText="1"/>
    </xf>
    <xf numFmtId="0" fontId="33" fillId="0" borderId="0" xfId="0" applyFont="1" applyAlignment="1">
      <alignment horizontal="left" vertical="center" wrapText="1"/>
    </xf>
    <xf numFmtId="0" fontId="33" fillId="0" borderId="6" xfId="0" applyFont="1" applyBorder="1" applyAlignment="1">
      <alignment horizontal="left" vertical="center" wrapText="1"/>
    </xf>
    <xf numFmtId="0" fontId="33" fillId="0" borderId="7" xfId="0" applyFont="1" applyBorder="1" applyAlignment="1">
      <alignment horizontal="left" vertical="center" wrapText="1"/>
    </xf>
    <xf numFmtId="0" fontId="33" fillId="0" borderId="8" xfId="0" applyFont="1" applyBorder="1" applyAlignment="1">
      <alignment horizontal="left" vertical="center" wrapText="1"/>
    </xf>
    <xf numFmtId="0" fontId="33" fillId="0" borderId="9" xfId="0" applyFont="1" applyBorder="1" applyAlignment="1">
      <alignment horizontal="left" vertical="center" wrapText="1"/>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17" fillId="5" borderId="4" xfId="0" applyFont="1" applyFill="1" applyBorder="1" applyAlignment="1">
      <alignment horizontal="center" vertical="center"/>
    </xf>
    <xf numFmtId="0" fontId="17" fillId="4" borderId="5" xfId="0" applyFont="1" applyFill="1" applyBorder="1" applyAlignment="1">
      <alignment horizontal="right" vertical="center"/>
    </xf>
    <xf numFmtId="0" fontId="17" fillId="4" borderId="0" xfId="0" applyFont="1" applyFill="1" applyAlignment="1">
      <alignment horizontal="right" vertical="center"/>
    </xf>
    <xf numFmtId="0" fontId="17" fillId="4" borderId="6" xfId="0" applyFont="1" applyFill="1" applyBorder="1" applyAlignment="1">
      <alignment horizontal="right" vertical="center"/>
    </xf>
    <xf numFmtId="0" fontId="18" fillId="7" borderId="17" xfId="0" applyFont="1" applyFill="1" applyBorder="1" applyAlignment="1">
      <alignment horizontal="left" vertical="center"/>
    </xf>
    <xf numFmtId="0" fontId="4" fillId="5" borderId="0" xfId="0" applyFont="1" applyFill="1" applyAlignment="1">
      <alignment horizontal="center" vertical="center" wrapText="1"/>
    </xf>
    <xf numFmtId="0" fontId="5" fillId="5" borderId="0" xfId="0" applyFont="1" applyFill="1" applyAlignment="1">
      <alignment horizontal="center" vertical="center" wrapText="1"/>
    </xf>
    <xf numFmtId="0" fontId="10" fillId="0" borderId="0" xfId="0" applyFont="1" applyAlignment="1">
      <alignment horizontal="center" vertical="center" wrapText="1"/>
    </xf>
    <xf numFmtId="0" fontId="10" fillId="3" borderId="0" xfId="0" applyFont="1" applyFill="1" applyAlignment="1">
      <alignment horizontal="left" vertical="center"/>
    </xf>
    <xf numFmtId="0" fontId="10" fillId="0" borderId="1" xfId="0" applyFont="1" applyBorder="1" applyAlignment="1">
      <alignment horizontal="center"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drawing1.xml><?xml version="1.0" encoding="utf-8"?>
<xdr:wsDr xmlns:xdr="http://schemas.openxmlformats.org/drawingml/2006/spreadsheetDrawing" xmlns:a="http://schemas.openxmlformats.org/drawingml/2006/main">
  <xdr:twoCellAnchor>
    <xdr:from>
      <xdr:col>8</xdr:col>
      <xdr:colOff>733428</xdr:colOff>
      <xdr:row>44</xdr:row>
      <xdr:rowOff>0</xdr:rowOff>
    </xdr:from>
    <xdr:to>
      <xdr:col>8</xdr:col>
      <xdr:colOff>1987104</xdr:colOff>
      <xdr:row>49</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0534653" y="9039225"/>
          <a:ext cx="1253676" cy="1731020"/>
          <a:chOff x="4010524" y="5375903"/>
          <a:chExt cx="1400932"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772842" y="5650279"/>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893352" y="5638726"/>
            <a:ext cx="780928" cy="255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88</xdr:row>
      <xdr:rowOff>123825</xdr:rowOff>
    </xdr:from>
    <xdr:to>
      <xdr:col>10</xdr:col>
      <xdr:colOff>276226</xdr:colOff>
      <xdr:row>89</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90</xdr:row>
      <xdr:rowOff>128589</xdr:rowOff>
    </xdr:from>
    <xdr:to>
      <xdr:col>9</xdr:col>
      <xdr:colOff>714378</xdr:colOff>
      <xdr:row>93</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45</xdr:row>
      <xdr:rowOff>21981</xdr:rowOff>
    </xdr:from>
    <xdr:to>
      <xdr:col>6</xdr:col>
      <xdr:colOff>659423</xdr:colOff>
      <xdr:row>45</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97"/>
  <sheetViews>
    <sheetView showGridLines="0" tabSelected="1" topLeftCell="A61" workbookViewId="0">
      <selection activeCell="B67" sqref="B67:I75"/>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75"/>
      <c r="C1" s="75"/>
      <c r="D1" s="75"/>
      <c r="E1" s="75"/>
      <c r="F1" s="75"/>
      <c r="G1" s="75"/>
      <c r="H1" s="75"/>
      <c r="I1" s="75"/>
    </row>
    <row r="2" spans="2:9" ht="39" customHeight="1" thickBot="1" x14ac:dyDescent="0.3">
      <c r="B2" s="110" t="s">
        <v>0</v>
      </c>
      <c r="C2" s="111"/>
      <c r="D2" s="111"/>
      <c r="E2" s="111"/>
      <c r="F2" s="111"/>
      <c r="G2" s="111"/>
      <c r="H2" s="111"/>
      <c r="I2" s="112"/>
    </row>
    <row r="3" spans="2:9" ht="7.5" customHeight="1" x14ac:dyDescent="0.25">
      <c r="B3" s="75"/>
      <c r="C3" s="75"/>
      <c r="D3" s="75"/>
      <c r="E3" s="75"/>
      <c r="F3" s="75"/>
      <c r="G3" s="75"/>
      <c r="H3" s="75"/>
      <c r="I3" s="75"/>
    </row>
    <row r="4" spans="2:9" ht="7.5" customHeight="1" thickBot="1" x14ac:dyDescent="0.3">
      <c r="B4" s="75"/>
      <c r="C4" s="75"/>
      <c r="D4" s="75"/>
      <c r="E4" s="75"/>
      <c r="F4" s="75"/>
      <c r="G4" s="75"/>
      <c r="H4" s="75"/>
      <c r="I4" s="75"/>
    </row>
    <row r="5" spans="2:9" ht="15" x14ac:dyDescent="0.25">
      <c r="B5" s="115" t="s">
        <v>1</v>
      </c>
      <c r="C5" s="116"/>
      <c r="D5" s="116"/>
      <c r="E5" s="116"/>
      <c r="F5" s="116"/>
      <c r="G5" s="116"/>
      <c r="H5" s="116"/>
      <c r="I5" s="117"/>
    </row>
    <row r="6" spans="2:9" ht="15" x14ac:dyDescent="0.25">
      <c r="B6" s="15" t="s">
        <v>2</v>
      </c>
      <c r="C6" s="113" t="s">
        <v>87</v>
      </c>
      <c r="D6" s="113"/>
      <c r="E6" s="113"/>
      <c r="F6" s="113"/>
      <c r="G6" s="113"/>
      <c r="H6" s="113"/>
      <c r="I6" s="114"/>
    </row>
    <row r="7" spans="2:9" ht="15" x14ac:dyDescent="0.25">
      <c r="B7" s="15" t="s">
        <v>3</v>
      </c>
      <c r="C7" s="113" t="s">
        <v>64</v>
      </c>
      <c r="D7" s="113"/>
      <c r="E7" s="113"/>
      <c r="F7" s="113"/>
      <c r="G7" s="113"/>
      <c r="H7" s="113"/>
      <c r="I7" s="114"/>
    </row>
    <row r="8" spans="2:9" ht="15" x14ac:dyDescent="0.25">
      <c r="B8" s="138" t="s">
        <v>4</v>
      </c>
      <c r="C8" s="13" t="s">
        <v>5</v>
      </c>
      <c r="D8" s="113" t="s">
        <v>90</v>
      </c>
      <c r="E8" s="113"/>
      <c r="F8" s="113"/>
      <c r="G8" s="113"/>
      <c r="H8" s="113"/>
      <c r="I8" s="114"/>
    </row>
    <row r="9" spans="2:9" ht="15" x14ac:dyDescent="0.25">
      <c r="B9" s="138"/>
      <c r="C9" s="13" t="s">
        <v>6</v>
      </c>
      <c r="D9" s="113" t="s">
        <v>90</v>
      </c>
      <c r="E9" s="113"/>
      <c r="F9" s="113"/>
      <c r="G9" s="113"/>
      <c r="H9" s="113"/>
      <c r="I9" s="114"/>
    </row>
    <row r="10" spans="2:9" ht="15" x14ac:dyDescent="0.25">
      <c r="B10" s="138"/>
      <c r="C10" s="13" t="s">
        <v>7</v>
      </c>
      <c r="D10" s="113" t="s">
        <v>90</v>
      </c>
      <c r="E10" s="113"/>
      <c r="F10" s="113"/>
      <c r="G10" s="113"/>
      <c r="H10" s="113"/>
      <c r="I10" s="114"/>
    </row>
    <row r="11" spans="2:9" ht="15" x14ac:dyDescent="0.25">
      <c r="B11" s="15" t="s">
        <v>8</v>
      </c>
      <c r="C11" s="113" t="s">
        <v>65</v>
      </c>
      <c r="D11" s="113"/>
      <c r="E11" s="113"/>
      <c r="F11" s="113"/>
      <c r="G11" s="113"/>
      <c r="H11" s="113"/>
      <c r="I11" s="114"/>
    </row>
    <row r="12" spans="2:9" ht="30.75" thickBot="1" x14ac:dyDescent="0.3">
      <c r="B12" s="16" t="s">
        <v>9</v>
      </c>
      <c r="C12" s="123" t="s">
        <v>88</v>
      </c>
      <c r="D12" s="124"/>
      <c r="E12" s="124"/>
      <c r="F12" s="124"/>
      <c r="G12" s="124"/>
      <c r="H12" s="124"/>
      <c r="I12" s="125"/>
    </row>
    <row r="13" spans="2:9" ht="15" thickBot="1" x14ac:dyDescent="0.3"/>
    <row r="14" spans="2:9" ht="15" x14ac:dyDescent="0.25">
      <c r="B14" s="17" t="s">
        <v>10</v>
      </c>
      <c r="C14" s="18"/>
      <c r="D14" s="18"/>
      <c r="E14" s="18"/>
      <c r="F14" s="18"/>
      <c r="G14" s="18"/>
      <c r="H14" s="18"/>
      <c r="I14" s="19"/>
    </row>
    <row r="15" spans="2:9" x14ac:dyDescent="0.25">
      <c r="B15" s="126" t="s">
        <v>89</v>
      </c>
      <c r="C15" s="127"/>
      <c r="D15" s="127"/>
      <c r="E15" s="127"/>
      <c r="F15" s="127"/>
      <c r="G15" s="127"/>
      <c r="H15" s="127"/>
      <c r="I15" s="128"/>
    </row>
    <row r="16" spans="2:9" x14ac:dyDescent="0.25">
      <c r="B16" s="126"/>
      <c r="C16" s="127"/>
      <c r="D16" s="127"/>
      <c r="E16" s="127"/>
      <c r="F16" s="127"/>
      <c r="G16" s="127"/>
      <c r="H16" s="127"/>
      <c r="I16" s="128"/>
    </row>
    <row r="17" spans="2:9" x14ac:dyDescent="0.25">
      <c r="B17" s="126"/>
      <c r="C17" s="127"/>
      <c r="D17" s="127"/>
      <c r="E17" s="127"/>
      <c r="F17" s="127"/>
      <c r="G17" s="127"/>
      <c r="H17" s="127"/>
      <c r="I17" s="128"/>
    </row>
    <row r="18" spans="2:9" x14ac:dyDescent="0.25">
      <c r="B18" s="126"/>
      <c r="C18" s="127"/>
      <c r="D18" s="127"/>
      <c r="E18" s="127"/>
      <c r="F18" s="127"/>
      <c r="G18" s="127"/>
      <c r="H18" s="127"/>
      <c r="I18" s="128"/>
    </row>
    <row r="19" spans="2:9" x14ac:dyDescent="0.25">
      <c r="B19" s="126"/>
      <c r="C19" s="127"/>
      <c r="D19" s="127"/>
      <c r="E19" s="127"/>
      <c r="F19" s="127"/>
      <c r="G19" s="127"/>
      <c r="H19" s="127"/>
      <c r="I19" s="128"/>
    </row>
    <row r="20" spans="2:9" x14ac:dyDescent="0.25">
      <c r="B20" s="126"/>
      <c r="C20" s="127"/>
      <c r="D20" s="127"/>
      <c r="E20" s="127"/>
      <c r="F20" s="127"/>
      <c r="G20" s="127"/>
      <c r="H20" s="127"/>
      <c r="I20" s="128"/>
    </row>
    <row r="21" spans="2:9" ht="15" thickBot="1" x14ac:dyDescent="0.3">
      <c r="B21" s="129"/>
      <c r="C21" s="130"/>
      <c r="D21" s="130"/>
      <c r="E21" s="130"/>
      <c r="F21" s="130"/>
      <c r="G21" s="130"/>
      <c r="H21" s="130"/>
      <c r="I21" s="131"/>
    </row>
    <row r="22" spans="2:9" ht="15" thickBot="1" x14ac:dyDescent="0.3">
      <c r="B22" s="20"/>
      <c r="C22" s="20"/>
      <c r="D22" s="20"/>
      <c r="E22" s="20"/>
      <c r="F22" s="20"/>
      <c r="G22" s="20"/>
      <c r="H22" s="20"/>
      <c r="I22" s="20"/>
    </row>
    <row r="23" spans="2:9" ht="15" x14ac:dyDescent="0.25">
      <c r="B23" s="132" t="s">
        <v>11</v>
      </c>
      <c r="C23" s="133"/>
      <c r="D23" s="133"/>
      <c r="E23" s="133"/>
      <c r="F23" s="133"/>
      <c r="G23" s="133"/>
      <c r="H23" s="133"/>
      <c r="I23" s="134"/>
    </row>
    <row r="24" spans="2:9" ht="15" x14ac:dyDescent="0.25">
      <c r="B24" s="120" t="s">
        <v>12</v>
      </c>
      <c r="C24" s="121"/>
      <c r="D24" s="121"/>
      <c r="E24" s="121"/>
      <c r="F24" s="122" t="s">
        <v>13</v>
      </c>
      <c r="G24" s="122"/>
      <c r="H24" s="122"/>
      <c r="I24" s="25" t="s">
        <v>14</v>
      </c>
    </row>
    <row r="25" spans="2:9" ht="23.25" customHeight="1" x14ac:dyDescent="0.25">
      <c r="B25" s="135" t="s">
        <v>15</v>
      </c>
      <c r="C25" s="136"/>
      <c r="D25" s="136"/>
      <c r="E25" s="136"/>
      <c r="F25" s="136"/>
      <c r="G25" s="136"/>
      <c r="H25" s="136"/>
      <c r="I25" s="137"/>
    </row>
    <row r="26" spans="2:9" ht="15" x14ac:dyDescent="0.25">
      <c r="B26" s="108" t="s">
        <v>16</v>
      </c>
      <c r="C26" s="109"/>
      <c r="D26" s="109" t="s">
        <v>17</v>
      </c>
      <c r="E26" s="109"/>
      <c r="F26" s="23" t="s">
        <v>18</v>
      </c>
      <c r="G26" s="23" t="s">
        <v>19</v>
      </c>
      <c r="H26" s="23" t="s">
        <v>20</v>
      </c>
      <c r="I26" s="24" t="s">
        <v>21</v>
      </c>
    </row>
    <row r="27" spans="2:9" x14ac:dyDescent="0.25">
      <c r="B27" s="68" t="s">
        <v>92</v>
      </c>
      <c r="C27" s="69"/>
      <c r="D27" s="102" t="s">
        <v>93</v>
      </c>
      <c r="E27" s="102"/>
      <c r="F27" s="28">
        <v>3</v>
      </c>
      <c r="G27" s="28">
        <v>2</v>
      </c>
      <c r="H27" s="28">
        <f>F27*G27</f>
        <v>6</v>
      </c>
      <c r="I27" s="4" t="s">
        <v>91</v>
      </c>
    </row>
    <row r="28" spans="2:9" x14ac:dyDescent="0.25">
      <c r="B28" s="68" t="s">
        <v>66</v>
      </c>
      <c r="C28" s="102"/>
      <c r="D28" s="102" t="s">
        <v>67</v>
      </c>
      <c r="E28" s="102"/>
      <c r="F28" s="28">
        <v>3</v>
      </c>
      <c r="G28" s="28">
        <v>3</v>
      </c>
      <c r="H28" s="28">
        <f t="shared" ref="H28" si="0">F28*G28</f>
        <v>9</v>
      </c>
      <c r="I28" s="4" t="s">
        <v>68</v>
      </c>
    </row>
    <row r="29" spans="2:9" s="53" customFormat="1" x14ac:dyDescent="0.25">
      <c r="B29" s="62"/>
      <c r="C29" s="63"/>
      <c r="D29" s="64"/>
      <c r="E29" s="64"/>
      <c r="F29" s="54"/>
      <c r="G29" s="54"/>
      <c r="H29" s="54"/>
      <c r="I29" s="55"/>
    </row>
    <row r="30" spans="2:9" s="53" customFormat="1" ht="17.25" customHeight="1" x14ac:dyDescent="0.25">
      <c r="B30" s="62"/>
      <c r="C30" s="63"/>
      <c r="D30" s="64"/>
      <c r="E30" s="64"/>
      <c r="F30" s="54"/>
      <c r="G30" s="54"/>
      <c r="H30" s="54"/>
      <c r="I30" s="55"/>
    </row>
    <row r="31" spans="2:9" s="53" customFormat="1" x14ac:dyDescent="0.25">
      <c r="B31" s="107"/>
      <c r="C31" s="64"/>
      <c r="D31" s="64"/>
      <c r="E31" s="64"/>
      <c r="F31" s="54"/>
      <c r="G31" s="54"/>
      <c r="H31" s="54"/>
      <c r="I31" s="55"/>
    </row>
    <row r="32" spans="2:9" ht="19.5" customHeight="1" thickBot="1" x14ac:dyDescent="0.3">
      <c r="B32" s="21"/>
      <c r="C32" s="14"/>
      <c r="D32" s="14"/>
      <c r="E32" s="14"/>
      <c r="F32" s="51"/>
      <c r="G32" s="51"/>
      <c r="H32" s="51"/>
      <c r="I32" s="22" t="s">
        <v>22</v>
      </c>
    </row>
    <row r="33" spans="2:13" ht="16.5" customHeight="1" x14ac:dyDescent="0.25">
      <c r="B33" s="108" t="s">
        <v>16</v>
      </c>
      <c r="C33" s="109"/>
      <c r="D33" s="109" t="s">
        <v>17</v>
      </c>
      <c r="E33" s="109"/>
      <c r="F33" s="23" t="s">
        <v>18</v>
      </c>
      <c r="G33" s="23" t="s">
        <v>19</v>
      </c>
      <c r="H33" s="23" t="s">
        <v>20</v>
      </c>
      <c r="I33" s="24" t="s">
        <v>21</v>
      </c>
      <c r="J33" s="65" t="s">
        <v>23</v>
      </c>
      <c r="K33" s="66"/>
      <c r="L33" s="66"/>
      <c r="M33" s="67"/>
    </row>
    <row r="34" spans="2:13" s="3" customFormat="1" ht="16.5" customHeight="1" x14ac:dyDescent="0.25">
      <c r="B34" s="100"/>
      <c r="C34" s="101"/>
      <c r="D34" s="102"/>
      <c r="E34" s="102"/>
      <c r="F34" s="28"/>
      <c r="G34" s="28"/>
      <c r="H34" s="28"/>
      <c r="I34" s="4"/>
      <c r="J34" s="74"/>
      <c r="K34" s="75"/>
      <c r="L34" s="75"/>
      <c r="M34" s="76"/>
    </row>
    <row r="35" spans="2:13" x14ac:dyDescent="0.25">
      <c r="B35" s="100" t="s">
        <v>98</v>
      </c>
      <c r="C35" s="101"/>
      <c r="D35" s="102" t="s">
        <v>99</v>
      </c>
      <c r="E35" s="102"/>
      <c r="F35" s="28">
        <v>3</v>
      </c>
      <c r="G35" s="28">
        <v>3</v>
      </c>
      <c r="H35" s="28">
        <f>F35*G35</f>
        <v>9</v>
      </c>
      <c r="I35" s="4" t="s">
        <v>102</v>
      </c>
    </row>
    <row r="36" spans="2:13" s="3" customFormat="1" ht="16.5" customHeight="1" x14ac:dyDescent="0.25">
      <c r="B36" s="100" t="s">
        <v>100</v>
      </c>
      <c r="C36" s="101"/>
      <c r="D36" s="102" t="s">
        <v>101</v>
      </c>
      <c r="E36" s="102"/>
      <c r="F36" s="28">
        <v>3</v>
      </c>
      <c r="G36" s="28">
        <v>3</v>
      </c>
      <c r="H36" s="28">
        <f>F36*G36</f>
        <v>9</v>
      </c>
      <c r="I36" s="4" t="s">
        <v>103</v>
      </c>
      <c r="J36" s="74"/>
      <c r="K36" s="75"/>
      <c r="L36" s="75"/>
      <c r="M36" s="76"/>
    </row>
    <row r="37" spans="2:13" s="3" customFormat="1" ht="16.5" customHeight="1" x14ac:dyDescent="0.25">
      <c r="B37" s="100"/>
      <c r="C37" s="101"/>
      <c r="D37" s="102"/>
      <c r="E37" s="102"/>
      <c r="F37" s="28"/>
      <c r="G37" s="28"/>
      <c r="H37" s="28"/>
      <c r="I37" s="4"/>
      <c r="J37" s="74"/>
      <c r="K37" s="75"/>
      <c r="L37" s="75"/>
      <c r="M37" s="76"/>
    </row>
    <row r="38" spans="2:13" s="3" customFormat="1" ht="16.5" customHeight="1" x14ac:dyDescent="0.25">
      <c r="B38" s="100"/>
      <c r="C38" s="101"/>
      <c r="D38" s="102"/>
      <c r="E38" s="102"/>
      <c r="F38" s="28"/>
      <c r="G38" s="28"/>
      <c r="H38" s="28"/>
      <c r="I38" s="4"/>
      <c r="J38" s="74"/>
      <c r="K38" s="75"/>
      <c r="L38" s="75"/>
      <c r="M38" s="76"/>
    </row>
    <row r="39" spans="2:13" s="3" customFormat="1" ht="16.5" customHeight="1" x14ac:dyDescent="0.25">
      <c r="B39" s="100"/>
      <c r="C39" s="101"/>
      <c r="D39" s="102"/>
      <c r="E39" s="102"/>
      <c r="F39" s="28"/>
      <c r="G39" s="28"/>
      <c r="H39" s="28"/>
      <c r="I39" s="4"/>
      <c r="J39" s="74"/>
      <c r="K39" s="75"/>
      <c r="L39" s="75"/>
      <c r="M39" s="76"/>
    </row>
    <row r="40" spans="2:13" s="3" customFormat="1" ht="16.5" customHeight="1" x14ac:dyDescent="0.25">
      <c r="B40" s="57"/>
      <c r="C40" s="58"/>
      <c r="J40" s="74"/>
      <c r="K40" s="75"/>
      <c r="L40" s="75"/>
      <c r="M40" s="76"/>
    </row>
    <row r="41" spans="2:13" s="3" customFormat="1" ht="16.5" customHeight="1" thickBot="1" x14ac:dyDescent="0.3">
      <c r="B41" s="103"/>
      <c r="C41" s="104"/>
      <c r="D41" s="104"/>
      <c r="E41" s="104"/>
      <c r="F41" s="11"/>
      <c r="G41" s="11"/>
      <c r="H41" s="56"/>
      <c r="I41" s="5"/>
      <c r="J41" s="77"/>
      <c r="K41" s="78"/>
      <c r="L41" s="78"/>
      <c r="M41" s="79"/>
    </row>
    <row r="42" spans="2:13" s="3" customFormat="1" ht="16.5" customHeight="1" thickBot="1" x14ac:dyDescent="0.3"/>
    <row r="43" spans="2:13" ht="15" x14ac:dyDescent="0.25">
      <c r="B43" s="17" t="s">
        <v>24</v>
      </c>
      <c r="C43" s="18"/>
      <c r="D43" s="18"/>
      <c r="E43" s="18"/>
      <c r="F43" s="18"/>
      <c r="G43" s="18"/>
      <c r="H43" s="18"/>
      <c r="I43" s="19"/>
    </row>
    <row r="44" spans="2:13" ht="21.75" customHeight="1" x14ac:dyDescent="0.25">
      <c r="B44" s="9"/>
      <c r="C44" s="105" t="s">
        <v>25</v>
      </c>
      <c r="D44" s="105"/>
      <c r="E44" s="105"/>
      <c r="F44" s="26" t="s">
        <v>26</v>
      </c>
      <c r="G44" s="26" t="s">
        <v>27</v>
      </c>
      <c r="H44" s="26" t="s">
        <v>28</v>
      </c>
      <c r="I44" s="10"/>
    </row>
    <row r="45" spans="2:13" ht="15.75" customHeight="1" x14ac:dyDescent="0.25">
      <c r="B45" s="84" t="s">
        <v>29</v>
      </c>
      <c r="C45" s="106" t="s">
        <v>119</v>
      </c>
      <c r="D45" s="85"/>
      <c r="E45" s="85"/>
      <c r="F45" s="83" t="s">
        <v>69</v>
      </c>
      <c r="G45" s="83"/>
      <c r="H45" s="83"/>
      <c r="I45" s="10"/>
    </row>
    <row r="46" spans="2:13" ht="15.75" customHeight="1" x14ac:dyDescent="0.25">
      <c r="B46" s="84"/>
      <c r="C46" s="85"/>
      <c r="D46" s="85"/>
      <c r="E46" s="85"/>
      <c r="F46" s="83"/>
      <c r="G46" s="83"/>
      <c r="H46" s="83"/>
      <c r="I46" s="10"/>
    </row>
    <row r="47" spans="2:13" ht="15.75" customHeight="1" x14ac:dyDescent="0.25">
      <c r="B47" s="84" t="s">
        <v>30</v>
      </c>
      <c r="C47" s="98" t="s">
        <v>116</v>
      </c>
      <c r="D47" s="99"/>
      <c r="E47" s="99"/>
      <c r="F47" s="83"/>
      <c r="G47" s="83" t="s">
        <v>69</v>
      </c>
      <c r="H47" s="83"/>
      <c r="I47" s="10"/>
    </row>
    <row r="48" spans="2:13" ht="57.75" customHeight="1" x14ac:dyDescent="0.25">
      <c r="B48" s="84"/>
      <c r="C48" s="99"/>
      <c r="D48" s="99"/>
      <c r="E48" s="99"/>
      <c r="F48" s="83"/>
      <c r="G48" s="83"/>
      <c r="H48" s="83"/>
      <c r="I48" s="10"/>
    </row>
    <row r="49" spans="2:9" ht="15.75" customHeight="1" x14ac:dyDescent="0.25">
      <c r="B49" s="84" t="s">
        <v>31</v>
      </c>
      <c r="C49" s="85" t="s">
        <v>95</v>
      </c>
      <c r="D49" s="85"/>
      <c r="E49" s="85"/>
      <c r="F49" s="83" t="s">
        <v>69</v>
      </c>
      <c r="G49" s="83"/>
      <c r="H49" s="83"/>
      <c r="I49" s="10"/>
    </row>
    <row r="50" spans="2:9" ht="15.75" customHeight="1" x14ac:dyDescent="0.25">
      <c r="B50" s="84"/>
      <c r="C50" s="85"/>
      <c r="D50" s="85"/>
      <c r="E50" s="85"/>
      <c r="F50" s="83"/>
      <c r="G50" s="83"/>
      <c r="H50" s="83"/>
      <c r="I50" s="10"/>
    </row>
    <row r="51" spans="2:9" ht="15.75" customHeight="1" thickBot="1" x14ac:dyDescent="0.3">
      <c r="B51" s="27"/>
      <c r="C51" s="11"/>
      <c r="D51" s="11"/>
      <c r="E51" s="11"/>
      <c r="F51" s="11"/>
      <c r="G51" s="11"/>
      <c r="H51" s="11"/>
      <c r="I51" s="12"/>
    </row>
    <row r="52" spans="2:9" ht="15" thickBot="1" x14ac:dyDescent="0.3"/>
    <row r="53" spans="2:9" ht="32.25" customHeight="1" x14ac:dyDescent="0.25">
      <c r="B53" s="80" t="s">
        <v>32</v>
      </c>
      <c r="C53" s="81"/>
      <c r="D53" s="81"/>
      <c r="E53" s="81"/>
      <c r="F53" s="81"/>
      <c r="G53" s="81"/>
      <c r="H53" s="81"/>
      <c r="I53" s="82"/>
    </row>
    <row r="54" spans="2:9" ht="36" customHeight="1" x14ac:dyDescent="0.25">
      <c r="B54" s="68" t="s">
        <v>117</v>
      </c>
      <c r="C54" s="69"/>
      <c r="D54" s="69"/>
      <c r="E54" s="69"/>
      <c r="F54" s="69"/>
      <c r="G54" s="69"/>
      <c r="H54" s="69"/>
      <c r="I54" s="70"/>
    </row>
    <row r="55" spans="2:9" ht="36" customHeight="1" x14ac:dyDescent="0.25">
      <c r="B55" s="68"/>
      <c r="C55" s="69"/>
      <c r="D55" s="69"/>
      <c r="E55" s="69"/>
      <c r="F55" s="69"/>
      <c r="G55" s="69"/>
      <c r="H55" s="69"/>
      <c r="I55" s="70"/>
    </row>
    <row r="56" spans="2:9" ht="36" customHeight="1" x14ac:dyDescent="0.25">
      <c r="B56" s="68"/>
      <c r="C56" s="69"/>
      <c r="D56" s="69"/>
      <c r="E56" s="69"/>
      <c r="F56" s="69"/>
      <c r="G56" s="69"/>
      <c r="H56" s="69"/>
      <c r="I56" s="70"/>
    </row>
    <row r="57" spans="2:9" ht="36" customHeight="1" x14ac:dyDescent="0.25">
      <c r="B57" s="68"/>
      <c r="C57" s="69"/>
      <c r="D57" s="69"/>
      <c r="E57" s="69"/>
      <c r="F57" s="69"/>
      <c r="G57" s="69"/>
      <c r="H57" s="69"/>
      <c r="I57" s="70"/>
    </row>
    <row r="58" spans="2:9" ht="36" customHeight="1" x14ac:dyDescent="0.25">
      <c r="B58" s="68"/>
      <c r="C58" s="69"/>
      <c r="D58" s="69"/>
      <c r="E58" s="69"/>
      <c r="F58" s="69"/>
      <c r="G58" s="69"/>
      <c r="H58" s="69"/>
      <c r="I58" s="70"/>
    </row>
    <row r="59" spans="2:9" ht="29.25" customHeight="1" x14ac:dyDescent="0.25">
      <c r="B59" s="68"/>
      <c r="C59" s="69"/>
      <c r="D59" s="69"/>
      <c r="E59" s="69"/>
      <c r="F59" s="69"/>
      <c r="G59" s="69"/>
      <c r="H59" s="69"/>
      <c r="I59" s="70"/>
    </row>
    <row r="60" spans="2:9" ht="15" customHeight="1" x14ac:dyDescent="0.25">
      <c r="B60" s="68"/>
      <c r="C60" s="69"/>
      <c r="D60" s="69"/>
      <c r="E60" s="69"/>
      <c r="F60" s="69"/>
      <c r="G60" s="69"/>
      <c r="H60" s="69"/>
      <c r="I60" s="70"/>
    </row>
    <row r="61" spans="2:9" ht="15" customHeight="1" x14ac:dyDescent="0.25">
      <c r="B61" s="68"/>
      <c r="C61" s="69"/>
      <c r="D61" s="69"/>
      <c r="E61" s="69"/>
      <c r="F61" s="69"/>
      <c r="G61" s="69"/>
      <c r="H61" s="69"/>
      <c r="I61" s="70"/>
    </row>
    <row r="62" spans="2:9" ht="15" customHeight="1" x14ac:dyDescent="0.25">
      <c r="B62" s="68"/>
      <c r="C62" s="69"/>
      <c r="D62" s="69"/>
      <c r="E62" s="69"/>
      <c r="F62" s="69"/>
      <c r="G62" s="69"/>
      <c r="H62" s="69"/>
      <c r="I62" s="70"/>
    </row>
    <row r="63" spans="2:9" ht="15" customHeight="1" x14ac:dyDescent="0.25">
      <c r="B63" s="71"/>
      <c r="C63" s="72"/>
      <c r="D63" s="72"/>
      <c r="E63" s="72"/>
      <c r="F63" s="72"/>
      <c r="G63" s="72"/>
      <c r="H63" s="72"/>
      <c r="I63" s="73"/>
    </row>
    <row r="64" spans="2:9" ht="15" thickBot="1" x14ac:dyDescent="0.3">
      <c r="B64" s="75"/>
      <c r="C64" s="75"/>
      <c r="D64" s="75"/>
      <c r="E64" s="75"/>
      <c r="F64" s="75"/>
      <c r="G64" s="75"/>
      <c r="H64" s="75"/>
      <c r="I64" s="75"/>
    </row>
    <row r="65" spans="2:9" ht="15" x14ac:dyDescent="0.25">
      <c r="B65" s="17" t="s">
        <v>33</v>
      </c>
      <c r="C65" s="18"/>
      <c r="D65" s="18"/>
      <c r="E65" s="18"/>
      <c r="F65" s="18"/>
      <c r="G65" s="18"/>
      <c r="H65" s="18"/>
      <c r="I65" s="19"/>
    </row>
    <row r="66" spans="2:9" x14ac:dyDescent="0.25">
      <c r="B66" s="86" t="s">
        <v>34</v>
      </c>
      <c r="C66" s="87"/>
      <c r="D66" s="87"/>
      <c r="E66" s="87"/>
      <c r="F66" s="87"/>
      <c r="G66" s="87"/>
      <c r="H66" s="87"/>
      <c r="I66" s="88"/>
    </row>
    <row r="67" spans="2:9" ht="21" customHeight="1" x14ac:dyDescent="0.25">
      <c r="B67" s="68" t="s">
        <v>118</v>
      </c>
      <c r="C67" s="69"/>
      <c r="D67" s="69"/>
      <c r="E67" s="69"/>
      <c r="F67" s="69"/>
      <c r="G67" s="69"/>
      <c r="H67" s="69"/>
      <c r="I67" s="70"/>
    </row>
    <row r="68" spans="2:9" ht="21" customHeight="1" x14ac:dyDescent="0.25">
      <c r="B68" s="68"/>
      <c r="C68" s="69"/>
      <c r="D68" s="69"/>
      <c r="E68" s="69"/>
      <c r="F68" s="69"/>
      <c r="G68" s="69"/>
      <c r="H68" s="69"/>
      <c r="I68" s="70"/>
    </row>
    <row r="69" spans="2:9" ht="21" customHeight="1" x14ac:dyDescent="0.25">
      <c r="B69" s="68"/>
      <c r="C69" s="69"/>
      <c r="D69" s="69"/>
      <c r="E69" s="69"/>
      <c r="F69" s="69"/>
      <c r="G69" s="69"/>
      <c r="H69" s="69"/>
      <c r="I69" s="70"/>
    </row>
    <row r="70" spans="2:9" ht="21" customHeight="1" x14ac:dyDescent="0.25">
      <c r="B70" s="68"/>
      <c r="C70" s="69"/>
      <c r="D70" s="69"/>
      <c r="E70" s="69"/>
      <c r="F70" s="69"/>
      <c r="G70" s="69"/>
      <c r="H70" s="69"/>
      <c r="I70" s="70"/>
    </row>
    <row r="71" spans="2:9" ht="21" customHeight="1" x14ac:dyDescent="0.25">
      <c r="B71" s="68"/>
      <c r="C71" s="69"/>
      <c r="D71" s="69"/>
      <c r="E71" s="69"/>
      <c r="F71" s="69"/>
      <c r="G71" s="69"/>
      <c r="H71" s="69"/>
      <c r="I71" s="70"/>
    </row>
    <row r="72" spans="2:9" ht="21" customHeight="1" x14ac:dyDescent="0.25">
      <c r="B72" s="68"/>
      <c r="C72" s="69"/>
      <c r="D72" s="69"/>
      <c r="E72" s="69"/>
      <c r="F72" s="69"/>
      <c r="G72" s="69"/>
      <c r="H72" s="69"/>
      <c r="I72" s="70"/>
    </row>
    <row r="73" spans="2:9" ht="21" customHeight="1" x14ac:dyDescent="0.25">
      <c r="B73" s="68"/>
      <c r="C73" s="69"/>
      <c r="D73" s="69"/>
      <c r="E73" s="69"/>
      <c r="F73" s="69"/>
      <c r="G73" s="69"/>
      <c r="H73" s="69"/>
      <c r="I73" s="70"/>
    </row>
    <row r="74" spans="2:9" ht="21" customHeight="1" x14ac:dyDescent="0.25">
      <c r="B74" s="68"/>
      <c r="C74" s="69"/>
      <c r="D74" s="69"/>
      <c r="E74" s="69"/>
      <c r="F74" s="69"/>
      <c r="G74" s="69"/>
      <c r="H74" s="69"/>
      <c r="I74" s="70"/>
    </row>
    <row r="75" spans="2:9" ht="67.5" customHeight="1" x14ac:dyDescent="0.25">
      <c r="B75" s="68"/>
      <c r="C75" s="69"/>
      <c r="D75" s="69"/>
      <c r="E75" s="69"/>
      <c r="F75" s="69"/>
      <c r="G75" s="69"/>
      <c r="H75" s="69"/>
      <c r="I75" s="70"/>
    </row>
    <row r="76" spans="2:9" x14ac:dyDescent="0.25">
      <c r="B76" s="86" t="s">
        <v>35</v>
      </c>
      <c r="C76" s="87"/>
      <c r="D76" s="87"/>
      <c r="E76" s="87"/>
      <c r="F76" s="87"/>
      <c r="G76" s="87"/>
      <c r="H76" s="87"/>
      <c r="I76" s="88"/>
    </row>
    <row r="77" spans="2:9" x14ac:dyDescent="0.25">
      <c r="B77" s="68" t="s">
        <v>96</v>
      </c>
      <c r="C77" s="69"/>
      <c r="D77" s="69"/>
      <c r="E77" s="69"/>
      <c r="F77" s="69"/>
      <c r="G77" s="69"/>
      <c r="H77" s="69"/>
      <c r="I77" s="70"/>
    </row>
    <row r="78" spans="2:9" x14ac:dyDescent="0.25">
      <c r="B78" s="68"/>
      <c r="C78" s="69"/>
      <c r="D78" s="69"/>
      <c r="E78" s="69"/>
      <c r="F78" s="69"/>
      <c r="G78" s="69"/>
      <c r="H78" s="69"/>
      <c r="I78" s="70"/>
    </row>
    <row r="79" spans="2:9" x14ac:dyDescent="0.25">
      <c r="B79" s="68"/>
      <c r="C79" s="69"/>
      <c r="D79" s="69"/>
      <c r="E79" s="69"/>
      <c r="F79" s="69"/>
      <c r="G79" s="69"/>
      <c r="H79" s="69"/>
      <c r="I79" s="70"/>
    </row>
    <row r="80" spans="2:9" x14ac:dyDescent="0.25">
      <c r="B80" s="68"/>
      <c r="C80" s="69"/>
      <c r="D80" s="69"/>
      <c r="E80" s="69"/>
      <c r="F80" s="69"/>
      <c r="G80" s="69"/>
      <c r="H80" s="69"/>
      <c r="I80" s="70"/>
    </row>
    <row r="81" spans="2:11" x14ac:dyDescent="0.25">
      <c r="B81" s="68"/>
      <c r="C81" s="69"/>
      <c r="D81" s="69"/>
      <c r="E81" s="69"/>
      <c r="F81" s="69"/>
      <c r="G81" s="69"/>
      <c r="H81" s="69"/>
      <c r="I81" s="70"/>
    </row>
    <row r="82" spans="2:11" x14ac:dyDescent="0.25">
      <c r="B82" s="68"/>
      <c r="C82" s="69"/>
      <c r="D82" s="69"/>
      <c r="E82" s="69"/>
      <c r="F82" s="69"/>
      <c r="G82" s="69"/>
      <c r="H82" s="69"/>
      <c r="I82" s="70"/>
    </row>
    <row r="83" spans="2:11" x14ac:dyDescent="0.25">
      <c r="B83" s="68"/>
      <c r="C83" s="69"/>
      <c r="D83" s="69"/>
      <c r="E83" s="69"/>
      <c r="F83" s="69"/>
      <c r="G83" s="69"/>
      <c r="H83" s="69"/>
      <c r="I83" s="70"/>
    </row>
    <row r="84" spans="2:11" ht="15" thickBot="1" x14ac:dyDescent="0.3">
      <c r="B84" s="71"/>
      <c r="C84" s="72"/>
      <c r="D84" s="72"/>
      <c r="E84" s="72"/>
      <c r="F84" s="72"/>
      <c r="G84" s="72"/>
      <c r="H84" s="72"/>
      <c r="I84" s="73"/>
    </row>
    <row r="86" spans="2:11" ht="15" x14ac:dyDescent="0.25">
      <c r="B86" s="6" t="s">
        <v>36</v>
      </c>
      <c r="C86" s="6"/>
      <c r="D86" s="6"/>
      <c r="E86" s="6"/>
      <c r="F86" s="6"/>
      <c r="G86" s="6"/>
      <c r="H86" s="6"/>
      <c r="I86" s="6"/>
    </row>
    <row r="87" spans="2:11" ht="15" thickBot="1" x14ac:dyDescent="0.3">
      <c r="B87" s="8" t="s">
        <v>37</v>
      </c>
      <c r="C87" s="7"/>
      <c r="D87" s="7"/>
      <c r="E87" s="7"/>
      <c r="F87" s="7"/>
      <c r="G87" s="7"/>
      <c r="H87" s="7"/>
      <c r="I87" s="7"/>
    </row>
    <row r="88" spans="2:11" x14ac:dyDescent="0.25">
      <c r="B88" s="89" t="s">
        <v>97</v>
      </c>
      <c r="C88" s="90"/>
      <c r="D88" s="90"/>
      <c r="E88" s="90"/>
      <c r="F88" s="90"/>
      <c r="G88" s="90"/>
      <c r="H88" s="90"/>
      <c r="I88" s="91"/>
    </row>
    <row r="89" spans="2:11" x14ac:dyDescent="0.25">
      <c r="B89" s="92"/>
      <c r="C89" s="93"/>
      <c r="D89" s="93"/>
      <c r="E89" s="93"/>
      <c r="F89" s="93"/>
      <c r="G89" s="93"/>
      <c r="H89" s="93"/>
      <c r="I89" s="94"/>
    </row>
    <row r="90" spans="2:11" x14ac:dyDescent="0.25">
      <c r="B90" s="92"/>
      <c r="C90" s="93"/>
      <c r="D90" s="93"/>
      <c r="E90" s="93"/>
      <c r="F90" s="93"/>
      <c r="G90" s="93"/>
      <c r="H90" s="93"/>
      <c r="I90" s="94"/>
    </row>
    <row r="91" spans="2:11" x14ac:dyDescent="0.25">
      <c r="B91" s="92"/>
      <c r="C91" s="93"/>
      <c r="D91" s="93"/>
      <c r="E91" s="93"/>
      <c r="F91" s="93"/>
      <c r="G91" s="93"/>
      <c r="H91" s="93"/>
      <c r="I91" s="94"/>
    </row>
    <row r="92" spans="2:11" x14ac:dyDescent="0.25">
      <c r="B92" s="92"/>
      <c r="C92" s="93"/>
      <c r="D92" s="93"/>
      <c r="E92" s="93"/>
      <c r="F92" s="93"/>
      <c r="G92" s="93"/>
      <c r="H92" s="93"/>
      <c r="I92" s="94"/>
    </row>
    <row r="93" spans="2:11" x14ac:dyDescent="0.25">
      <c r="B93" s="92"/>
      <c r="C93" s="93"/>
      <c r="D93" s="93"/>
      <c r="E93" s="93"/>
      <c r="F93" s="93"/>
      <c r="G93" s="93"/>
      <c r="H93" s="93"/>
      <c r="I93" s="94"/>
    </row>
    <row r="94" spans="2:11" x14ac:dyDescent="0.25">
      <c r="B94" s="92"/>
      <c r="C94" s="93"/>
      <c r="D94" s="93"/>
      <c r="E94" s="93"/>
      <c r="F94" s="93"/>
      <c r="G94" s="93"/>
      <c r="H94" s="93"/>
      <c r="I94" s="94"/>
    </row>
    <row r="95" spans="2:11" ht="15" x14ac:dyDescent="0.25">
      <c r="B95" s="92"/>
      <c r="C95" s="93"/>
      <c r="D95" s="93"/>
      <c r="E95" s="93"/>
      <c r="F95" s="93"/>
      <c r="G95" s="93"/>
      <c r="H95" s="93"/>
      <c r="I95" s="94"/>
      <c r="J95" s="118" t="s">
        <v>38</v>
      </c>
      <c r="K95" s="119"/>
    </row>
    <row r="96" spans="2:11" x14ac:dyDescent="0.25">
      <c r="B96" s="92"/>
      <c r="C96" s="93"/>
      <c r="D96" s="93"/>
      <c r="E96" s="93"/>
      <c r="F96" s="93"/>
      <c r="G96" s="93"/>
      <c r="H96" s="93"/>
      <c r="I96" s="94"/>
    </row>
    <row r="97" spans="2:9" ht="15" thickBot="1" x14ac:dyDescent="0.3">
      <c r="B97" s="95"/>
      <c r="C97" s="96"/>
      <c r="D97" s="96"/>
      <c r="E97" s="96"/>
      <c r="F97" s="96"/>
      <c r="G97" s="96"/>
      <c r="H97" s="96"/>
      <c r="I97" s="97"/>
    </row>
  </sheetData>
  <mergeCells count="80">
    <mergeCell ref="J95:K95"/>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D27:E27"/>
    <mergeCell ref="B1:I1"/>
    <mergeCell ref="B2:I2"/>
    <mergeCell ref="B3:I3"/>
    <mergeCell ref="B4:I4"/>
    <mergeCell ref="C6:I6"/>
    <mergeCell ref="B5:I5"/>
    <mergeCell ref="B28:C28"/>
    <mergeCell ref="D28:E28"/>
    <mergeCell ref="B29:C29"/>
    <mergeCell ref="D29:E29"/>
    <mergeCell ref="B38:C38"/>
    <mergeCell ref="D38:E38"/>
    <mergeCell ref="B31:C31"/>
    <mergeCell ref="D31:E31"/>
    <mergeCell ref="B33:C33"/>
    <mergeCell ref="D33:E33"/>
    <mergeCell ref="B34:C34"/>
    <mergeCell ref="D34:E34"/>
    <mergeCell ref="B35:C35"/>
    <mergeCell ref="B37:C37"/>
    <mergeCell ref="D37:E37"/>
    <mergeCell ref="D35:E35"/>
    <mergeCell ref="C44:E44"/>
    <mergeCell ref="B45:B46"/>
    <mergeCell ref="C45:E46"/>
    <mergeCell ref="F45:F46"/>
    <mergeCell ref="G45:G46"/>
    <mergeCell ref="B39:C39"/>
    <mergeCell ref="D39:E39"/>
    <mergeCell ref="B36:C36"/>
    <mergeCell ref="D36:E36"/>
    <mergeCell ref="B41:C41"/>
    <mergeCell ref="D41:E41"/>
    <mergeCell ref="G49:G50"/>
    <mergeCell ref="H49:H50"/>
    <mergeCell ref="B47:B48"/>
    <mergeCell ref="C47:E48"/>
    <mergeCell ref="F47:F48"/>
    <mergeCell ref="G47:G48"/>
    <mergeCell ref="H47:H48"/>
    <mergeCell ref="B76:I76"/>
    <mergeCell ref="B88:I97"/>
    <mergeCell ref="B64:D64"/>
    <mergeCell ref="E64:I64"/>
    <mergeCell ref="B66:I66"/>
    <mergeCell ref="B67:I75"/>
    <mergeCell ref="B77:I84"/>
    <mergeCell ref="B30:C30"/>
    <mergeCell ref="D30:E30"/>
    <mergeCell ref="J33:M33"/>
    <mergeCell ref="B54:I63"/>
    <mergeCell ref="J34:M34"/>
    <mergeCell ref="J36:M36"/>
    <mergeCell ref="J37:M37"/>
    <mergeCell ref="J38:M38"/>
    <mergeCell ref="J39:M39"/>
    <mergeCell ref="J40:M40"/>
    <mergeCell ref="J41:M41"/>
    <mergeCell ref="B53:I53"/>
    <mergeCell ref="H45:H46"/>
    <mergeCell ref="B49:B50"/>
    <mergeCell ref="C49:E50"/>
    <mergeCell ref="F49:F50"/>
  </mergeCells>
  <conditionalFormatting sqref="H27:H31 H35">
    <cfRule type="colorScale" priority="2">
      <colorScale>
        <cfvo type="min"/>
        <cfvo type="percentile" val="50"/>
        <cfvo type="max"/>
        <color rgb="FF63BE7B"/>
        <color rgb="FFFFEB84"/>
        <color rgb="FFF8696B"/>
      </colorScale>
    </cfRule>
  </conditionalFormatting>
  <conditionalFormatting sqref="H41:H42 H34 H36:H39">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9"/>
  <sheetViews>
    <sheetView showGridLines="0" topLeftCell="A36" zoomScale="130" zoomScaleNormal="130" workbookViewId="0">
      <selection activeCell="A43" sqref="A43"/>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39" t="s">
        <v>39</v>
      </c>
      <c r="B1" s="29" t="s">
        <v>40</v>
      </c>
      <c r="C1" s="29" t="s">
        <v>41</v>
      </c>
      <c r="D1" s="140" t="s">
        <v>42</v>
      </c>
      <c r="E1" s="140" t="s">
        <v>43</v>
      </c>
      <c r="F1" s="140" t="s">
        <v>44</v>
      </c>
    </row>
    <row r="2" spans="1:8" ht="18.75" customHeight="1" x14ac:dyDescent="0.25">
      <c r="A2" s="139"/>
      <c r="B2" s="30"/>
      <c r="C2" s="30"/>
      <c r="D2" s="140"/>
      <c r="E2" s="140"/>
      <c r="F2" s="140"/>
    </row>
    <row r="3" spans="1:8" ht="15.75" x14ac:dyDescent="0.25">
      <c r="A3" s="39" t="s">
        <v>45</v>
      </c>
      <c r="B3" s="40"/>
      <c r="C3" s="40"/>
      <c r="D3" s="40"/>
      <c r="E3" s="40"/>
      <c r="F3" s="40">
        <f>SUM(D4:D7)</f>
        <v>3</v>
      </c>
    </row>
    <row r="4" spans="1:8" ht="30" x14ac:dyDescent="0.25">
      <c r="A4" s="31" t="s">
        <v>94</v>
      </c>
      <c r="D4" s="35">
        <v>3</v>
      </c>
      <c r="E4" s="35">
        <v>3</v>
      </c>
    </row>
    <row r="5" spans="1:8" x14ac:dyDescent="0.25">
      <c r="A5" s="31"/>
      <c r="D5" s="35"/>
      <c r="E5" s="35"/>
    </row>
    <row r="6" spans="1:8" x14ac:dyDescent="0.25">
      <c r="A6" s="31"/>
      <c r="D6" s="35"/>
      <c r="E6" s="35"/>
    </row>
    <row r="7" spans="1:8" x14ac:dyDescent="0.25">
      <c r="A7" s="31"/>
      <c r="D7" s="35"/>
      <c r="E7" s="35"/>
    </row>
    <row r="8" spans="1:8" ht="15.75" customHeight="1" x14ac:dyDescent="0.25">
      <c r="A8" s="39" t="s">
        <v>46</v>
      </c>
      <c r="B8" s="40"/>
      <c r="C8" s="40"/>
      <c r="D8" s="40"/>
      <c r="E8" s="40"/>
      <c r="F8" s="40">
        <f>SUM(D9:D14)</f>
        <v>21</v>
      </c>
      <c r="G8" s="141" t="s">
        <v>47</v>
      </c>
      <c r="H8" s="141"/>
    </row>
    <row r="9" spans="1:8" x14ac:dyDescent="0.25">
      <c r="A9" s="31" t="s">
        <v>70</v>
      </c>
      <c r="D9" s="35">
        <v>3</v>
      </c>
      <c r="E9" s="35">
        <v>3</v>
      </c>
      <c r="G9" s="141"/>
      <c r="H9" s="141"/>
    </row>
    <row r="10" spans="1:8" x14ac:dyDescent="0.25">
      <c r="A10" s="31" t="s">
        <v>71</v>
      </c>
      <c r="D10" s="35">
        <v>3</v>
      </c>
      <c r="E10" s="35">
        <v>3</v>
      </c>
      <c r="G10" s="141"/>
      <c r="H10" s="141"/>
    </row>
    <row r="11" spans="1:8" x14ac:dyDescent="0.25">
      <c r="A11" s="31" t="s">
        <v>72</v>
      </c>
      <c r="D11" s="35">
        <v>3</v>
      </c>
      <c r="E11" s="35">
        <v>3</v>
      </c>
      <c r="G11" s="141"/>
      <c r="H11" s="141"/>
    </row>
    <row r="12" spans="1:8" x14ac:dyDescent="0.25">
      <c r="A12" s="31" t="s">
        <v>73</v>
      </c>
      <c r="D12" s="35">
        <v>4</v>
      </c>
      <c r="E12" s="35">
        <v>3</v>
      </c>
      <c r="G12" s="141"/>
      <c r="H12" s="141"/>
    </row>
    <row r="13" spans="1:8" x14ac:dyDescent="0.25">
      <c r="A13" s="1" t="s">
        <v>74</v>
      </c>
      <c r="D13" s="35">
        <v>4</v>
      </c>
      <c r="E13" s="35">
        <v>3</v>
      </c>
      <c r="G13" s="141"/>
      <c r="H13" s="141"/>
    </row>
    <row r="14" spans="1:8" x14ac:dyDescent="0.25">
      <c r="A14" s="31" t="s">
        <v>75</v>
      </c>
      <c r="D14" s="35">
        <v>4</v>
      </c>
      <c r="E14" s="35">
        <v>3</v>
      </c>
      <c r="G14" s="141"/>
      <c r="H14" s="141"/>
    </row>
    <row r="15" spans="1:8" ht="15.75" x14ac:dyDescent="0.25">
      <c r="A15" s="39" t="s">
        <v>48</v>
      </c>
      <c r="B15" s="40"/>
      <c r="C15" s="40"/>
      <c r="D15" s="40"/>
      <c r="E15" s="40"/>
      <c r="F15" s="40">
        <f>SUM(D16:D20)</f>
        <v>33</v>
      </c>
      <c r="G15" s="141"/>
      <c r="H15" s="141"/>
    </row>
    <row r="16" spans="1:8" x14ac:dyDescent="0.25">
      <c r="A16" s="31" t="s">
        <v>76</v>
      </c>
      <c r="D16" s="36">
        <v>2</v>
      </c>
      <c r="E16" s="36">
        <v>3</v>
      </c>
      <c r="G16" s="141"/>
      <c r="H16" s="141"/>
    </row>
    <row r="17" spans="1:8" x14ac:dyDescent="0.25">
      <c r="A17" s="52" t="s">
        <v>104</v>
      </c>
      <c r="D17" s="36">
        <v>5</v>
      </c>
      <c r="E17" s="36">
        <v>3</v>
      </c>
      <c r="G17" s="141"/>
      <c r="H17" s="141"/>
    </row>
    <row r="18" spans="1:8" x14ac:dyDescent="0.25">
      <c r="A18" s="52" t="s">
        <v>105</v>
      </c>
      <c r="D18" s="36">
        <v>9</v>
      </c>
      <c r="E18" s="36">
        <v>3</v>
      </c>
      <c r="G18" s="141"/>
      <c r="H18" s="141"/>
    </row>
    <row r="19" spans="1:8" x14ac:dyDescent="0.25">
      <c r="A19" s="52" t="s">
        <v>106</v>
      </c>
      <c r="D19" s="36">
        <v>9</v>
      </c>
      <c r="E19" s="36">
        <v>3</v>
      </c>
      <c r="G19" s="141"/>
      <c r="H19" s="141"/>
    </row>
    <row r="20" spans="1:8" x14ac:dyDescent="0.25">
      <c r="A20" s="1" t="s">
        <v>77</v>
      </c>
      <c r="D20" s="36">
        <v>8</v>
      </c>
      <c r="E20" s="36">
        <v>3</v>
      </c>
      <c r="G20" s="141"/>
      <c r="H20" s="141"/>
    </row>
    <row r="21" spans="1:8" x14ac:dyDescent="0.25">
      <c r="G21" s="141"/>
      <c r="H21" s="141"/>
    </row>
    <row r="22" spans="1:8" ht="15.75" x14ac:dyDescent="0.25">
      <c r="A22" s="39" t="s">
        <v>49</v>
      </c>
      <c r="B22" s="40"/>
      <c r="C22" s="40"/>
      <c r="D22" s="40"/>
      <c r="E22" s="40"/>
      <c r="F22" s="40">
        <f>SUM(D23:D28)</f>
        <v>54.5</v>
      </c>
      <c r="G22" s="141"/>
      <c r="H22" s="141"/>
    </row>
    <row r="23" spans="1:8" x14ac:dyDescent="0.25">
      <c r="A23" s="31" t="s">
        <v>76</v>
      </c>
      <c r="D23" s="36">
        <v>3</v>
      </c>
      <c r="E23" s="36">
        <v>3</v>
      </c>
      <c r="G23" s="37"/>
      <c r="H23" s="37"/>
    </row>
    <row r="24" spans="1:8" x14ac:dyDescent="0.25">
      <c r="A24" s="52" t="s">
        <v>104</v>
      </c>
      <c r="D24" s="36">
        <v>10</v>
      </c>
      <c r="E24" s="36">
        <v>3</v>
      </c>
      <c r="G24" s="37"/>
      <c r="H24" s="37"/>
    </row>
    <row r="25" spans="1:8" x14ac:dyDescent="0.25">
      <c r="A25" s="52" t="s">
        <v>105</v>
      </c>
      <c r="D25" s="36">
        <v>14</v>
      </c>
      <c r="E25" s="36">
        <v>3</v>
      </c>
      <c r="G25" s="37"/>
      <c r="H25" s="37"/>
    </row>
    <row r="26" spans="1:8" x14ac:dyDescent="0.25">
      <c r="A26" s="52" t="s">
        <v>106</v>
      </c>
      <c r="D26" s="36">
        <v>18.5</v>
      </c>
      <c r="E26" s="36">
        <v>3</v>
      </c>
      <c r="G26" s="37"/>
      <c r="H26" s="37"/>
    </row>
    <row r="27" spans="1:8" x14ac:dyDescent="0.25">
      <c r="A27" s="52" t="s">
        <v>77</v>
      </c>
      <c r="D27" s="36">
        <v>9</v>
      </c>
      <c r="E27" s="36">
        <v>3</v>
      </c>
      <c r="G27" s="37"/>
      <c r="H27" s="37"/>
    </row>
    <row r="28" spans="1:8" x14ac:dyDescent="0.25">
      <c r="D28" s="36"/>
      <c r="E28" s="36"/>
      <c r="G28" s="37"/>
      <c r="H28" s="37"/>
    </row>
    <row r="29" spans="1:8" ht="15.75" x14ac:dyDescent="0.25">
      <c r="A29" s="39" t="s">
        <v>50</v>
      </c>
      <c r="B29" s="38"/>
      <c r="C29" s="38"/>
      <c r="D29" s="40"/>
      <c r="E29" s="40"/>
      <c r="F29" s="40">
        <f>SUM(D30:D33)</f>
        <v>14</v>
      </c>
      <c r="G29" s="37"/>
      <c r="H29" s="37"/>
    </row>
    <row r="30" spans="1:8" x14ac:dyDescent="0.25">
      <c r="A30" s="31" t="s">
        <v>78</v>
      </c>
      <c r="D30" s="36">
        <v>4</v>
      </c>
      <c r="E30" s="36">
        <v>3</v>
      </c>
      <c r="G30" s="37"/>
      <c r="H30" s="37"/>
    </row>
    <row r="31" spans="1:8" x14ac:dyDescent="0.25">
      <c r="A31" s="31" t="s">
        <v>79</v>
      </c>
      <c r="D31" s="36">
        <v>2.5</v>
      </c>
      <c r="E31" s="36">
        <v>3</v>
      </c>
      <c r="G31" s="37"/>
      <c r="H31" s="37"/>
    </row>
    <row r="32" spans="1:8" x14ac:dyDescent="0.25">
      <c r="A32" s="31" t="s">
        <v>80</v>
      </c>
      <c r="D32" s="36">
        <v>3.5</v>
      </c>
      <c r="E32" s="36">
        <v>3</v>
      </c>
      <c r="G32" s="37"/>
      <c r="H32" s="37"/>
    </row>
    <row r="33" spans="1:8" x14ac:dyDescent="0.25">
      <c r="A33" s="1" t="s">
        <v>81</v>
      </c>
      <c r="D33" s="36">
        <v>4</v>
      </c>
      <c r="E33" s="36">
        <v>3</v>
      </c>
      <c r="G33" s="37"/>
      <c r="H33" s="37"/>
    </row>
    <row r="34" spans="1:8" ht="15.75" x14ac:dyDescent="0.25">
      <c r="A34" s="39" t="s">
        <v>51</v>
      </c>
      <c r="B34" s="38"/>
      <c r="C34" s="38"/>
      <c r="D34" s="40"/>
      <c r="E34" s="40"/>
      <c r="F34" s="40">
        <f>SUM(D35:D39)</f>
        <v>9.15</v>
      </c>
      <c r="G34" s="37"/>
      <c r="H34" s="37"/>
    </row>
    <row r="35" spans="1:8" x14ac:dyDescent="0.25">
      <c r="A35" s="1" t="s">
        <v>82</v>
      </c>
      <c r="D35" s="36">
        <v>2</v>
      </c>
      <c r="E35" s="36">
        <v>3</v>
      </c>
      <c r="G35" s="37"/>
      <c r="H35" s="37"/>
    </row>
    <row r="36" spans="1:8" x14ac:dyDescent="0.25">
      <c r="A36" s="31" t="s">
        <v>83</v>
      </c>
      <c r="D36" s="36">
        <v>2</v>
      </c>
      <c r="E36" s="36">
        <v>3</v>
      </c>
      <c r="G36" s="37"/>
      <c r="H36" s="37"/>
    </row>
    <row r="37" spans="1:8" x14ac:dyDescent="0.25">
      <c r="A37" s="31" t="s">
        <v>84</v>
      </c>
      <c r="D37" s="36">
        <v>0.15</v>
      </c>
      <c r="E37" s="36">
        <v>3</v>
      </c>
      <c r="G37" s="37"/>
      <c r="H37" s="37"/>
    </row>
    <row r="38" spans="1:8" x14ac:dyDescent="0.25">
      <c r="A38" s="1" t="s">
        <v>85</v>
      </c>
      <c r="D38" s="36">
        <v>2</v>
      </c>
      <c r="E38" s="36">
        <v>3</v>
      </c>
      <c r="G38" s="37"/>
      <c r="H38" s="37"/>
    </row>
    <row r="39" spans="1:8" x14ac:dyDescent="0.25">
      <c r="A39" s="1" t="s">
        <v>86</v>
      </c>
      <c r="D39" s="36">
        <v>3</v>
      </c>
      <c r="E39" s="36">
        <v>3</v>
      </c>
      <c r="G39" s="37"/>
      <c r="H39" s="37"/>
    </row>
    <row r="40" spans="1:8" x14ac:dyDescent="0.25">
      <c r="A40" s="38" t="s">
        <v>52</v>
      </c>
      <c r="B40" s="38" t="s">
        <v>53</v>
      </c>
      <c r="C40" s="38"/>
      <c r="D40" s="38">
        <f>SUM(F3:F34)</f>
        <v>134.65</v>
      </c>
      <c r="E40" s="38"/>
      <c r="F40" s="32"/>
      <c r="G40" s="36" t="s">
        <v>54</v>
      </c>
    </row>
    <row r="42" spans="1:8" ht="18.75" x14ac:dyDescent="0.25">
      <c r="B42" s="1" t="s">
        <v>55</v>
      </c>
      <c r="D42" s="41">
        <f>D40*F42</f>
        <v>40.395000000000003</v>
      </c>
      <c r="E42" s="33"/>
      <c r="F42" s="46">
        <v>0.3</v>
      </c>
      <c r="G42" s="36" t="s">
        <v>56</v>
      </c>
    </row>
    <row r="43" spans="1:8" ht="15.75" x14ac:dyDescent="0.25">
      <c r="B43" s="34" t="s">
        <v>57</v>
      </c>
      <c r="C43" s="34"/>
      <c r="D43" s="42">
        <f>SUM(D40:D42)</f>
        <v>175.04500000000002</v>
      </c>
      <c r="E43" s="43"/>
      <c r="F43" s="44"/>
      <c r="G43" s="36" t="s">
        <v>58</v>
      </c>
    </row>
    <row r="46" spans="1:8" x14ac:dyDescent="0.25">
      <c r="A46" s="50" t="s">
        <v>59</v>
      </c>
      <c r="D46" s="142" t="s">
        <v>60</v>
      </c>
      <c r="E46" s="142"/>
      <c r="F46" s="49">
        <v>3</v>
      </c>
    </row>
    <row r="47" spans="1:8" x14ac:dyDescent="0.25">
      <c r="D47" s="142" t="s">
        <v>61</v>
      </c>
      <c r="E47" s="142"/>
      <c r="F47" s="48">
        <v>9</v>
      </c>
    </row>
    <row r="48" spans="1:8" x14ac:dyDescent="0.25">
      <c r="D48" s="142" t="s">
        <v>62</v>
      </c>
      <c r="E48" s="142"/>
      <c r="F48" s="48">
        <f>F47*F46</f>
        <v>27</v>
      </c>
    </row>
    <row r="49" spans="4:7" x14ac:dyDescent="0.25">
      <c r="D49" s="142" t="s">
        <v>63</v>
      </c>
      <c r="E49" s="142"/>
      <c r="F49" s="47">
        <f>D40/F47</f>
        <v>14.961111111111112</v>
      </c>
      <c r="G49" s="45"/>
    </row>
  </sheetData>
  <mergeCells count="9">
    <mergeCell ref="D46:E46"/>
    <mergeCell ref="D47:E47"/>
    <mergeCell ref="D49:E49"/>
    <mergeCell ref="D48:E48"/>
    <mergeCell ref="A1:A2"/>
    <mergeCell ref="D1:D2"/>
    <mergeCell ref="E1:E2"/>
    <mergeCell ref="F1:F2"/>
    <mergeCell ref="G8:H22"/>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workbookViewId="0">
      <selection activeCell="H7" sqref="H7"/>
    </sheetView>
  </sheetViews>
  <sheetFormatPr baseColWidth="10" defaultRowHeight="15" x14ac:dyDescent="0.25"/>
  <cols>
    <col min="2" max="2" width="54.85546875" customWidth="1"/>
    <col min="3" max="3" width="27.85546875" bestFit="1" customWidth="1"/>
  </cols>
  <sheetData>
    <row r="2" spans="2:3" x14ac:dyDescent="0.25">
      <c r="B2" s="143" t="s">
        <v>114</v>
      </c>
      <c r="C2" s="143"/>
    </row>
    <row r="3" spans="2:3" x14ac:dyDescent="0.25">
      <c r="B3" s="143"/>
      <c r="C3" s="143"/>
    </row>
    <row r="4" spans="2:3" x14ac:dyDescent="0.25">
      <c r="B4" s="59" t="s">
        <v>107</v>
      </c>
      <c r="C4" s="59" t="s">
        <v>111</v>
      </c>
    </row>
    <row r="5" spans="2:3" x14ac:dyDescent="0.25">
      <c r="B5" s="59" t="s">
        <v>108</v>
      </c>
      <c r="C5" s="59" t="s">
        <v>112</v>
      </c>
    </row>
    <row r="6" spans="2:3" x14ac:dyDescent="0.25">
      <c r="B6" s="59" t="s">
        <v>109</v>
      </c>
      <c r="C6" s="59" t="s">
        <v>112</v>
      </c>
    </row>
    <row r="7" spans="2:3" ht="45" x14ac:dyDescent="0.25">
      <c r="B7" s="60" t="s">
        <v>115</v>
      </c>
      <c r="C7" s="61" t="s">
        <v>113</v>
      </c>
    </row>
    <row r="8" spans="2:3" x14ac:dyDescent="0.25">
      <c r="B8" s="59" t="s">
        <v>110</v>
      </c>
      <c r="C8" s="59" t="s">
        <v>113</v>
      </c>
    </row>
  </sheetData>
  <mergeCells count="1">
    <mergeCell ref="B2: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de Pruebas</vt:lpstr>
      <vt:lpstr>Estimacion - Desglose</vt:lpstr>
      <vt:lpstr>Actividades y roles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PC</cp:lastModifiedBy>
  <cp:revision/>
  <dcterms:created xsi:type="dcterms:W3CDTF">2019-06-10T22:30:03Z</dcterms:created>
  <dcterms:modified xsi:type="dcterms:W3CDTF">2022-05-02T21:20:21Z</dcterms:modified>
  <cp:category/>
  <cp:contentStatus/>
</cp:coreProperties>
</file>