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26" i="1" l="1"/>
  <c r="C42" i="1"/>
  <c r="C37" i="5" l="1"/>
  <c r="C37" i="4"/>
  <c r="C37" i="3"/>
  <c r="C37" i="2"/>
  <c r="B44" i="1" l="1"/>
</calcChain>
</file>

<file path=xl/sharedStrings.xml><?xml version="1.0" encoding="utf-8"?>
<sst xmlns="http://schemas.openxmlformats.org/spreadsheetml/2006/main" count="166" uniqueCount="114">
  <si>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</si>
  <si>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</si>
  <si>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</si>
  <si>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</si>
  <si>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</si>
  <si>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</si>
  <si>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</si>
  <si>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</si>
  <si>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</si>
  <si>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</si>
  <si>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</si>
  <si>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</si>
  <si>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</si>
  <si>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</si>
  <si>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</si>
  <si>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</si>
  <si>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</si>
  <si>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</si>
  <si>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</si>
  <si>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</si>
  <si>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</si>
  <si>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</si>
  <si>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</si>
  <si>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</si>
  <si>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</si>
  <si>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</si>
  <si>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</si>
  <si>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</si>
  <si>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</si>
  <si>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</si>
  <si>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</si>
  <si>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</si>
  <si>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Page accueil</t>
  </si>
  <si>
    <t>Page Pokémon vedettes</t>
  </si>
  <si>
    <t>Page Liste de Pokémon</t>
  </si>
  <si>
    <t>Page Fiche Pokémon</t>
  </si>
  <si>
    <t>Page Info Quiz</t>
  </si>
  <si>
    <t>Page Quiz</t>
  </si>
  <si>
    <t>Page Résultat</t>
  </si>
  <si>
    <t>Connexion BD SQLite (Questions + réponses) et configuration</t>
  </si>
  <si>
    <t>Page Guide Pokémon</t>
  </si>
  <si>
    <t>Terminer la BD, configuration et connexion (Guide Pokémon)</t>
  </si>
  <si>
    <t>Connexion de la BD et configuration (Pokédex)</t>
  </si>
  <si>
    <t>Fiche ville</t>
  </si>
  <si>
    <t>Fiche route</t>
  </si>
  <si>
    <t>Fiche Gym</t>
  </si>
  <si>
    <t>Page Liste Gyms</t>
  </si>
  <si>
    <t>Page Liste items</t>
  </si>
  <si>
    <t>Barre de recherche intelligente</t>
  </si>
  <si>
    <t>Fiche Région</t>
  </si>
  <si>
    <t>Mise en page finale</t>
  </si>
  <si>
    <t>Test requêtes PHP sur la base de données + formater en JSON</t>
  </si>
  <si>
    <t>03-02-2019</t>
  </si>
  <si>
    <t>30-01-2019</t>
  </si>
  <si>
    <t>Page d'accueil (Code + Mise en page)</t>
  </si>
  <si>
    <t>04-02-2019</t>
  </si>
  <si>
    <t>InfoQuiz (Mise en page + Code + Vérification d'intent quiz.java)</t>
  </si>
  <si>
    <t>06-02-2019</t>
  </si>
  <si>
    <t>Configuration de la base de données</t>
  </si>
  <si>
    <t>07-02-2019</t>
  </si>
  <si>
    <t>Requêtes PHP + Affichage page Pokemon_vedettes</t>
  </si>
  <si>
    <t>Essai d'intégration des images dans la page Pokemon_vedettes</t>
  </si>
  <si>
    <t>11-02-2019</t>
  </si>
  <si>
    <t>13-02-2019</t>
  </si>
  <si>
    <t>Code pokemon_vedettes + getJSON page fiche_pokemon + Test Intent</t>
  </si>
  <si>
    <t>14-02-2019</t>
  </si>
  <si>
    <t>Code JSON + tests + classe JSON + classe Pokemon</t>
  </si>
  <si>
    <t>17-02-2019</t>
  </si>
  <si>
    <t>Classe Pokemon + tests + Adresse IP + page fiche_pokemon</t>
  </si>
  <si>
    <t>18-02-2019</t>
  </si>
  <si>
    <t>Configuration + application serveur DICJ + Tests</t>
  </si>
  <si>
    <t>9.5</t>
  </si>
  <si>
    <t>Ça a très bien été, j'ai gagné du temps dans deux parties (BD et page pokémon_vedette. J'essaie de ne pas prendre de retard et pour l'instant ça fonctionne. Je devrais finir la partie Pokédex dans l'itération 2 et peut-être commencer la partie Quiz au même moment.</t>
  </si>
  <si>
    <t>Bouton Cri Pokémon</t>
  </si>
  <si>
    <t>20-02-2019</t>
  </si>
  <si>
    <t>Tests connexion + Mise en page Pokémon_vedettes(vrai cellulaire)</t>
  </si>
  <si>
    <t>27-02-2019</t>
  </si>
  <si>
    <t>Correction requêtes PHP, afficher InfosPokemon dans page fiche_pokemon</t>
  </si>
  <si>
    <t>28-02-2019</t>
  </si>
  <si>
    <t>01-03-2019</t>
  </si>
  <si>
    <t>Afficher Mega Evolutions dans page fiche_pokemon, nettoyage et découpage de code, mise en page Evolutions et Mega Evolutions fiche_pokemon, Tests</t>
  </si>
  <si>
    <t>Afficher Evolutions dans page fiche_pokemon, modification page Pokemon, creation d'une mise en page xml pour code répétitif, nettoyage de code, découpage de code, Tests</t>
  </si>
  <si>
    <t>Afficher plusieurs deuxièmes types fiche_pokemon, modification Pokemon, Correction apostrophe BD, tests, mise en page fiche_pokemon</t>
  </si>
  <si>
    <t>04-03-2019</t>
  </si>
  <si>
    <t>Code + Affichage liste_pokemon, Modification requêtes PHP pour les filtres, finir les tests sur fiche_pokemon, Afficher et code les filtres (RadioGroup), tests liste_pokemon, Améliorer le design, Debug BD Charizard 2e type, Ajout des évènements OnClick</t>
  </si>
  <si>
    <t>05-03-2019</t>
  </si>
  <si>
    <t>BD tblquestion tbltypequestion (Structure + Insert), Requête PHP questions</t>
  </si>
  <si>
    <t>06-03-2019</t>
  </si>
  <si>
    <t>Affichage + Code page quiz, Intent, JSON, tests JSON, tests affichage + fonctionnement quiz</t>
  </si>
  <si>
    <t>07-03-2019</t>
  </si>
  <si>
    <t>Debug quiz noQuestion</t>
  </si>
  <si>
    <t>13-03-2019</t>
  </si>
  <si>
    <t>Page Résultat + SaveInstance Quiz</t>
  </si>
  <si>
    <t>14-03-2019</t>
  </si>
  <si>
    <t>SaveInstance</t>
  </si>
  <si>
    <t xml:space="preserve">Page Orientation Paysage : Info_quiz, fiche_pokemon, quiz, resultat, pokemon_vedettes. Ajustement scrollbars fiche_pokemon. </t>
  </si>
  <si>
    <t>J'ai fini le noyau avec deux heures de moins que prévu (64h au lieu de 66h), tout est fonctionnel. Il resterait peut-être à modifier un peu le scrollview de la liste pokémon pour que l'interface soit moins longue à charger. Le temps estimé pour chaque partie n'a pas été respecté, mais j'avais gagné du temps ailleurs, donc ça c'est équilibré. L'itération 3 et 4 vont donc pouvoir servir à faire une bonne partie du contenu complémentaire. En bref, je crois que ça a été une très bonne itération, même si j'ai travaillé 41,5h au lieu de 21h, le travail a bien avancé sans prendre de retard.</t>
  </si>
  <si>
    <t>18-03-2019</t>
  </si>
  <si>
    <t>Réparation bug Quiz</t>
  </si>
  <si>
    <t>Modélisation BD, script de création, début script d'insertion</t>
  </si>
  <si>
    <t>21-03-2019</t>
  </si>
  <si>
    <t>20-03-2019</t>
  </si>
  <si>
    <t>Continuer le script d'insertion, Set le Git pour le projet Android</t>
  </si>
  <si>
    <t>28-03-2019</t>
  </si>
  <si>
    <t>29-03-2019</t>
  </si>
  <si>
    <t>Continuer le script d'insertion</t>
  </si>
  <si>
    <t>01-04-2019</t>
  </si>
  <si>
    <t>02-04-2019</t>
  </si>
  <si>
    <t>Fiche landmarks</t>
  </si>
  <si>
    <t>03-04-2019</t>
  </si>
  <si>
    <t>04-04-2019</t>
  </si>
  <si>
    <t>06-04-2019</t>
  </si>
  <si>
    <t>07-04-2019</t>
  </si>
  <si>
    <t>Fière du travail accompli, même si je n'ai pas eu tout le temps voulu pour travailler sur mon projet. Le script d'insertion n'est donc pas fini, comme j'avais prévu initialement. J'ai terminé de remplir la plupart des tables, il me reste la table tblpokemonendroit qui est un gros morceau, ensuite ça devrait bien aller. Je suis particulièrement fière de cette itération parce que j'ai travaillé en continu sur mon projet à chaque moment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</si>
</sst>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1" xfId="0" applyFont="1" applyFill="1" applyBorder="1"/>
    <xf numFmtId="0" fontId="0" fillId="0" borderId="1" xfId="0" applyFont="1" applyFill="1" applyBorder="1" applyAlignment="1">
      <alignment horizontal="center"/>
    </xf>
    <xf numFmtId="0" fontId="0" fillId="0" borderId="1" xfId="0" applyBorder="1"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4"/>
  <sheetViews>
    <sheetView view="pageLayout" topLeftCell="A19" zoomScaleNormal="100" workbookViewId="0">
      <selection activeCell="B41" sqref="B41"/>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55" customHeight="1" x14ac:dyDescent="0.3"/>
    <row r="15" spans="1:3" x14ac:dyDescent="0.3">
      <c r="A15" s="8" t="s">
        <v>4</v>
      </c>
      <c r="B15" s="9" t="s">
        <v>2</v>
      </c>
      <c r="C15" s="8" t="s">
        <v>3</v>
      </c>
    </row>
    <row r="16" spans="1:3" x14ac:dyDescent="0.3">
      <c r="A16" s="8">
        <v>1</v>
      </c>
      <c r="B16" s="18" t="s">
        <v>42</v>
      </c>
      <c r="C16" s="19">
        <v>15</v>
      </c>
    </row>
    <row r="17" spans="1:3" x14ac:dyDescent="0.3">
      <c r="A17" s="10">
        <v>2</v>
      </c>
      <c r="B17" s="4" t="s">
        <v>32</v>
      </c>
      <c r="C17" s="3">
        <v>2</v>
      </c>
    </row>
    <row r="18" spans="1:3" x14ac:dyDescent="0.3">
      <c r="A18" s="10">
        <v>3</v>
      </c>
      <c r="B18" s="4" t="s">
        <v>33</v>
      </c>
      <c r="C18" s="3">
        <v>4</v>
      </c>
    </row>
    <row r="19" spans="1:3" x14ac:dyDescent="0.3">
      <c r="A19" s="10">
        <v>4</v>
      </c>
      <c r="B19" s="4" t="s">
        <v>34</v>
      </c>
      <c r="C19" s="3">
        <v>2</v>
      </c>
    </row>
    <row r="20" spans="1:3" x14ac:dyDescent="0.3">
      <c r="A20" s="10">
        <v>5</v>
      </c>
      <c r="B20" s="4" t="s">
        <v>35</v>
      </c>
      <c r="C20" s="3">
        <v>5</v>
      </c>
    </row>
    <row r="21" spans="1:3" x14ac:dyDescent="0.3">
      <c r="A21" s="10">
        <v>6</v>
      </c>
      <c r="B21" s="4" t="s">
        <v>36</v>
      </c>
      <c r="C21" s="3">
        <v>2</v>
      </c>
    </row>
    <row r="22" spans="1:3" x14ac:dyDescent="0.3">
      <c r="A22" s="10">
        <v>7</v>
      </c>
      <c r="B22" s="4" t="s">
        <v>37</v>
      </c>
      <c r="C22" s="3">
        <v>3</v>
      </c>
    </row>
    <row r="23" spans="1:3" x14ac:dyDescent="0.3">
      <c r="A23" s="10">
        <v>8</v>
      </c>
      <c r="B23" s="4" t="s">
        <v>39</v>
      </c>
      <c r="C23" s="3">
        <v>20</v>
      </c>
    </row>
    <row r="24" spans="1:3" x14ac:dyDescent="0.3">
      <c r="A24" s="10">
        <v>9</v>
      </c>
      <c r="B24" s="4" t="s">
        <v>38</v>
      </c>
      <c r="C24" s="3">
        <v>3</v>
      </c>
    </row>
    <row r="25" spans="1:3" x14ac:dyDescent="0.3">
      <c r="A25" s="10">
        <v>10</v>
      </c>
      <c r="B25" s="4" t="s">
        <v>50</v>
      </c>
      <c r="C25" s="3">
        <v>10</v>
      </c>
    </row>
    <row r="26" spans="1:3" x14ac:dyDescent="0.3">
      <c r="A26" s="21" t="s">
        <v>7</v>
      </c>
      <c r="B26" s="22"/>
      <c r="C26" s="11">
        <f>SUM(C16:C25)</f>
        <v>66</v>
      </c>
    </row>
    <row r="27" spans="1:3" x14ac:dyDescent="0.3">
      <c r="C27" s="1"/>
    </row>
    <row r="28" spans="1:3" x14ac:dyDescent="0.3">
      <c r="A28" s="2" t="s">
        <v>1</v>
      </c>
      <c r="C28" s="1"/>
    </row>
    <row r="29" spans="1:3" ht="5.55" customHeight="1" x14ac:dyDescent="0.3">
      <c r="C29" s="1"/>
    </row>
    <row r="30" spans="1:3" x14ac:dyDescent="0.3">
      <c r="A30" s="8" t="s">
        <v>4</v>
      </c>
      <c r="B30" s="9" t="s">
        <v>2</v>
      </c>
      <c r="C30" s="8" t="s">
        <v>3</v>
      </c>
    </row>
    <row r="31" spans="1:3" x14ac:dyDescent="0.3">
      <c r="A31" s="10">
        <v>1</v>
      </c>
      <c r="B31" s="4" t="s">
        <v>48</v>
      </c>
      <c r="C31" s="3">
        <v>15</v>
      </c>
    </row>
    <row r="32" spans="1:3" x14ac:dyDescent="0.3">
      <c r="A32" s="10">
        <v>2</v>
      </c>
      <c r="B32" s="4" t="s">
        <v>41</v>
      </c>
      <c r="C32" s="3">
        <v>50</v>
      </c>
    </row>
    <row r="33" spans="1:3" x14ac:dyDescent="0.3">
      <c r="A33" s="10">
        <v>3</v>
      </c>
      <c r="B33" s="4" t="s">
        <v>40</v>
      </c>
      <c r="C33" s="3">
        <v>3</v>
      </c>
    </row>
    <row r="34" spans="1:3" x14ac:dyDescent="0.3">
      <c r="A34" s="10">
        <v>4</v>
      </c>
      <c r="B34" s="4" t="s">
        <v>45</v>
      </c>
      <c r="C34" s="3">
        <v>2</v>
      </c>
    </row>
    <row r="35" spans="1:3" x14ac:dyDescent="0.3">
      <c r="A35" s="10">
        <v>5</v>
      </c>
      <c r="B35" s="4" t="s">
        <v>43</v>
      </c>
      <c r="C35" s="3">
        <v>4</v>
      </c>
    </row>
    <row r="36" spans="1:3" x14ac:dyDescent="0.3">
      <c r="A36" s="10">
        <v>6</v>
      </c>
      <c r="B36" s="4" t="s">
        <v>44</v>
      </c>
      <c r="C36" s="3">
        <v>4</v>
      </c>
    </row>
    <row r="37" spans="1:3" x14ac:dyDescent="0.3">
      <c r="A37" s="10">
        <v>7</v>
      </c>
      <c r="B37" s="4" t="s">
        <v>108</v>
      </c>
      <c r="C37" s="3">
        <v>3</v>
      </c>
    </row>
    <row r="38" spans="1:3" x14ac:dyDescent="0.3">
      <c r="A38" s="10">
        <v>8</v>
      </c>
      <c r="B38" s="4" t="s">
        <v>47</v>
      </c>
      <c r="C38" s="3">
        <v>2</v>
      </c>
    </row>
    <row r="39" spans="1:3" x14ac:dyDescent="0.3">
      <c r="A39" s="10">
        <v>9</v>
      </c>
      <c r="B39" s="4" t="s">
        <v>46</v>
      </c>
      <c r="C39" s="3">
        <v>2</v>
      </c>
    </row>
    <row r="40" spans="1:3" x14ac:dyDescent="0.3">
      <c r="A40" s="10">
        <v>10</v>
      </c>
      <c r="B40" s="4" t="s">
        <v>49</v>
      </c>
      <c r="C40" s="3">
        <v>2</v>
      </c>
    </row>
    <row r="41" spans="1:3" x14ac:dyDescent="0.3">
      <c r="A41" s="10">
        <v>11</v>
      </c>
      <c r="B41" s="4" t="s">
        <v>73</v>
      </c>
      <c r="C41" s="3">
        <v>1</v>
      </c>
    </row>
    <row r="42" spans="1:3" x14ac:dyDescent="0.3">
      <c r="A42" s="21" t="s">
        <v>7</v>
      </c>
      <c r="B42" s="22"/>
      <c r="C42" s="11">
        <f>SUM(C31:C41)</f>
        <v>88</v>
      </c>
    </row>
    <row r="44" spans="1:3" x14ac:dyDescent="0.3">
      <c r="B44" s="5" t="str">
        <f>IF(C26+C42&lt;90,"Il manque "&amp;90-(C26+C42)&amp;"h",IF(C26+C42&gt;90,"Il y a "&amp;(C26+C42)-90&amp;"h de trop",""))</f>
        <v>Il y a 64h de trop</v>
      </c>
    </row>
  </sheetData>
  <mergeCells count="2">
    <mergeCell ref="A26:B26"/>
    <mergeCell ref="A42:B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B22"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53</v>
      </c>
      <c r="B14" s="4" t="s">
        <v>51</v>
      </c>
      <c r="C14" s="15">
        <v>4</v>
      </c>
    </row>
    <row r="15" spans="1:3" x14ac:dyDescent="0.3">
      <c r="A15" s="4" t="s">
        <v>52</v>
      </c>
      <c r="B15" s="4" t="s">
        <v>54</v>
      </c>
      <c r="C15" s="15">
        <v>2</v>
      </c>
    </row>
    <row r="16" spans="1:3" x14ac:dyDescent="0.3">
      <c r="A16" s="4" t="s">
        <v>55</v>
      </c>
      <c r="B16" s="4" t="s">
        <v>56</v>
      </c>
      <c r="C16" s="15">
        <v>2</v>
      </c>
    </row>
    <row r="17" spans="1:3" x14ac:dyDescent="0.3">
      <c r="A17" s="4" t="s">
        <v>57</v>
      </c>
      <c r="B17" s="4" t="s">
        <v>58</v>
      </c>
      <c r="C17" s="15">
        <v>2</v>
      </c>
    </row>
    <row r="18" spans="1:3" x14ac:dyDescent="0.3">
      <c r="A18" s="4" t="s">
        <v>59</v>
      </c>
      <c r="B18" s="4" t="s">
        <v>60</v>
      </c>
      <c r="C18" s="15">
        <v>2</v>
      </c>
    </row>
    <row r="19" spans="1:3" x14ac:dyDescent="0.3">
      <c r="A19" s="4" t="s">
        <v>62</v>
      </c>
      <c r="B19" s="4" t="s">
        <v>61</v>
      </c>
      <c r="C19" s="15">
        <v>0.5</v>
      </c>
    </row>
    <row r="20" spans="1:3" x14ac:dyDescent="0.3">
      <c r="A20" s="4" t="s">
        <v>63</v>
      </c>
      <c r="B20" s="4" t="s">
        <v>64</v>
      </c>
      <c r="C20" s="15">
        <v>2</v>
      </c>
    </row>
    <row r="21" spans="1:3" x14ac:dyDescent="0.3">
      <c r="A21" s="4" t="s">
        <v>65</v>
      </c>
      <c r="B21" s="4" t="s">
        <v>66</v>
      </c>
      <c r="C21" s="15">
        <v>2</v>
      </c>
    </row>
    <row r="22" spans="1:3" x14ac:dyDescent="0.3">
      <c r="A22" s="4" t="s">
        <v>67</v>
      </c>
      <c r="B22" s="4" t="s">
        <v>68</v>
      </c>
      <c r="C22" s="15">
        <v>5</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21.5</v>
      </c>
    </row>
    <row r="39" spans="1:3" s="2" customFormat="1" x14ac:dyDescent="0.3">
      <c r="A39" s="2" t="s">
        <v>27</v>
      </c>
      <c r="C39" s="17"/>
    </row>
    <row r="40" spans="1:3" x14ac:dyDescent="0.3">
      <c r="A40" s="7" t="s">
        <v>28</v>
      </c>
      <c r="B40" s="4" t="s">
        <v>71</v>
      </c>
    </row>
    <row r="41" spans="1:3" x14ac:dyDescent="0.3">
      <c r="A41" s="7"/>
    </row>
    <row r="42" spans="1:3" x14ac:dyDescent="0.3">
      <c r="A42" s="7" t="s">
        <v>29</v>
      </c>
      <c r="B42" s="23" t="s">
        <v>72</v>
      </c>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9" zoomScaleNormal="100" workbookViewId="0">
      <selection activeCell="B51" sqref="B5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69</v>
      </c>
      <c r="B14" s="4" t="s">
        <v>70</v>
      </c>
      <c r="C14" s="15">
        <v>2</v>
      </c>
    </row>
    <row r="15" spans="1:3" x14ac:dyDescent="0.3">
      <c r="A15" s="4" t="s">
        <v>74</v>
      </c>
      <c r="B15" s="4" t="s">
        <v>75</v>
      </c>
      <c r="C15" s="15">
        <v>2</v>
      </c>
    </row>
    <row r="16" spans="1:3" x14ac:dyDescent="0.3">
      <c r="A16" s="4" t="s">
        <v>76</v>
      </c>
      <c r="B16" s="4" t="s">
        <v>77</v>
      </c>
      <c r="C16" s="15">
        <v>5.5</v>
      </c>
    </row>
    <row r="17" spans="1:3" ht="28.2" customHeight="1" x14ac:dyDescent="0.3">
      <c r="A17" s="4" t="s">
        <v>78</v>
      </c>
      <c r="B17" s="20" t="s">
        <v>81</v>
      </c>
      <c r="C17" s="15">
        <v>2.25</v>
      </c>
    </row>
    <row r="18" spans="1:3" ht="28.8" x14ac:dyDescent="0.3">
      <c r="A18" s="4" t="s">
        <v>79</v>
      </c>
      <c r="B18" s="20" t="s">
        <v>80</v>
      </c>
      <c r="C18" s="15">
        <v>4.5</v>
      </c>
    </row>
    <row r="19" spans="1:3" ht="28.8" x14ac:dyDescent="0.3">
      <c r="A19" s="4" t="s">
        <v>79</v>
      </c>
      <c r="B19" s="20" t="s">
        <v>82</v>
      </c>
      <c r="C19" s="15">
        <v>1.5</v>
      </c>
    </row>
    <row r="20" spans="1:3" ht="57.6" x14ac:dyDescent="0.3">
      <c r="A20" s="4" t="s">
        <v>83</v>
      </c>
      <c r="B20" s="20" t="s">
        <v>84</v>
      </c>
      <c r="C20" s="15">
        <v>7.5</v>
      </c>
    </row>
    <row r="21" spans="1:3" x14ac:dyDescent="0.3">
      <c r="A21" s="4" t="s">
        <v>85</v>
      </c>
      <c r="B21" s="4" t="s">
        <v>86</v>
      </c>
      <c r="C21" s="15">
        <v>4</v>
      </c>
    </row>
    <row r="22" spans="1:3" x14ac:dyDescent="0.3">
      <c r="A22" s="4" t="s">
        <v>87</v>
      </c>
      <c r="B22" s="4" t="s">
        <v>88</v>
      </c>
      <c r="C22" s="15">
        <v>6.25</v>
      </c>
    </row>
    <row r="23" spans="1:3" x14ac:dyDescent="0.3">
      <c r="A23" s="4" t="s">
        <v>89</v>
      </c>
      <c r="B23" s="4" t="s">
        <v>90</v>
      </c>
      <c r="C23" s="15">
        <v>1</v>
      </c>
    </row>
    <row r="24" spans="1:3" x14ac:dyDescent="0.3">
      <c r="A24" s="4" t="s">
        <v>91</v>
      </c>
      <c r="B24" s="4" t="s">
        <v>92</v>
      </c>
      <c r="C24" s="15">
        <v>2</v>
      </c>
    </row>
    <row r="25" spans="1:3" x14ac:dyDescent="0.3">
      <c r="A25" s="4" t="s">
        <v>93</v>
      </c>
      <c r="B25" s="4" t="s">
        <v>94</v>
      </c>
      <c r="C25" s="15">
        <v>1</v>
      </c>
    </row>
    <row r="26" spans="1:3" ht="28.8" x14ac:dyDescent="0.3">
      <c r="A26" s="4" t="s">
        <v>93</v>
      </c>
      <c r="B26" s="20" t="s">
        <v>95</v>
      </c>
      <c r="C26" s="15">
        <v>2</v>
      </c>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41.5</v>
      </c>
    </row>
    <row r="39" spans="1:3" s="2" customFormat="1" x14ac:dyDescent="0.3">
      <c r="A39" s="2" t="s">
        <v>27</v>
      </c>
      <c r="C39" s="17"/>
    </row>
    <row r="40" spans="1:3" x14ac:dyDescent="0.3">
      <c r="A40" s="7" t="s">
        <v>28</v>
      </c>
      <c r="B40" s="4">
        <v>9</v>
      </c>
    </row>
    <row r="41" spans="1:3" x14ac:dyDescent="0.3">
      <c r="A41" s="7"/>
    </row>
    <row r="42" spans="1:3" x14ac:dyDescent="0.3">
      <c r="A42" s="7" t="s">
        <v>29</v>
      </c>
      <c r="B42" s="26" t="s">
        <v>96</v>
      </c>
    </row>
    <row r="43" spans="1:3" x14ac:dyDescent="0.3">
      <c r="B43" s="27"/>
    </row>
    <row r="44" spans="1:3" x14ac:dyDescent="0.3">
      <c r="B44" s="27"/>
    </row>
    <row r="45" spans="1:3" x14ac:dyDescent="0.3">
      <c r="B45" s="27"/>
    </row>
    <row r="46" spans="1:3" x14ac:dyDescent="0.3">
      <c r="B46" s="27"/>
    </row>
    <row r="47" spans="1:3" ht="46.2" customHeight="1" x14ac:dyDescent="0.3">
      <c r="B47" s="28"/>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26" zoomScaleNormal="100" workbookViewId="0">
      <selection activeCell="C45" sqref="C4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97</v>
      </c>
      <c r="B14" s="4" t="s">
        <v>98</v>
      </c>
      <c r="C14" s="15">
        <v>1</v>
      </c>
    </row>
    <row r="15" spans="1:3" x14ac:dyDescent="0.3">
      <c r="A15" s="4" t="s">
        <v>101</v>
      </c>
      <c r="B15" s="4" t="s">
        <v>99</v>
      </c>
      <c r="C15" s="15">
        <v>3.5</v>
      </c>
    </row>
    <row r="16" spans="1:3" x14ac:dyDescent="0.3">
      <c r="A16" s="4" t="s">
        <v>100</v>
      </c>
      <c r="B16" s="4" t="s">
        <v>102</v>
      </c>
      <c r="C16" s="15">
        <v>3.5</v>
      </c>
    </row>
    <row r="17" spans="1:3" x14ac:dyDescent="0.3">
      <c r="A17" s="4" t="s">
        <v>103</v>
      </c>
      <c r="B17" s="4" t="s">
        <v>105</v>
      </c>
      <c r="C17" s="15">
        <v>3</v>
      </c>
    </row>
    <row r="18" spans="1:3" x14ac:dyDescent="0.3">
      <c r="A18" s="4" t="s">
        <v>104</v>
      </c>
      <c r="B18" s="4" t="s">
        <v>105</v>
      </c>
      <c r="C18" s="15">
        <v>4</v>
      </c>
    </row>
    <row r="19" spans="1:3" x14ac:dyDescent="0.3">
      <c r="A19" s="4" t="s">
        <v>106</v>
      </c>
      <c r="B19" s="4" t="s">
        <v>105</v>
      </c>
      <c r="C19" s="15">
        <v>4</v>
      </c>
    </row>
    <row r="20" spans="1:3" x14ac:dyDescent="0.3">
      <c r="A20" s="4" t="s">
        <v>107</v>
      </c>
      <c r="B20" s="4" t="s">
        <v>105</v>
      </c>
      <c r="C20" s="15">
        <v>3.5</v>
      </c>
    </row>
    <row r="21" spans="1:3" x14ac:dyDescent="0.3">
      <c r="A21" s="4" t="s">
        <v>109</v>
      </c>
      <c r="B21" s="4" t="s">
        <v>105</v>
      </c>
      <c r="C21" s="15">
        <v>4</v>
      </c>
    </row>
    <row r="22" spans="1:3" x14ac:dyDescent="0.3">
      <c r="A22" s="4" t="s">
        <v>110</v>
      </c>
      <c r="B22" s="4" t="s">
        <v>105</v>
      </c>
      <c r="C22" s="15">
        <v>3</v>
      </c>
    </row>
    <row r="23" spans="1:3" x14ac:dyDescent="0.3">
      <c r="A23" s="4" t="s">
        <v>111</v>
      </c>
      <c r="B23" s="4" t="s">
        <v>105</v>
      </c>
      <c r="C23" s="15">
        <v>1</v>
      </c>
    </row>
    <row r="24" spans="1:3" x14ac:dyDescent="0.3">
      <c r="A24" s="4" t="s">
        <v>112</v>
      </c>
      <c r="B24" s="4" t="s">
        <v>105</v>
      </c>
      <c r="C24" s="15">
        <v>6</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36.5</v>
      </c>
    </row>
    <row r="39" spans="1:3" s="2" customFormat="1" x14ac:dyDescent="0.3">
      <c r="A39" s="2" t="s">
        <v>27</v>
      </c>
      <c r="C39" s="17"/>
    </row>
    <row r="40" spans="1:3" x14ac:dyDescent="0.3">
      <c r="A40" s="7" t="s">
        <v>28</v>
      </c>
      <c r="B40" s="4">
        <v>9.5</v>
      </c>
    </row>
    <row r="41" spans="1:3" x14ac:dyDescent="0.3">
      <c r="A41" s="7"/>
    </row>
    <row r="42" spans="1:3" x14ac:dyDescent="0.3">
      <c r="A42" s="7" t="s">
        <v>29</v>
      </c>
      <c r="B42" s="26" t="s">
        <v>113</v>
      </c>
    </row>
    <row r="43" spans="1:3" x14ac:dyDescent="0.3">
      <c r="B43" s="27"/>
    </row>
    <row r="44" spans="1:3" x14ac:dyDescent="0.3">
      <c r="B44" s="27"/>
    </row>
    <row r="45" spans="1:3" x14ac:dyDescent="0.3">
      <c r="B45" s="27"/>
    </row>
    <row r="46" spans="1:3" x14ac:dyDescent="0.3">
      <c r="B46" s="27"/>
    </row>
    <row r="47" spans="1:3" x14ac:dyDescent="0.3">
      <c r="B47" s="28"/>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40" sqref="B40"/>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55" customHeight="1" x14ac:dyDescent="0.3"/>
    <row r="13" spans="1:3" x14ac:dyDescent="0.3">
      <c r="A13" s="9" t="s">
        <v>13</v>
      </c>
      <c r="B13" s="9" t="s">
        <v>14</v>
      </c>
      <c r="C13" s="14" t="s">
        <v>15</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0</v>
      </c>
    </row>
    <row r="39" spans="1:3" s="2" customFormat="1" x14ac:dyDescent="0.3">
      <c r="A39" s="2" t="s">
        <v>27</v>
      </c>
      <c r="C39" s="17"/>
    </row>
    <row r="40" spans="1:3" x14ac:dyDescent="0.3">
      <c r="A40" s="7" t="s">
        <v>28</v>
      </c>
      <c r="B40" s="4"/>
    </row>
    <row r="41" spans="1:3" x14ac:dyDescent="0.3">
      <c r="A41" s="7"/>
    </row>
    <row r="42" spans="1:3" x14ac:dyDescent="0.3">
      <c r="A42" s="7" t="s">
        <v>29</v>
      </c>
      <c r="B42" s="23"/>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E421CF-4A7D-4F90-A39A-5122747E88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2019-04-08T01:53:30Z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