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ALL COURSES\Excel Course\MS EXCEL notes(for BEGINNERS)\"/>
    </mc:Choice>
  </mc:AlternateContent>
  <bookViews>
    <workbookView xWindow="0" yWindow="0" windowWidth="20490" windowHeight="7620"/>
  </bookViews>
  <sheets>
    <sheet name="Sheet1" sheetId="1" r:id="rId1"/>
  </sheets>
  <definedNames>
    <definedName name="apr">Sheet1!$B$270:$D$270</definedName>
    <definedName name="aug">Sheet1!$B$274:$D$274</definedName>
    <definedName name="chocolate">Sheet1!$B$268:$B$278</definedName>
    <definedName name="dec">Sheet1!$B$278:$D$278</definedName>
    <definedName name="feb">Sheet1!$B$268:$D$268</definedName>
    <definedName name="jan">Sheet1!$B$268:$D$278</definedName>
    <definedName name="jul">Sheet1!$B$273:$D$273</definedName>
    <definedName name="jun">Sheet1!$B$272:$D$272</definedName>
    <definedName name="mar">Sheet1!$B$269:$D$269</definedName>
    <definedName name="may">Sheet1!$B$271:$D$271</definedName>
    <definedName name="nov">Sheet1!$B$277:$D$277</definedName>
    <definedName name="oct">Sheet1!$B$276:$D$276</definedName>
    <definedName name="prices">Sheet1!$A$280:$A$285</definedName>
    <definedName name="prices_2">OFFSET(Sheet1!$A$289,0,0,COUNTA(Sheet1!$A$289:$A$296),1)</definedName>
    <definedName name="Prices2">Sheet1!$A$289:$A$295</definedName>
    <definedName name="random_number">Sheet1!$A$245:$A$249</definedName>
    <definedName name="sep">Sheet1!$B$275:$D$275</definedName>
    <definedName name="strawberry">Sheet1!$C$268:$C$278</definedName>
    <definedName name="Tax_Rate">0.8</definedName>
    <definedName name="vanila">Sheet1!$D$268:$D$278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7" i="1" l="1"/>
  <c r="A328" i="1"/>
  <c r="A329" i="1"/>
  <c r="A330" i="1"/>
  <c r="A331" i="1"/>
  <c r="A326" i="1"/>
  <c r="B318" i="1"/>
  <c r="B319" i="1"/>
  <c r="B320" i="1"/>
  <c r="B321" i="1"/>
  <c r="B322" i="1"/>
  <c r="B317" i="1"/>
  <c r="C318" i="1"/>
  <c r="C319" i="1"/>
  <c r="C320" i="1"/>
  <c r="C321" i="1"/>
  <c r="C322" i="1"/>
  <c r="C317" i="1"/>
  <c r="D308" i="1"/>
  <c r="D309" i="1"/>
  <c r="D310" i="1"/>
  <c r="D311" i="1"/>
  <c r="D312" i="1"/>
  <c r="D313" i="1"/>
  <c r="C309" i="1"/>
  <c r="C310" i="1"/>
  <c r="C311" i="1"/>
  <c r="C312" i="1"/>
  <c r="C313" i="1"/>
  <c r="C308" i="1"/>
  <c r="E303" i="1"/>
  <c r="A303" i="1"/>
  <c r="C303" i="1"/>
  <c r="C289" i="1"/>
  <c r="B289" i="1"/>
  <c r="B280" i="1"/>
  <c r="G272" i="1"/>
  <c r="B261" i="1"/>
  <c r="B262" i="1"/>
  <c r="B263" i="1"/>
  <c r="B264" i="1"/>
  <c r="B265" i="1"/>
  <c r="B260" i="1"/>
  <c r="B253" i="1"/>
  <c r="B254" i="1"/>
  <c r="B255" i="1"/>
  <c r="B256" i="1"/>
  <c r="B257" i="1"/>
  <c r="B252" i="1"/>
  <c r="A250" i="1"/>
  <c r="C242" i="1"/>
  <c r="C241" i="1"/>
  <c r="C239" i="1"/>
  <c r="C238" i="1"/>
  <c r="C236" i="1"/>
  <c r="B232" i="1"/>
  <c r="B231" i="1"/>
  <c r="B229" i="1"/>
  <c r="B228" i="1"/>
  <c r="B226" i="1"/>
  <c r="B225" i="1"/>
  <c r="B223" i="1"/>
  <c r="B221" i="1"/>
  <c r="B219" i="1"/>
  <c r="B218" i="1"/>
  <c r="B216" i="1"/>
  <c r="B215" i="1"/>
  <c r="A213" i="1"/>
  <c r="B204" i="1"/>
  <c r="B205" i="1"/>
  <c r="B206" i="1"/>
  <c r="B207" i="1"/>
  <c r="B208" i="1"/>
  <c r="B209" i="1"/>
  <c r="B210" i="1"/>
  <c r="B211" i="1"/>
  <c r="B203" i="1"/>
  <c r="C187" i="1"/>
  <c r="C188" i="1"/>
  <c r="C189" i="1"/>
  <c r="C190" i="1"/>
  <c r="C191" i="1"/>
  <c r="C192" i="1"/>
  <c r="C186" i="1"/>
  <c r="C183" i="1"/>
  <c r="C182" i="1"/>
  <c r="C180" i="1"/>
  <c r="C179" i="1"/>
  <c r="C176" i="1"/>
  <c r="C175" i="1"/>
  <c r="B158" i="1"/>
  <c r="B159" i="1"/>
  <c r="B160" i="1"/>
  <c r="B161" i="1"/>
  <c r="B162" i="1"/>
  <c r="B157" i="1"/>
  <c r="C151" i="1"/>
  <c r="C152" i="1"/>
  <c r="C153" i="1"/>
  <c r="C154" i="1"/>
  <c r="C155" i="1"/>
  <c r="C150" i="1"/>
  <c r="A148" i="1"/>
  <c r="A139" i="1"/>
  <c r="A128" i="1"/>
  <c r="A123" i="1"/>
  <c r="B105" i="1"/>
  <c r="B106" i="1"/>
  <c r="B107" i="1"/>
  <c r="B108" i="1"/>
  <c r="B104" i="1"/>
  <c r="A102" i="1"/>
  <c r="A96" i="1"/>
  <c r="C93" i="1"/>
  <c r="G78" i="1"/>
  <c r="A73" i="1"/>
  <c r="A72" i="1"/>
  <c r="C55" i="1"/>
  <c r="C56" i="1"/>
  <c r="C57" i="1"/>
  <c r="C58" i="1"/>
  <c r="C59" i="1"/>
  <c r="C54" i="1"/>
  <c r="A49" i="1"/>
  <c r="A36" i="1"/>
  <c r="A24" i="1"/>
  <c r="E23" i="1"/>
  <c r="E22" i="1"/>
  <c r="A19" i="1"/>
  <c r="B19" i="1"/>
  <c r="A13" i="1"/>
  <c r="A12" i="1"/>
  <c r="A6" i="1"/>
  <c r="A4" i="1"/>
  <c r="A5" i="1"/>
</calcChain>
</file>

<file path=xl/sharedStrings.xml><?xml version="1.0" encoding="utf-8"?>
<sst xmlns="http://schemas.openxmlformats.org/spreadsheetml/2006/main" count="134" uniqueCount="126">
  <si>
    <t>%% use simple formula and function to sum to cells</t>
  </si>
  <si>
    <r>
      <t>#</t>
    </r>
    <r>
      <rPr>
        <b/>
        <i/>
        <sz val="11"/>
        <color theme="1"/>
        <rFont val="Arial"/>
        <family val="2"/>
        <scheme val="minor"/>
      </rPr>
      <t>=SUM(A2+A3)</t>
    </r>
  </si>
  <si>
    <r>
      <t>#</t>
    </r>
    <r>
      <rPr>
        <b/>
        <sz val="11"/>
        <color theme="1"/>
        <rFont val="Arial"/>
        <family val="2"/>
        <scheme val="minor"/>
      </rPr>
      <t>=A2+A3</t>
    </r>
  </si>
  <si>
    <r>
      <t xml:space="preserve"># </t>
    </r>
    <r>
      <rPr>
        <b/>
        <sz val="11"/>
        <color theme="1"/>
        <rFont val="Arial"/>
        <family val="2"/>
        <scheme val="minor"/>
      </rPr>
      <t>=A2-A3</t>
    </r>
  </si>
  <si>
    <t>%%Operator Precedence</t>
  </si>
  <si>
    <r>
      <rPr>
        <sz val="11"/>
        <color theme="1"/>
        <rFont val="Arial"/>
        <family val="2"/>
        <scheme val="minor"/>
      </rPr>
      <t>#</t>
    </r>
    <r>
      <rPr>
        <b/>
        <sz val="11"/>
        <color theme="1"/>
        <rFont val="Arial"/>
        <family val="2"/>
        <scheme val="minor"/>
      </rPr>
      <t xml:space="preserve"> =A9*A10+A11</t>
    </r>
  </si>
  <si>
    <r>
      <t xml:space="preserve"># </t>
    </r>
    <r>
      <rPr>
        <b/>
        <sz val="11"/>
        <color theme="1"/>
        <rFont val="Arial"/>
        <family val="2"/>
        <scheme val="minor"/>
      </rPr>
      <t>=A9*(A10+A11)</t>
    </r>
  </si>
  <si>
    <t>Copy/Paste a Formula</t>
  </si>
  <si>
    <r>
      <rPr>
        <sz val="11"/>
        <color theme="1"/>
        <rFont val="Arial"/>
        <family val="2"/>
        <scheme val="minor"/>
      </rPr>
      <t>#</t>
    </r>
    <r>
      <rPr>
        <b/>
        <sz val="11"/>
        <color theme="1"/>
        <rFont val="Arial"/>
        <family val="2"/>
        <scheme val="minor"/>
      </rPr>
      <t xml:space="preserve"> =A16*(A17+A18)</t>
    </r>
  </si>
  <si>
    <r>
      <t>%%Insert Function by (</t>
    </r>
    <r>
      <rPr>
        <b/>
        <sz val="11"/>
        <color theme="1"/>
        <rFont val="ItalicC"/>
      </rPr>
      <t>fx</t>
    </r>
    <r>
      <rPr>
        <b/>
        <sz val="11"/>
        <color theme="1"/>
        <rFont val="Arial"/>
        <family val="2"/>
        <scheme val="minor"/>
      </rPr>
      <t>)</t>
    </r>
  </si>
  <si>
    <t xml:space="preserve">COUNT function </t>
  </si>
  <si>
    <t>star</t>
  </si>
  <si>
    <t>moon</t>
  </si>
  <si>
    <t>sky</t>
  </si>
  <si>
    <t xml:space="preserve">COUNTA function </t>
  </si>
  <si>
    <t>night</t>
  </si>
  <si>
    <t>earth</t>
  </si>
  <si>
    <t>%% SUM function         =(A:A)</t>
  </si>
  <si>
    <t>%%IF function</t>
  </si>
  <si>
    <t>junaid</t>
  </si>
  <si>
    <t>akarm</t>
  </si>
  <si>
    <t>ibrahim</t>
  </si>
  <si>
    <t>ali</t>
  </si>
  <si>
    <t>asad</t>
  </si>
  <si>
    <t>musa</t>
  </si>
  <si>
    <t>name</t>
  </si>
  <si>
    <t>marks</t>
  </si>
  <si>
    <t>result</t>
  </si>
  <si>
    <t>%%AVERAGE Function</t>
  </si>
  <si>
    <t>%%VLOOKUP function</t>
  </si>
  <si>
    <t>ID</t>
  </si>
  <si>
    <t>First name</t>
  </si>
  <si>
    <t>Last name</t>
  </si>
  <si>
    <t>Salary</t>
  </si>
  <si>
    <t>jamaima</t>
  </si>
  <si>
    <t>minza</t>
  </si>
  <si>
    <t>mahnoor</t>
  </si>
  <si>
    <t>gul</t>
  </si>
  <si>
    <t>junejo</t>
  </si>
  <si>
    <t>tashifa</t>
  </si>
  <si>
    <t>mirjat</t>
  </si>
  <si>
    <t>iraj</t>
  </si>
  <si>
    <t>visha</t>
  </si>
  <si>
    <t>mehwi</t>
  </si>
  <si>
    <t>tanisha</t>
  </si>
  <si>
    <t>kumari</t>
  </si>
  <si>
    <t>rani</t>
  </si>
  <si>
    <t>rathi</t>
  </si>
  <si>
    <t>jumani</t>
  </si>
  <si>
    <t>salary</t>
  </si>
  <si>
    <t>%%SUMPRODUCT</t>
  </si>
  <si>
    <t>PRODUCT</t>
  </si>
  <si>
    <t>QUANTITY</t>
  </si>
  <si>
    <t>PRICE</t>
  </si>
  <si>
    <t>computer</t>
  </si>
  <si>
    <t>mouse</t>
  </si>
  <si>
    <t>keyboard</t>
  </si>
  <si>
    <t>printer</t>
  </si>
  <si>
    <t>cpu</t>
  </si>
  <si>
    <t>Total</t>
  </si>
  <si>
    <t>%% subtract by numbers</t>
  </si>
  <si>
    <t>%%subtract by cells</t>
  </si>
  <si>
    <t>%% subtract with absolute sign</t>
  </si>
  <si>
    <t>%%subtract from paste special tool</t>
  </si>
  <si>
    <t>%%Multiply by numbers</t>
  </si>
  <si>
    <t>%%Multiply by cells</t>
  </si>
  <si>
    <t>%%Multiply using PRODUCT function</t>
  </si>
  <si>
    <t>%%</t>
  </si>
  <si>
    <t>%% multiply an array using product function</t>
  </si>
  <si>
    <t>%%multiply two columns with each others.</t>
  </si>
  <si>
    <t>%%multiply th cell with absolute numbers</t>
  </si>
  <si>
    <t xml:space="preserve">%%multiply with paste special function </t>
  </si>
  <si>
    <t>%%Divide the cells by number</t>
  </si>
  <si>
    <t>%% Divide the cells by column number</t>
  </si>
  <si>
    <t>%% Divide the numbers using QUOTIENT function</t>
  </si>
  <si>
    <t>%%Dide the cell number by MOD function</t>
  </si>
  <si>
    <t>%% simple divide columns each other</t>
  </si>
  <si>
    <t>%%Divide the cells by using absolute numbers</t>
  </si>
  <si>
    <t>%% Divide the cells by using paste special function</t>
  </si>
  <si>
    <t>%%Square Root in Excel</t>
  </si>
  <si>
    <t>%% Square root by SQRT function</t>
  </si>
  <si>
    <t>%%Square root of exponent numbers</t>
  </si>
  <si>
    <t>%% SQUARE ROOT OF MINUS NUMBER (num error)</t>
  </si>
  <si>
    <t>%% Square root of MINUS NUMBER then also use ABS function</t>
  </si>
  <si>
    <t>%%Square root by raising power</t>
  </si>
  <si>
    <t>%%cube root of any number</t>
  </si>
  <si>
    <t>%%sixth root of number</t>
  </si>
  <si>
    <t>%%Percentage of number(out of 100)</t>
  </si>
  <si>
    <t>%%Percentages of total</t>
  </si>
  <si>
    <t>%%Increase/Decrease by Percentage using +/- signs.</t>
  </si>
  <si>
    <t>+</t>
  </si>
  <si>
    <t>-</t>
  </si>
  <si>
    <t>Percentage Change</t>
  </si>
  <si>
    <t>%%Create a Named Range</t>
  </si>
  <si>
    <t>%%Named Constant</t>
  </si>
  <si>
    <t>%%Name Manager excel update the previous value 0.5 to 0.8 that why both example looks same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</si>
  <si>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</si>
  <si>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</si>
  <si>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</si>
  <si>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</si>
  <si>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</si>
  <si>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</si>
  <si>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</si>
  <si>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</si>
  <si>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</si>
  <si>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</si>
  <si>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</si>
  <si>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</si>
  <si>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strawberry</t>
  </si>
  <si>
    <t>vanila</t>
  </si>
  <si>
    <t>sales</t>
  </si>
  <si>
    <t xml:space="preserve">chocolate </t>
  </si>
  <si>
    <t xml:space="preserve">%%Create from Selection </t>
  </si>
  <si>
    <t>%%Dynamic Named Range</t>
  </si>
  <si>
    <t>%%Dynamic Named Range updates the the when any number is enter out of the ranges using OFFSET function</t>
  </si>
  <si>
    <t>%%Paste Options (paste, values, formula, transpose, formatting, paste link)</t>
  </si>
  <si>
    <t>%%Discount Formulas(Calculate Percentage Discount)</t>
  </si>
  <si>
    <t>original price</t>
  </si>
  <si>
    <t>discount price</t>
  </si>
  <si>
    <t>paying discount price</t>
  </si>
  <si>
    <t>percent discount</t>
  </si>
  <si>
    <t>%%Discount formula(Calculate Discounted Price)</t>
  </si>
  <si>
    <t xml:space="preserve">discount in percentage </t>
  </si>
  <si>
    <t>paying discount</t>
  </si>
  <si>
    <t>%%Discount formula(Calculate Original Price)</t>
  </si>
  <si>
    <t>Original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</si>
</sst>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_([$$-409]* #,##0.00_);_([$$-409]* \(#,##0.00\);_([$$-409]* &quot;-&quot;??_);_(@_)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1"/>
      <color theme="1"/>
      <name val="ItalicC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/>
    <xf numFmtId="0" fontId="0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8" fontId="0" fillId="0" borderId="0" xfId="0" applyNumberFormat="1"/>
    <xf numFmtId="44" fontId="0" fillId="0" borderId="0" xfId="1" applyFont="1"/>
    <xf numFmtId="13" fontId="0" fillId="0" borderId="0" xfId="0" applyNumberFormat="1"/>
    <xf numFmtId="9" fontId="0" fillId="0" borderId="0" xfId="2" applyFont="1"/>
    <xf numFmtId="9" fontId="0" fillId="0" borderId="0" xfId="2" applyNumberFormat="1" applyFont="1"/>
    <xf numFmtId="0" fontId="0" fillId="3" borderId="1" xfId="0" applyFill="1" applyBorder="1"/>
    <xf numFmtId="0" fontId="0" fillId="0" borderId="0" xfId="0" applyAlignment="1"/>
    <xf numFmtId="9" fontId="0" fillId="4" borderId="1" xfId="2" applyFont="1" applyFill="1" applyBorder="1"/>
    <xf numFmtId="168" fontId="0" fillId="4" borderId="1" xfId="1" applyNumberFormat="1" applyFont="1" applyFill="1" applyBorder="1"/>
    <xf numFmtId="44" fontId="0" fillId="4" borderId="1" xfId="1" applyFont="1" applyFill="1" applyBorder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abSelected="1" topLeftCell="A331" workbookViewId="0">
      <selection activeCell="A333" sqref="A333:D333"/>
    </sheetView>
  </sheetViews>
  <sheetFormatPr defaultRowHeight="14.25" x14ac:dyDescent="0.2"/>
  <cols>
    <col min="1" max="1" width="12.875" customWidth="1"/>
    <col min="2" max="2" width="13.375" customWidth="1"/>
    <col min="3" max="3" width="20.125" customWidth="1"/>
  </cols>
  <sheetData>
    <row r="1" spans="1:5" ht="15" x14ac:dyDescent="0.25">
      <c r="A1" s="5" t="s">
        <v>0</v>
      </c>
      <c r="B1" s="5"/>
      <c r="C1" s="5"/>
      <c r="D1" s="5"/>
      <c r="E1" s="5"/>
    </row>
    <row r="2" spans="1:5" x14ac:dyDescent="0.2">
      <c r="A2">
        <v>31</v>
      </c>
    </row>
    <row r="3" spans="1:5" x14ac:dyDescent="0.2">
      <c r="A3">
        <v>13</v>
      </c>
    </row>
    <row r="4" spans="1:5" ht="15" x14ac:dyDescent="0.25">
      <c r="A4">
        <f>A2+A3</f>
        <v>44</v>
      </c>
      <c r="B4" s="1" t="s">
        <v>2</v>
      </c>
      <c r="C4" s="1"/>
    </row>
    <row r="5" spans="1:5" x14ac:dyDescent="0.2">
      <c r="A5">
        <f>SUM(A2:A3)</f>
        <v>44</v>
      </c>
      <c r="B5" s="3" t="s">
        <v>1</v>
      </c>
      <c r="C5" s="3"/>
    </row>
    <row r="6" spans="1:5" ht="15" x14ac:dyDescent="0.25">
      <c r="A6">
        <f>A2-A3</f>
        <v>18</v>
      </c>
      <c r="B6" t="s">
        <v>3</v>
      </c>
    </row>
    <row r="8" spans="1:5" ht="15" x14ac:dyDescent="0.25">
      <c r="A8" s="6" t="s">
        <v>4</v>
      </c>
      <c r="B8" s="6"/>
      <c r="C8" s="6"/>
      <c r="D8" s="6"/>
    </row>
    <row r="9" spans="1:5" x14ac:dyDescent="0.2">
      <c r="A9">
        <v>6</v>
      </c>
    </row>
    <row r="10" spans="1:5" x14ac:dyDescent="0.2">
      <c r="A10">
        <v>3</v>
      </c>
    </row>
    <row r="11" spans="1:5" x14ac:dyDescent="0.2">
      <c r="A11">
        <v>2</v>
      </c>
    </row>
    <row r="12" spans="1:5" ht="15" x14ac:dyDescent="0.25">
      <c r="A12">
        <f>A9*A10+A11</f>
        <v>20</v>
      </c>
      <c r="B12" s="4" t="s">
        <v>5</v>
      </c>
      <c r="C12" s="4"/>
    </row>
    <row r="13" spans="1:5" ht="15" x14ac:dyDescent="0.25">
      <c r="A13">
        <f>A9*(A10+A11)</f>
        <v>30</v>
      </c>
      <c r="B13" s="1" t="s">
        <v>6</v>
      </c>
      <c r="C13" s="1"/>
    </row>
    <row r="14" spans="1:5" ht="15" x14ac:dyDescent="0.25">
      <c r="A14" s="7"/>
      <c r="B14" s="7"/>
      <c r="C14" s="7"/>
    </row>
    <row r="15" spans="1:5" ht="15" x14ac:dyDescent="0.25">
      <c r="A15" s="5" t="s">
        <v>7</v>
      </c>
      <c r="B15" s="5"/>
      <c r="C15" s="5"/>
      <c r="D15" s="5"/>
    </row>
    <row r="16" spans="1:5" x14ac:dyDescent="0.2">
      <c r="A16">
        <v>7</v>
      </c>
      <c r="B16">
        <v>1</v>
      </c>
    </row>
    <row r="17" spans="1:5" x14ac:dyDescent="0.2">
      <c r="A17">
        <v>3</v>
      </c>
      <c r="B17">
        <v>6</v>
      </c>
    </row>
    <row r="18" spans="1:5" x14ac:dyDescent="0.2">
      <c r="A18">
        <v>5</v>
      </c>
      <c r="B18">
        <v>4</v>
      </c>
    </row>
    <row r="19" spans="1:5" ht="15" x14ac:dyDescent="0.25">
      <c r="A19">
        <f>A16*(A17+A18)</f>
        <v>56</v>
      </c>
      <c r="B19">
        <f>B16*(B17+B18)</f>
        <v>10</v>
      </c>
      <c r="C19" s="2" t="s">
        <v>8</v>
      </c>
      <c r="D19" s="2"/>
      <c r="E19" s="2"/>
    </row>
    <row r="21" spans="1:5" ht="18" x14ac:dyDescent="0.4">
      <c r="A21" s="5" t="s">
        <v>9</v>
      </c>
      <c r="B21" s="5"/>
      <c r="C21" s="5"/>
      <c r="D21" s="5"/>
      <c r="E21" s="5"/>
    </row>
    <row r="22" spans="1:5" x14ac:dyDescent="0.2">
      <c r="A22">
        <v>3</v>
      </c>
      <c r="B22">
        <v>5</v>
      </c>
      <c r="C22">
        <v>7</v>
      </c>
      <c r="D22">
        <v>3</v>
      </c>
      <c r="E22">
        <f>AVERAGE(A22:D22)</f>
        <v>4.5</v>
      </c>
    </row>
    <row r="23" spans="1:5" x14ac:dyDescent="0.2">
      <c r="A23">
        <v>8</v>
      </c>
      <c r="B23">
        <v>5</v>
      </c>
      <c r="C23">
        <v>6</v>
      </c>
      <c r="D23">
        <v>5</v>
      </c>
      <c r="E23">
        <f>MAX(A23:D23)</f>
        <v>8</v>
      </c>
    </row>
    <row r="24" spans="1:5" x14ac:dyDescent="0.2">
      <c r="A24">
        <f>SUM(A22:A23)</f>
        <v>11</v>
      </c>
    </row>
    <row r="26" spans="1:5" ht="15" x14ac:dyDescent="0.25">
      <c r="A26" s="5" t="s">
        <v>10</v>
      </c>
      <c r="B26" s="5"/>
      <c r="C26" s="5"/>
      <c r="D26" s="5"/>
      <c r="E26" s="5"/>
    </row>
    <row r="27" spans="1:5" x14ac:dyDescent="0.2">
      <c r="A27">
        <v>2</v>
      </c>
    </row>
    <row r="28" spans="1:5" x14ac:dyDescent="0.2">
      <c r="A28">
        <v>5</v>
      </c>
    </row>
    <row r="30" spans="1:5" x14ac:dyDescent="0.2">
      <c r="A30" t="s">
        <v>11</v>
      </c>
    </row>
    <row r="31" spans="1:5" x14ac:dyDescent="0.2">
      <c r="A31" t="s">
        <v>12</v>
      </c>
    </row>
    <row r="32" spans="1:5" x14ac:dyDescent="0.2">
      <c r="A32">
        <v>5</v>
      </c>
    </row>
    <row r="34" spans="1:5" x14ac:dyDescent="0.2">
      <c r="A34" t="s">
        <v>13</v>
      </c>
    </row>
    <row r="35" spans="1:5" x14ac:dyDescent="0.2">
      <c r="A35">
        <v>4</v>
      </c>
    </row>
    <row r="36" spans="1:5" x14ac:dyDescent="0.2">
      <c r="A36">
        <f>COUNT(A27:A35)</f>
        <v>4</v>
      </c>
    </row>
    <row r="38" spans="1:5" ht="15" x14ac:dyDescent="0.25">
      <c r="A38" s="6" t="s">
        <v>14</v>
      </c>
      <c r="B38" s="6"/>
      <c r="C38" s="6"/>
      <c r="D38" s="6"/>
      <c r="E38" s="6"/>
    </row>
    <row r="39" spans="1:5" x14ac:dyDescent="0.2">
      <c r="A39">
        <v>2</v>
      </c>
    </row>
    <row r="40" spans="1:5" x14ac:dyDescent="0.2">
      <c r="A40" t="s">
        <v>11</v>
      </c>
    </row>
    <row r="42" spans="1:5" x14ac:dyDescent="0.2">
      <c r="A42">
        <v>65</v>
      </c>
    </row>
    <row r="43" spans="1:5" x14ac:dyDescent="0.2">
      <c r="A43" t="s">
        <v>15</v>
      </c>
    </row>
    <row r="44" spans="1:5" x14ac:dyDescent="0.2">
      <c r="A44">
        <v>43</v>
      </c>
    </row>
    <row r="45" spans="1:5" x14ac:dyDescent="0.2">
      <c r="A45">
        <v>56</v>
      </c>
    </row>
    <row r="47" spans="1:5" x14ac:dyDescent="0.2">
      <c r="A47" t="s">
        <v>13</v>
      </c>
    </row>
    <row r="48" spans="1:5" x14ac:dyDescent="0.2">
      <c r="A48" t="s">
        <v>16</v>
      </c>
    </row>
    <row r="49" spans="1:5" x14ac:dyDescent="0.2">
      <c r="A49">
        <f>COUNTA(A39:A48)</f>
        <v>8</v>
      </c>
    </row>
    <row r="50" spans="1:5" x14ac:dyDescent="0.2">
      <c r="A50" s="8" t="s">
        <v>17</v>
      </c>
      <c r="B50" s="8"/>
      <c r="C50" s="8"/>
      <c r="D50" s="8"/>
      <c r="E50" s="8"/>
    </row>
    <row r="52" spans="1:5" ht="15" x14ac:dyDescent="0.25">
      <c r="A52" s="5" t="s">
        <v>18</v>
      </c>
      <c r="B52" s="5"/>
      <c r="C52" s="5"/>
      <c r="D52" s="5"/>
      <c r="E52" s="5"/>
    </row>
    <row r="53" spans="1:5" ht="15" x14ac:dyDescent="0.25">
      <c r="A53" s="9" t="s">
        <v>25</v>
      </c>
      <c r="B53" s="9" t="s">
        <v>26</v>
      </c>
      <c r="C53" s="9" t="s">
        <v>27</v>
      </c>
      <c r="D53" s="9"/>
      <c r="E53" s="9"/>
    </row>
    <row r="54" spans="1:5" x14ac:dyDescent="0.2">
      <c r="A54" t="s">
        <v>19</v>
      </c>
      <c r="B54">
        <v>35</v>
      </c>
      <c r="C54" t="str">
        <f>IF(B56&gt;=45,"Fail","Pass")</f>
        <v>Fail</v>
      </c>
    </row>
    <row r="55" spans="1:5" x14ac:dyDescent="0.2">
      <c r="A55" t="s">
        <v>20</v>
      </c>
      <c r="B55">
        <v>65</v>
      </c>
      <c r="C55" t="str">
        <f t="shared" ref="C55:C59" si="0">IF(B57&gt;=45,"Fail","Pass")</f>
        <v>Pass</v>
      </c>
    </row>
    <row r="56" spans="1:5" x14ac:dyDescent="0.2">
      <c r="A56" t="s">
        <v>21</v>
      </c>
      <c r="B56">
        <v>45</v>
      </c>
      <c r="C56" t="str">
        <f t="shared" si="0"/>
        <v>Pass</v>
      </c>
    </row>
    <row r="57" spans="1:5" x14ac:dyDescent="0.2">
      <c r="A57" t="s">
        <v>22</v>
      </c>
      <c r="B57">
        <v>25</v>
      </c>
      <c r="C57" t="str">
        <f t="shared" si="0"/>
        <v>Fail</v>
      </c>
    </row>
    <row r="58" spans="1:5" x14ac:dyDescent="0.2">
      <c r="A58" t="s">
        <v>23</v>
      </c>
      <c r="B58">
        <v>30</v>
      </c>
      <c r="C58" t="str">
        <f t="shared" si="0"/>
        <v>Pass</v>
      </c>
    </row>
    <row r="59" spans="1:5" x14ac:dyDescent="0.2">
      <c r="A59" t="s">
        <v>24</v>
      </c>
      <c r="B59">
        <v>55</v>
      </c>
      <c r="C59" t="str">
        <f t="shared" si="0"/>
        <v>Pass</v>
      </c>
    </row>
    <row r="61" spans="1:5" ht="15" x14ac:dyDescent="0.25">
      <c r="A61" s="5" t="s">
        <v>28</v>
      </c>
      <c r="B61" s="5"/>
      <c r="C61" s="5"/>
      <c r="D61" s="5"/>
      <c r="E61" s="5"/>
    </row>
    <row r="62" spans="1:5" x14ac:dyDescent="0.2">
      <c r="A62">
        <v>9</v>
      </c>
    </row>
    <row r="63" spans="1:5" x14ac:dyDescent="0.2">
      <c r="A63">
        <v>5</v>
      </c>
    </row>
    <row r="64" spans="1:5" x14ac:dyDescent="0.2">
      <c r="A64">
        <v>3</v>
      </c>
    </row>
    <row r="66" spans="1:7" x14ac:dyDescent="0.2">
      <c r="A66">
        <v>5</v>
      </c>
    </row>
    <row r="68" spans="1:7" x14ac:dyDescent="0.2">
      <c r="A68">
        <v>8</v>
      </c>
    </row>
    <row r="69" spans="1:7" x14ac:dyDescent="0.2">
      <c r="A69">
        <v>2</v>
      </c>
    </row>
    <row r="71" spans="1:7" x14ac:dyDescent="0.2">
      <c r="A71">
        <v>7</v>
      </c>
    </row>
    <row r="72" spans="1:7" x14ac:dyDescent="0.2">
      <c r="A72">
        <f>AVERAGE(LARGE(A62:A71,{1,2,3}))</f>
        <v>8</v>
      </c>
    </row>
    <row r="73" spans="1:7" x14ac:dyDescent="0.2">
      <c r="A73">
        <f>AVERAGE(A62:A71)</f>
        <v>5.5714285714285712</v>
      </c>
    </row>
    <row r="75" spans="1:7" ht="15" x14ac:dyDescent="0.25">
      <c r="A75" s="5" t="s">
        <v>29</v>
      </c>
      <c r="B75" s="5"/>
      <c r="C75" s="5"/>
      <c r="D75" s="5"/>
      <c r="E75" s="5"/>
    </row>
    <row r="76" spans="1:7" ht="15" x14ac:dyDescent="0.25">
      <c r="A76" s="10" t="s">
        <v>30</v>
      </c>
      <c r="B76" s="10" t="s">
        <v>31</v>
      </c>
      <c r="C76" s="10" t="s">
        <v>32</v>
      </c>
      <c r="D76" s="10" t="s">
        <v>33</v>
      </c>
    </row>
    <row r="77" spans="1:7" ht="15" x14ac:dyDescent="0.25">
      <c r="A77">
        <v>31</v>
      </c>
      <c r="B77" t="s">
        <v>44</v>
      </c>
      <c r="C77" t="s">
        <v>45</v>
      </c>
      <c r="D77" s="11">
        <v>300</v>
      </c>
      <c r="F77" s="9" t="s">
        <v>30</v>
      </c>
      <c r="G77">
        <v>14</v>
      </c>
    </row>
    <row r="78" spans="1:7" ht="15" x14ac:dyDescent="0.25">
      <c r="A78">
        <v>5</v>
      </c>
      <c r="B78" t="s">
        <v>43</v>
      </c>
      <c r="C78" t="s">
        <v>46</v>
      </c>
      <c r="D78" s="11">
        <v>500</v>
      </c>
      <c r="F78" s="9" t="s">
        <v>49</v>
      </c>
      <c r="G78" s="11">
        <f>VLOOKUP(G77,A77:D84,4,FALSE)</f>
        <v>550</v>
      </c>
    </row>
    <row r="79" spans="1:7" x14ac:dyDescent="0.2">
      <c r="A79">
        <v>32</v>
      </c>
      <c r="B79" t="s">
        <v>42</v>
      </c>
      <c r="C79" t="s">
        <v>47</v>
      </c>
      <c r="D79" s="11">
        <v>450</v>
      </c>
    </row>
    <row r="80" spans="1:7" x14ac:dyDescent="0.2">
      <c r="A80">
        <v>1</v>
      </c>
      <c r="B80" t="s">
        <v>41</v>
      </c>
      <c r="C80" t="s">
        <v>48</v>
      </c>
      <c r="D80" s="11">
        <v>433</v>
      </c>
    </row>
    <row r="81" spans="1:5" x14ac:dyDescent="0.2">
      <c r="A81">
        <v>14</v>
      </c>
      <c r="B81" t="s">
        <v>36</v>
      </c>
      <c r="C81" t="s">
        <v>40</v>
      </c>
      <c r="D81" s="11">
        <v>550</v>
      </c>
    </row>
    <row r="82" spans="1:5" x14ac:dyDescent="0.2">
      <c r="A82">
        <v>18</v>
      </c>
      <c r="B82" t="s">
        <v>36</v>
      </c>
      <c r="C82" t="s">
        <v>37</v>
      </c>
      <c r="D82" s="11">
        <v>230</v>
      </c>
    </row>
    <row r="83" spans="1:5" x14ac:dyDescent="0.2">
      <c r="A83">
        <v>107</v>
      </c>
      <c r="B83" t="s">
        <v>35</v>
      </c>
      <c r="C83" t="s">
        <v>38</v>
      </c>
      <c r="D83" s="11">
        <v>770</v>
      </c>
    </row>
    <row r="84" spans="1:5" x14ac:dyDescent="0.2">
      <c r="A84">
        <v>11</v>
      </c>
      <c r="B84" t="s">
        <v>34</v>
      </c>
      <c r="C84" t="s">
        <v>39</v>
      </c>
      <c r="D84" s="11">
        <v>830</v>
      </c>
    </row>
    <row r="86" spans="1:5" ht="15" x14ac:dyDescent="0.25">
      <c r="A86" s="5" t="s">
        <v>50</v>
      </c>
      <c r="B86" s="5"/>
      <c r="C86" s="5"/>
      <c r="D86" s="5"/>
      <c r="E86" s="5"/>
    </row>
    <row r="87" spans="1:5" ht="15" x14ac:dyDescent="0.25">
      <c r="A87" s="9" t="s">
        <v>51</v>
      </c>
      <c r="B87" s="9" t="s">
        <v>52</v>
      </c>
      <c r="C87" s="9" t="s">
        <v>53</v>
      </c>
    </row>
    <row r="88" spans="1:5" x14ac:dyDescent="0.2">
      <c r="A88" t="s">
        <v>54</v>
      </c>
      <c r="B88">
        <v>1</v>
      </c>
      <c r="C88" s="12">
        <v>50000</v>
      </c>
    </row>
    <row r="89" spans="1:5" x14ac:dyDescent="0.2">
      <c r="A89" t="s">
        <v>55</v>
      </c>
      <c r="B89">
        <v>2</v>
      </c>
      <c r="C89" s="12">
        <v>500</v>
      </c>
    </row>
    <row r="90" spans="1:5" x14ac:dyDescent="0.2">
      <c r="A90" t="s">
        <v>56</v>
      </c>
      <c r="B90">
        <v>2</v>
      </c>
      <c r="C90" s="12">
        <v>900</v>
      </c>
    </row>
    <row r="91" spans="1:5" x14ac:dyDescent="0.2">
      <c r="A91" t="s">
        <v>57</v>
      </c>
      <c r="B91">
        <v>4</v>
      </c>
      <c r="C91" s="12">
        <v>5000</v>
      </c>
    </row>
    <row r="92" spans="1:5" x14ac:dyDescent="0.2">
      <c r="A92" t="s">
        <v>58</v>
      </c>
      <c r="B92">
        <v>3</v>
      </c>
      <c r="C92" s="12">
        <v>25000</v>
      </c>
    </row>
    <row r="93" spans="1:5" ht="15" x14ac:dyDescent="0.25">
      <c r="B93" s="9" t="s">
        <v>59</v>
      </c>
      <c r="C93" s="12">
        <f>SUMPRODUCT(B88:B92,C88:C92)</f>
        <v>147800</v>
      </c>
    </row>
    <row r="95" spans="1:5" ht="15" x14ac:dyDescent="0.25">
      <c r="A95" s="5" t="s">
        <v>60</v>
      </c>
      <c r="B95" s="5"/>
      <c r="C95" s="5"/>
      <c r="D95" s="5"/>
      <c r="E95" s="5"/>
    </row>
    <row r="96" spans="1:5" x14ac:dyDescent="0.2">
      <c r="A96">
        <f>100-50-3</f>
        <v>47</v>
      </c>
    </row>
    <row r="97" spans="1:3" ht="15" x14ac:dyDescent="0.25">
      <c r="A97" s="5" t="s">
        <v>61</v>
      </c>
      <c r="B97" s="5"/>
      <c r="C97" s="5"/>
    </row>
    <row r="98" spans="1:3" x14ac:dyDescent="0.2">
      <c r="A98">
        <v>34</v>
      </c>
    </row>
    <row r="99" spans="1:3" x14ac:dyDescent="0.2">
      <c r="A99">
        <v>33</v>
      </c>
    </row>
    <row r="100" spans="1:3" x14ac:dyDescent="0.2">
      <c r="A100">
        <v>50</v>
      </c>
    </row>
    <row r="101" spans="1:3" x14ac:dyDescent="0.2">
      <c r="A101">
        <v>20</v>
      </c>
    </row>
    <row r="102" spans="1:3" x14ac:dyDescent="0.2">
      <c r="A102">
        <f>A98-A99-A100-A101</f>
        <v>-69</v>
      </c>
    </row>
    <row r="103" spans="1:3" ht="15" x14ac:dyDescent="0.25">
      <c r="A103" s="5" t="s">
        <v>62</v>
      </c>
      <c r="B103" s="5"/>
      <c r="C103" s="5"/>
    </row>
    <row r="104" spans="1:3" x14ac:dyDescent="0.2">
      <c r="A104">
        <v>32</v>
      </c>
      <c r="B104">
        <f>A104-$A$110</f>
        <v>-13</v>
      </c>
    </row>
    <row r="105" spans="1:3" x14ac:dyDescent="0.2">
      <c r="A105">
        <v>45</v>
      </c>
      <c r="B105">
        <f t="shared" ref="B105:B108" si="1">A105-$A$110</f>
        <v>0</v>
      </c>
    </row>
    <row r="106" spans="1:3" x14ac:dyDescent="0.2">
      <c r="A106">
        <v>33</v>
      </c>
      <c r="B106">
        <f t="shared" si="1"/>
        <v>-12</v>
      </c>
    </row>
    <row r="107" spans="1:3" x14ac:dyDescent="0.2">
      <c r="A107">
        <v>12</v>
      </c>
      <c r="B107">
        <f t="shared" si="1"/>
        <v>-33</v>
      </c>
    </row>
    <row r="108" spans="1:3" x14ac:dyDescent="0.2">
      <c r="A108">
        <v>67</v>
      </c>
      <c r="B108">
        <f t="shared" si="1"/>
        <v>22</v>
      </c>
    </row>
    <row r="110" spans="1:3" x14ac:dyDescent="0.2">
      <c r="A110">
        <v>45</v>
      </c>
    </row>
    <row r="112" spans="1:3" ht="15" x14ac:dyDescent="0.25">
      <c r="A112" s="5" t="s">
        <v>63</v>
      </c>
      <c r="B112" s="5"/>
      <c r="C112" s="5"/>
    </row>
    <row r="113" spans="1:4" x14ac:dyDescent="0.2">
      <c r="A113">
        <v>71</v>
      </c>
      <c r="C113">
        <v>20</v>
      </c>
    </row>
    <row r="114" spans="1:4" x14ac:dyDescent="0.2">
      <c r="A114">
        <v>14</v>
      </c>
    </row>
    <row r="115" spans="1:4" x14ac:dyDescent="0.2">
      <c r="A115">
        <v>36</v>
      </c>
    </row>
    <row r="116" spans="1:4" x14ac:dyDescent="0.2">
      <c r="A116">
        <v>11</v>
      </c>
    </row>
    <row r="117" spans="1:4" x14ac:dyDescent="0.2">
      <c r="A117">
        <v>47</v>
      </c>
    </row>
    <row r="118" spans="1:4" x14ac:dyDescent="0.2">
      <c r="A118">
        <v>64</v>
      </c>
    </row>
    <row r="119" spans="1:4" x14ac:dyDescent="0.2">
      <c r="A119">
        <v>-8</v>
      </c>
    </row>
    <row r="120" spans="1:4" x14ac:dyDescent="0.2">
      <c r="A120">
        <v>24</v>
      </c>
    </row>
    <row r="122" spans="1:4" ht="15" x14ac:dyDescent="0.25">
      <c r="A122" s="5" t="s">
        <v>64</v>
      </c>
      <c r="B122" s="5"/>
      <c r="C122" s="5"/>
      <c r="D122" s="5"/>
    </row>
    <row r="123" spans="1:4" x14ac:dyDescent="0.2">
      <c r="A123">
        <f>5*3*2</f>
        <v>30</v>
      </c>
    </row>
    <row r="124" spans="1:4" ht="15" x14ac:dyDescent="0.25">
      <c r="A124" s="5" t="s">
        <v>65</v>
      </c>
      <c r="B124" s="5"/>
      <c r="C124" s="5"/>
      <c r="D124" s="5"/>
    </row>
    <row r="125" spans="1:4" x14ac:dyDescent="0.2">
      <c r="A125">
        <v>43</v>
      </c>
    </row>
    <row r="126" spans="1:4" x14ac:dyDescent="0.2">
      <c r="A126">
        <v>32</v>
      </c>
    </row>
    <row r="127" spans="1:4" x14ac:dyDescent="0.2">
      <c r="A127">
        <v>12</v>
      </c>
    </row>
    <row r="128" spans="1:4" x14ac:dyDescent="0.2">
      <c r="A128">
        <f>A125*A126*A127</f>
        <v>16512</v>
      </c>
    </row>
    <row r="130" spans="1:4" ht="15" x14ac:dyDescent="0.25">
      <c r="A130" s="5" t="s">
        <v>66</v>
      </c>
      <c r="B130" s="5"/>
      <c r="C130" s="5"/>
      <c r="D130" s="5"/>
    </row>
    <row r="131" spans="1:4" x14ac:dyDescent="0.2">
      <c r="A131">
        <v>12</v>
      </c>
    </row>
    <row r="132" spans="1:4" x14ac:dyDescent="0.2">
      <c r="A132">
        <v>11</v>
      </c>
    </row>
    <row r="133" spans="1:4" x14ac:dyDescent="0.2">
      <c r="A133">
        <v>10</v>
      </c>
    </row>
    <row r="134" spans="1:4" x14ac:dyDescent="0.2">
      <c r="A134">
        <v>3</v>
      </c>
    </row>
    <row r="135" spans="1:4" x14ac:dyDescent="0.2">
      <c r="A135">
        <v>15</v>
      </c>
    </row>
    <row r="136" spans="1:4" x14ac:dyDescent="0.2">
      <c r="A136">
        <v>33</v>
      </c>
    </row>
    <row r="137" spans="1:4" x14ac:dyDescent="0.2">
      <c r="A137">
        <v>2</v>
      </c>
    </row>
    <row r="138" spans="1:4" x14ac:dyDescent="0.2">
      <c r="A138">
        <v>22</v>
      </c>
    </row>
    <row r="139" spans="1:4" x14ac:dyDescent="0.2">
      <c r="A139">
        <f>PRODUCT(A131:A138)</f>
        <v>86248800</v>
      </c>
    </row>
    <row r="140" spans="1:4" ht="15" x14ac:dyDescent="0.25">
      <c r="A140" s="5" t="s">
        <v>68</v>
      </c>
      <c r="B140" s="5"/>
      <c r="C140" s="5"/>
      <c r="D140" s="5"/>
    </row>
    <row r="141" spans="1:4" x14ac:dyDescent="0.2">
      <c r="A141">
        <v>10</v>
      </c>
      <c r="B141">
        <v>2</v>
      </c>
      <c r="C141">
        <v>5</v>
      </c>
    </row>
    <row r="142" spans="1:4" x14ac:dyDescent="0.2">
      <c r="A142">
        <v>5</v>
      </c>
      <c r="B142">
        <v>3</v>
      </c>
      <c r="C142">
        <v>4</v>
      </c>
    </row>
    <row r="143" spans="1:4" x14ac:dyDescent="0.2">
      <c r="A143">
        <v>6</v>
      </c>
      <c r="B143">
        <v>3</v>
      </c>
      <c r="C143">
        <v>2</v>
      </c>
    </row>
    <row r="144" spans="1:4" x14ac:dyDescent="0.2">
      <c r="A144">
        <v>3</v>
      </c>
      <c r="B144">
        <v>4</v>
      </c>
    </row>
    <row r="145" spans="1:4" x14ac:dyDescent="0.2">
      <c r="A145">
        <v>5</v>
      </c>
      <c r="B145">
        <v>5</v>
      </c>
    </row>
    <row r="146" spans="1:4" x14ac:dyDescent="0.2">
      <c r="A146">
        <v>8</v>
      </c>
    </row>
    <row r="147" spans="1:4" x14ac:dyDescent="0.2">
      <c r="A147">
        <v>3</v>
      </c>
    </row>
    <row r="148" spans="1:4" x14ac:dyDescent="0.2">
      <c r="A148">
        <f>PRODUCT(A141:A147,B141:B145,C141:C143)</f>
        <v>1555200000</v>
      </c>
    </row>
    <row r="149" spans="1:4" ht="15" x14ac:dyDescent="0.25">
      <c r="A149" s="5" t="s">
        <v>69</v>
      </c>
      <c r="B149" s="5"/>
      <c r="C149" s="5"/>
      <c r="D149" s="5"/>
    </row>
    <row r="150" spans="1:4" x14ac:dyDescent="0.2">
      <c r="A150">
        <v>3</v>
      </c>
      <c r="B150">
        <v>2</v>
      </c>
      <c r="C150">
        <f>A150*B150</f>
        <v>6</v>
      </c>
    </row>
    <row r="151" spans="1:4" x14ac:dyDescent="0.2">
      <c r="A151">
        <v>5</v>
      </c>
      <c r="B151">
        <v>2</v>
      </c>
      <c r="C151">
        <f t="shared" ref="C151:C155" si="2">A151*B151</f>
        <v>10</v>
      </c>
    </row>
    <row r="152" spans="1:4" x14ac:dyDescent="0.2">
      <c r="A152">
        <v>15</v>
      </c>
      <c r="B152">
        <v>11</v>
      </c>
      <c r="C152">
        <f t="shared" si="2"/>
        <v>165</v>
      </c>
    </row>
    <row r="153" spans="1:4" x14ac:dyDescent="0.2">
      <c r="A153">
        <v>10</v>
      </c>
      <c r="B153">
        <v>13</v>
      </c>
      <c r="C153">
        <f t="shared" si="2"/>
        <v>130</v>
      </c>
    </row>
    <row r="154" spans="1:4" x14ac:dyDescent="0.2">
      <c r="A154">
        <v>33</v>
      </c>
      <c r="B154">
        <v>10</v>
      </c>
      <c r="C154">
        <f t="shared" si="2"/>
        <v>330</v>
      </c>
    </row>
    <row r="155" spans="1:4" x14ac:dyDescent="0.2">
      <c r="A155">
        <v>10</v>
      </c>
      <c r="B155">
        <v>11</v>
      </c>
      <c r="C155">
        <f t="shared" si="2"/>
        <v>110</v>
      </c>
    </row>
    <row r="156" spans="1:4" ht="15" x14ac:dyDescent="0.25">
      <c r="A156" s="5" t="s">
        <v>70</v>
      </c>
      <c r="B156" s="5"/>
      <c r="C156" s="5"/>
      <c r="D156" s="5"/>
    </row>
    <row r="157" spans="1:4" x14ac:dyDescent="0.2">
      <c r="A157">
        <v>3</v>
      </c>
      <c r="B157">
        <f>A157*$A$164</f>
        <v>18</v>
      </c>
    </row>
    <row r="158" spans="1:4" x14ac:dyDescent="0.2">
      <c r="A158">
        <v>5</v>
      </c>
      <c r="B158">
        <f t="shared" ref="B158:B162" si="3">A158*$A$164</f>
        <v>30</v>
      </c>
    </row>
    <row r="159" spans="1:4" x14ac:dyDescent="0.2">
      <c r="A159">
        <v>15</v>
      </c>
      <c r="B159">
        <f t="shared" si="3"/>
        <v>90</v>
      </c>
    </row>
    <row r="160" spans="1:4" x14ac:dyDescent="0.2">
      <c r="A160">
        <v>10</v>
      </c>
      <c r="B160">
        <f t="shared" si="3"/>
        <v>60</v>
      </c>
    </row>
    <row r="161" spans="1:4" x14ac:dyDescent="0.2">
      <c r="A161">
        <v>12</v>
      </c>
      <c r="B161">
        <f t="shared" si="3"/>
        <v>72</v>
      </c>
    </row>
    <row r="162" spans="1:4" x14ac:dyDescent="0.2">
      <c r="A162">
        <v>23</v>
      </c>
      <c r="B162">
        <f t="shared" si="3"/>
        <v>138</v>
      </c>
    </row>
    <row r="164" spans="1:4" x14ac:dyDescent="0.2">
      <c r="A164">
        <v>6</v>
      </c>
    </row>
    <row r="165" spans="1:4" ht="15" x14ac:dyDescent="0.25">
      <c r="A165" s="5" t="s">
        <v>71</v>
      </c>
      <c r="B165" s="5"/>
      <c r="C165" s="5"/>
      <c r="D165" s="5"/>
    </row>
    <row r="166" spans="1:4" x14ac:dyDescent="0.2">
      <c r="A166">
        <v>180</v>
      </c>
      <c r="C166">
        <v>15</v>
      </c>
    </row>
    <row r="167" spans="1:4" x14ac:dyDescent="0.2">
      <c r="A167">
        <v>330</v>
      </c>
    </row>
    <row r="168" spans="1:4" x14ac:dyDescent="0.2">
      <c r="A168">
        <v>165</v>
      </c>
    </row>
    <row r="169" spans="1:4" x14ac:dyDescent="0.2">
      <c r="A169">
        <v>345</v>
      </c>
    </row>
    <row r="170" spans="1:4" x14ac:dyDescent="0.2">
      <c r="A170">
        <v>210</v>
      </c>
    </row>
    <row r="171" spans="1:4" x14ac:dyDescent="0.2">
      <c r="A171">
        <v>510</v>
      </c>
    </row>
    <row r="172" spans="1:4" ht="15" x14ac:dyDescent="0.25">
      <c r="A172" s="5" t="s">
        <v>72</v>
      </c>
      <c r="B172" s="5"/>
      <c r="C172" s="5"/>
      <c r="D172" s="5"/>
    </row>
    <row r="173" spans="1:4" x14ac:dyDescent="0.2">
      <c r="A173" s="13">
        <v>20</v>
      </c>
    </row>
    <row r="174" spans="1:4" ht="15" x14ac:dyDescent="0.25">
      <c r="A174" s="5" t="s">
        <v>73</v>
      </c>
      <c r="B174" s="5"/>
      <c r="C174" s="5"/>
      <c r="D174" s="5"/>
    </row>
    <row r="175" spans="1:4" x14ac:dyDescent="0.2">
      <c r="A175">
        <v>32</v>
      </c>
      <c r="B175">
        <v>2</v>
      </c>
      <c r="C175">
        <f>A175/B175</f>
        <v>16</v>
      </c>
    </row>
    <row r="176" spans="1:4" x14ac:dyDescent="0.2">
      <c r="A176">
        <v>43</v>
      </c>
      <c r="B176">
        <v>8</v>
      </c>
      <c r="C176">
        <f>43/8</f>
        <v>5.375</v>
      </c>
    </row>
    <row r="178" spans="1:4" ht="15" x14ac:dyDescent="0.25">
      <c r="A178" s="5" t="s">
        <v>74</v>
      </c>
      <c r="B178" s="5"/>
      <c r="C178" s="5"/>
      <c r="D178" s="5"/>
    </row>
    <row r="179" spans="1:4" x14ac:dyDescent="0.2">
      <c r="A179">
        <v>12</v>
      </c>
      <c r="B179">
        <v>2</v>
      </c>
      <c r="C179">
        <f>QUOTIENT(A179,B179)</f>
        <v>6</v>
      </c>
    </row>
    <row r="180" spans="1:4" x14ac:dyDescent="0.2">
      <c r="A180">
        <v>3</v>
      </c>
      <c r="B180">
        <v>22</v>
      </c>
      <c r="C180">
        <f>QUOTIENT(A180,B180)</f>
        <v>0</v>
      </c>
    </row>
    <row r="181" spans="1:4" ht="15" x14ac:dyDescent="0.25">
      <c r="A181" s="5" t="s">
        <v>75</v>
      </c>
      <c r="B181" s="5"/>
      <c r="C181" s="5"/>
      <c r="D181" s="5"/>
    </row>
    <row r="182" spans="1:4" x14ac:dyDescent="0.2">
      <c r="A182">
        <v>12</v>
      </c>
      <c r="B182">
        <v>2</v>
      </c>
      <c r="C182">
        <f>MOD(A182,B182)</f>
        <v>0</v>
      </c>
    </row>
    <row r="183" spans="1:4" x14ac:dyDescent="0.2">
      <c r="A183">
        <v>12</v>
      </c>
      <c r="B183">
        <v>21</v>
      </c>
      <c r="C183">
        <f>MOD(A183,B183)</f>
        <v>12</v>
      </c>
    </row>
    <row r="185" spans="1:4" ht="15" x14ac:dyDescent="0.25">
      <c r="A185" s="5" t="s">
        <v>76</v>
      </c>
      <c r="B185" s="5"/>
      <c r="C185" s="5"/>
      <c r="D185" s="5"/>
    </row>
    <row r="186" spans="1:4" x14ac:dyDescent="0.2">
      <c r="A186">
        <v>12</v>
      </c>
      <c r="B186">
        <v>3</v>
      </c>
      <c r="C186">
        <f>A186/B186</f>
        <v>4</v>
      </c>
    </row>
    <row r="187" spans="1:4" x14ac:dyDescent="0.2">
      <c r="A187">
        <v>32</v>
      </c>
      <c r="B187">
        <v>4</v>
      </c>
      <c r="C187">
        <f t="shared" ref="C187:C192" si="4">A187/B187</f>
        <v>8</v>
      </c>
    </row>
    <row r="188" spans="1:4" x14ac:dyDescent="0.2">
      <c r="A188">
        <v>43</v>
      </c>
      <c r="B188">
        <v>21</v>
      </c>
      <c r="C188">
        <f t="shared" si="4"/>
        <v>2.0476190476190474</v>
      </c>
    </row>
    <row r="189" spans="1:4" x14ac:dyDescent="0.2">
      <c r="A189">
        <v>21</v>
      </c>
      <c r="B189">
        <v>11</v>
      </c>
      <c r="C189">
        <f t="shared" si="4"/>
        <v>1.9090909090909092</v>
      </c>
    </row>
    <row r="190" spans="1:4" x14ac:dyDescent="0.2">
      <c r="A190">
        <v>22</v>
      </c>
      <c r="B190">
        <v>2</v>
      </c>
      <c r="C190">
        <f t="shared" si="4"/>
        <v>11</v>
      </c>
    </row>
    <row r="191" spans="1:4" x14ac:dyDescent="0.2">
      <c r="A191">
        <v>35</v>
      </c>
      <c r="B191">
        <v>7</v>
      </c>
      <c r="C191">
        <f t="shared" si="4"/>
        <v>5</v>
      </c>
    </row>
    <row r="192" spans="1:4" x14ac:dyDescent="0.2">
      <c r="A192">
        <v>11</v>
      </c>
      <c r="B192">
        <v>4</v>
      </c>
      <c r="C192">
        <f t="shared" si="4"/>
        <v>2.75</v>
      </c>
    </row>
    <row r="194" spans="1:5" ht="15" x14ac:dyDescent="0.25">
      <c r="A194" s="5" t="s">
        <v>78</v>
      </c>
      <c r="B194" s="5"/>
      <c r="C194" s="5"/>
      <c r="D194" s="5"/>
      <c r="E194" s="5"/>
    </row>
    <row r="195" spans="1:5" x14ac:dyDescent="0.2">
      <c r="A195">
        <v>21.5</v>
      </c>
      <c r="C195">
        <v>2</v>
      </c>
    </row>
    <row r="196" spans="1:5" x14ac:dyDescent="0.2">
      <c r="A196">
        <v>10.5</v>
      </c>
    </row>
    <row r="197" spans="1:5" x14ac:dyDescent="0.2">
      <c r="A197">
        <v>5.5</v>
      </c>
    </row>
    <row r="198" spans="1:5" x14ac:dyDescent="0.2">
      <c r="A198">
        <v>10.5</v>
      </c>
    </row>
    <row r="199" spans="1:5" x14ac:dyDescent="0.2">
      <c r="A199">
        <v>11.5</v>
      </c>
    </row>
    <row r="200" spans="1:5" x14ac:dyDescent="0.2">
      <c r="A200">
        <v>0</v>
      </c>
    </row>
    <row r="201" spans="1:5" x14ac:dyDescent="0.2">
      <c r="A201">
        <v>50</v>
      </c>
    </row>
    <row r="202" spans="1:5" ht="15" x14ac:dyDescent="0.25">
      <c r="A202" s="5" t="s">
        <v>77</v>
      </c>
      <c r="B202" s="5"/>
      <c r="C202" s="5"/>
      <c r="D202" s="5"/>
    </row>
    <row r="203" spans="1:5" x14ac:dyDescent="0.2">
      <c r="A203">
        <v>21</v>
      </c>
      <c r="B203">
        <f>A203/$A$211</f>
        <v>1</v>
      </c>
    </row>
    <row r="204" spans="1:5" x14ac:dyDescent="0.2">
      <c r="A204">
        <v>11</v>
      </c>
      <c r="B204">
        <f t="shared" ref="B204:B211" si="5">A204/$A$211</f>
        <v>0.52380952380952384</v>
      </c>
    </row>
    <row r="205" spans="1:5" x14ac:dyDescent="0.2">
      <c r="A205">
        <v>14</v>
      </c>
      <c r="B205">
        <f t="shared" si="5"/>
        <v>0.66666666666666663</v>
      </c>
    </row>
    <row r="206" spans="1:5" x14ac:dyDescent="0.2">
      <c r="A206">
        <v>33</v>
      </c>
      <c r="B206">
        <f t="shared" si="5"/>
        <v>1.5714285714285714</v>
      </c>
    </row>
    <row r="207" spans="1:5" x14ac:dyDescent="0.2">
      <c r="A207">
        <v>21</v>
      </c>
      <c r="B207">
        <f t="shared" si="5"/>
        <v>1</v>
      </c>
    </row>
    <row r="208" spans="1:5" x14ac:dyDescent="0.2">
      <c r="A208">
        <v>11</v>
      </c>
      <c r="B208">
        <f t="shared" si="5"/>
        <v>0.52380952380952384</v>
      </c>
    </row>
    <row r="209" spans="1:6" x14ac:dyDescent="0.2">
      <c r="A209">
        <v>23</v>
      </c>
      <c r="B209">
        <f t="shared" si="5"/>
        <v>1.0952380952380953</v>
      </c>
    </row>
    <row r="210" spans="1:6" x14ac:dyDescent="0.2">
      <c r="B210">
        <f t="shared" si="5"/>
        <v>0</v>
      </c>
    </row>
    <row r="211" spans="1:6" x14ac:dyDescent="0.2">
      <c r="A211">
        <v>21</v>
      </c>
      <c r="B211">
        <f t="shared" si="5"/>
        <v>1</v>
      </c>
    </row>
    <row r="212" spans="1:6" ht="15" x14ac:dyDescent="0.25">
      <c r="A212" s="5" t="s">
        <v>79</v>
      </c>
      <c r="B212" s="5"/>
      <c r="C212" s="5"/>
      <c r="D212" s="5"/>
    </row>
    <row r="213" spans="1:6" x14ac:dyDescent="0.2">
      <c r="A213">
        <f>50^2</f>
        <v>2500</v>
      </c>
    </row>
    <row r="214" spans="1:6" ht="15" x14ac:dyDescent="0.25">
      <c r="A214" s="5" t="s">
        <v>80</v>
      </c>
      <c r="B214" s="5"/>
      <c r="C214" s="5"/>
      <c r="D214" s="5"/>
    </row>
    <row r="215" spans="1:6" x14ac:dyDescent="0.2">
      <c r="A215">
        <v>16</v>
      </c>
      <c r="B215">
        <f>SQRT(A215)</f>
        <v>4</v>
      </c>
    </row>
    <row r="216" spans="1:6" x14ac:dyDescent="0.2">
      <c r="A216">
        <v>45</v>
      </c>
      <c r="B216">
        <f>SQRT(A216)</f>
        <v>6.7082039324993694</v>
      </c>
    </row>
    <row r="217" spans="1:6" ht="15" x14ac:dyDescent="0.25">
      <c r="A217" s="5" t="s">
        <v>81</v>
      </c>
      <c r="B217" s="5"/>
      <c r="C217" s="5"/>
      <c r="D217" s="5"/>
    </row>
    <row r="218" spans="1:6" x14ac:dyDescent="0.2">
      <c r="A218">
        <v>55</v>
      </c>
      <c r="B218">
        <f>A218^(1/2)</f>
        <v>7.416198487095663</v>
      </c>
    </row>
    <row r="219" spans="1:6" x14ac:dyDescent="0.2">
      <c r="A219">
        <v>36</v>
      </c>
      <c r="B219">
        <f>A219^(1/2)</f>
        <v>6</v>
      </c>
    </row>
    <row r="220" spans="1:6" ht="15" x14ac:dyDescent="0.25">
      <c r="A220" s="5" t="s">
        <v>82</v>
      </c>
      <c r="B220" s="5"/>
      <c r="C220" s="5"/>
      <c r="D220" s="5"/>
      <c r="E220" s="5"/>
    </row>
    <row r="221" spans="1:6" x14ac:dyDescent="0.2">
      <c r="A221">
        <v>-17</v>
      </c>
      <c r="B221" t="e">
        <f>SQRT(A221)</f>
        <v>#NUM!</v>
      </c>
    </row>
    <row r="222" spans="1:6" ht="15" x14ac:dyDescent="0.25">
      <c r="A222" s="5" t="s">
        <v>83</v>
      </c>
      <c r="B222" s="5"/>
      <c r="C222" s="5"/>
      <c r="D222" s="5"/>
      <c r="E222" s="5"/>
      <c r="F222" s="5"/>
    </row>
    <row r="223" spans="1:6" x14ac:dyDescent="0.2">
      <c r="A223">
        <v>-17</v>
      </c>
      <c r="B223">
        <f>SQRT(ABS(A223))</f>
        <v>4.1231056256176606</v>
      </c>
    </row>
    <row r="224" spans="1:6" ht="15" x14ac:dyDescent="0.25">
      <c r="A224" s="5" t="s">
        <v>84</v>
      </c>
      <c r="B224" s="5"/>
      <c r="C224" s="5"/>
      <c r="D224" s="5"/>
      <c r="E224" s="5"/>
    </row>
    <row r="225" spans="1:5" x14ac:dyDescent="0.2">
      <c r="A225">
        <v>5</v>
      </c>
      <c r="B225">
        <f>A225^3</f>
        <v>125</v>
      </c>
    </row>
    <row r="226" spans="1:5" x14ac:dyDescent="0.2">
      <c r="A226">
        <v>6</v>
      </c>
      <c r="B226">
        <f>A226^3</f>
        <v>216</v>
      </c>
    </row>
    <row r="227" spans="1:5" ht="15" x14ac:dyDescent="0.25">
      <c r="A227" s="5" t="s">
        <v>85</v>
      </c>
      <c r="B227" s="5"/>
      <c r="C227" s="5"/>
      <c r="D227" s="5"/>
      <c r="E227" s="5"/>
    </row>
    <row r="228" spans="1:5" x14ac:dyDescent="0.2">
      <c r="A228">
        <v>125</v>
      </c>
      <c r="B228">
        <f>A228^(1/3)</f>
        <v>5.0000000000000009</v>
      </c>
    </row>
    <row r="229" spans="1:5" x14ac:dyDescent="0.2">
      <c r="A229">
        <v>64</v>
      </c>
      <c r="B229">
        <f>A229^(1/3)</f>
        <v>3.9999999999999991</v>
      </c>
    </row>
    <row r="230" spans="1:5" ht="15" x14ac:dyDescent="0.25">
      <c r="A230" s="5" t="s">
        <v>86</v>
      </c>
      <c r="B230" s="5"/>
      <c r="C230" s="5"/>
      <c r="D230" s="5"/>
      <c r="E230" s="5"/>
    </row>
    <row r="231" spans="1:5" x14ac:dyDescent="0.2">
      <c r="A231">
        <v>216</v>
      </c>
      <c r="B231">
        <f>A231^(1/6)</f>
        <v>2.4494897427831779</v>
      </c>
    </row>
    <row r="232" spans="1:5" x14ac:dyDescent="0.2">
      <c r="A232">
        <v>133</v>
      </c>
      <c r="B232">
        <f>A232^(1/6)</f>
        <v>2.2593071331719075</v>
      </c>
    </row>
    <row r="233" spans="1:5" ht="15" x14ac:dyDescent="0.25">
      <c r="A233" s="5" t="s">
        <v>87</v>
      </c>
      <c r="B233" s="5"/>
      <c r="C233" s="5"/>
      <c r="D233" s="5"/>
      <c r="E233" s="5"/>
    </row>
    <row r="234" spans="1:5" x14ac:dyDescent="0.2">
      <c r="A234" s="14">
        <v>0.72</v>
      </c>
    </row>
    <row r="235" spans="1:5" ht="15" x14ac:dyDescent="0.25">
      <c r="A235" s="5" t="s">
        <v>88</v>
      </c>
      <c r="B235" s="5"/>
      <c r="C235" s="5"/>
      <c r="D235" s="5"/>
    </row>
    <row r="236" spans="1:5" x14ac:dyDescent="0.2">
      <c r="A236">
        <v>36</v>
      </c>
      <c r="B236">
        <v>12</v>
      </c>
      <c r="C236" s="15">
        <f>A236/B236</f>
        <v>3</v>
      </c>
    </row>
    <row r="237" spans="1:5" ht="15" x14ac:dyDescent="0.25">
      <c r="A237" s="5" t="s">
        <v>89</v>
      </c>
      <c r="B237" s="5"/>
      <c r="C237" s="5"/>
      <c r="D237" s="5"/>
    </row>
    <row r="238" spans="1:5" x14ac:dyDescent="0.2">
      <c r="A238">
        <v>150</v>
      </c>
      <c r="B238" s="14">
        <v>0.5</v>
      </c>
      <c r="C238">
        <f>A238*(1+B238)</f>
        <v>225</v>
      </c>
      <c r="D238" t="s">
        <v>90</v>
      </c>
    </row>
    <row r="239" spans="1:5" x14ac:dyDescent="0.2">
      <c r="A239">
        <v>150</v>
      </c>
      <c r="B239" s="14">
        <v>0.5</v>
      </c>
      <c r="C239">
        <f>A239*(1-B239)</f>
        <v>75</v>
      </c>
      <c r="D239" t="s">
        <v>91</v>
      </c>
    </row>
    <row r="240" spans="1:5" ht="15" x14ac:dyDescent="0.25">
      <c r="A240" s="5" t="s">
        <v>92</v>
      </c>
      <c r="B240" s="5"/>
      <c r="C240" s="5"/>
      <c r="D240" s="5"/>
    </row>
    <row r="241" spans="1:4" x14ac:dyDescent="0.2">
      <c r="A241">
        <v>150</v>
      </c>
      <c r="B241">
        <v>80</v>
      </c>
      <c r="C241">
        <f>B241-A241</f>
        <v>-70</v>
      </c>
    </row>
    <row r="242" spans="1:4" x14ac:dyDescent="0.2">
      <c r="C242" s="14">
        <f>(B241-A241)/A241</f>
        <v>-0.46666666666666667</v>
      </c>
    </row>
    <row r="244" spans="1:4" ht="15" x14ac:dyDescent="0.25">
      <c r="A244" s="5" t="s">
        <v>93</v>
      </c>
      <c r="B244" s="5"/>
      <c r="C244" s="5"/>
      <c r="D244" s="5"/>
    </row>
    <row r="245" spans="1:4" x14ac:dyDescent="0.2">
      <c r="A245">
        <v>5</v>
      </c>
    </row>
    <row r="246" spans="1:4" x14ac:dyDescent="0.2">
      <c r="A246">
        <v>10</v>
      </c>
    </row>
    <row r="247" spans="1:4" x14ac:dyDescent="0.2">
      <c r="A247">
        <v>15</v>
      </c>
    </row>
    <row r="248" spans="1:4" x14ac:dyDescent="0.2">
      <c r="A248">
        <v>20</v>
      </c>
    </row>
    <row r="249" spans="1:4" x14ac:dyDescent="0.2">
      <c r="A249">
        <v>25</v>
      </c>
    </row>
    <row r="250" spans="1:4" x14ac:dyDescent="0.2">
      <c r="A250">
        <f>SUM(random_number)</f>
        <v>75</v>
      </c>
    </row>
    <row r="251" spans="1:4" ht="15" x14ac:dyDescent="0.25">
      <c r="A251" s="5" t="s">
        <v>94</v>
      </c>
      <c r="B251" s="5"/>
      <c r="C251" s="5"/>
      <c r="D251" s="5"/>
    </row>
    <row r="252" spans="1:4" x14ac:dyDescent="0.2">
      <c r="A252">
        <v>5</v>
      </c>
      <c r="B252">
        <f>A252*Tax_Rate</f>
        <v>4</v>
      </c>
    </row>
    <row r="253" spans="1:4" x14ac:dyDescent="0.2">
      <c r="A253">
        <v>20</v>
      </c>
      <c r="B253">
        <f t="shared" ref="B253:B257" si="6">A253*Tax_Rate</f>
        <v>16</v>
      </c>
    </row>
    <row r="254" spans="1:4" x14ac:dyDescent="0.2">
      <c r="A254">
        <v>14</v>
      </c>
      <c r="B254">
        <f t="shared" si="6"/>
        <v>11.200000000000001</v>
      </c>
    </row>
    <row r="255" spans="1:4" x14ac:dyDescent="0.2">
      <c r="A255">
        <v>25</v>
      </c>
      <c r="B255">
        <f t="shared" si="6"/>
        <v>20</v>
      </c>
    </row>
    <row r="256" spans="1:4" x14ac:dyDescent="0.2">
      <c r="A256">
        <v>11</v>
      </c>
      <c r="B256">
        <f t="shared" si="6"/>
        <v>8.8000000000000007</v>
      </c>
    </row>
    <row r="257" spans="1:10" x14ac:dyDescent="0.2">
      <c r="A257">
        <v>34</v>
      </c>
      <c r="B257">
        <f t="shared" si="6"/>
        <v>27.200000000000003</v>
      </c>
    </row>
    <row r="259" spans="1:10" ht="15" x14ac:dyDescent="0.25">
      <c r="A259" s="5" t="s">
        <v>95</v>
      </c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">
      <c r="A260">
        <v>5</v>
      </c>
      <c r="B260">
        <f>A260*Tax_Rate</f>
        <v>4</v>
      </c>
    </row>
    <row r="261" spans="1:10" x14ac:dyDescent="0.2">
      <c r="A261">
        <v>20</v>
      </c>
      <c r="B261">
        <f t="shared" ref="B261:B265" si="7">A261*Tax_Rate</f>
        <v>16</v>
      </c>
    </row>
    <row r="262" spans="1:10" x14ac:dyDescent="0.2">
      <c r="A262">
        <v>14</v>
      </c>
      <c r="B262">
        <f t="shared" si="7"/>
        <v>11.200000000000001</v>
      </c>
    </row>
    <row r="263" spans="1:10" x14ac:dyDescent="0.2">
      <c r="A263">
        <v>25</v>
      </c>
      <c r="B263">
        <f t="shared" si="7"/>
        <v>20</v>
      </c>
    </row>
    <row r="264" spans="1:10" x14ac:dyDescent="0.2">
      <c r="A264">
        <v>11</v>
      </c>
      <c r="B264">
        <f t="shared" si="7"/>
        <v>8.8000000000000007</v>
      </c>
    </row>
    <row r="265" spans="1:10" x14ac:dyDescent="0.2">
      <c r="A265">
        <v>34</v>
      </c>
      <c r="B265">
        <f t="shared" si="7"/>
        <v>27.200000000000003</v>
      </c>
    </row>
    <row r="266" spans="1:10" ht="15" x14ac:dyDescent="0.25">
      <c r="A266" s="5" t="s">
        <v>112</v>
      </c>
      <c r="B266" s="5"/>
      <c r="C266" s="5"/>
      <c r="D266" s="5"/>
      <c r="E266" s="5"/>
    </row>
    <row r="267" spans="1:10" ht="15" x14ac:dyDescent="0.25">
      <c r="A267" s="9" t="s">
        <v>96</v>
      </c>
      <c r="B267" s="9" t="s">
        <v>111</v>
      </c>
      <c r="C267" s="9" t="s">
        <v>108</v>
      </c>
      <c r="D267" s="9" t="s">
        <v>109</v>
      </c>
    </row>
    <row r="268" spans="1:10" ht="15" x14ac:dyDescent="0.25">
      <c r="A268" s="9" t="s">
        <v>97</v>
      </c>
      <c r="B268">
        <v>543</v>
      </c>
      <c r="C268">
        <v>276</v>
      </c>
      <c r="D268">
        <v>112</v>
      </c>
    </row>
    <row r="269" spans="1:10" ht="15" x14ac:dyDescent="0.25">
      <c r="A269" s="9" t="s">
        <v>98</v>
      </c>
      <c r="B269">
        <v>234</v>
      </c>
      <c r="C269">
        <v>546</v>
      </c>
      <c r="D269">
        <v>432</v>
      </c>
    </row>
    <row r="270" spans="1:10" ht="15" x14ac:dyDescent="0.25">
      <c r="A270" s="9" t="s">
        <v>99</v>
      </c>
      <c r="B270">
        <v>564</v>
      </c>
      <c r="C270">
        <v>545</v>
      </c>
      <c r="D270">
        <v>547</v>
      </c>
    </row>
    <row r="271" spans="1:10" ht="15" x14ac:dyDescent="0.25">
      <c r="A271" s="9" t="s">
        <v>100</v>
      </c>
      <c r="B271">
        <v>324</v>
      </c>
      <c r="C271">
        <v>353</v>
      </c>
      <c r="D271">
        <v>448</v>
      </c>
    </row>
    <row r="272" spans="1:10" ht="15" x14ac:dyDescent="0.25">
      <c r="A272" s="9" t="s">
        <v>101</v>
      </c>
      <c r="B272">
        <v>466</v>
      </c>
      <c r="C272">
        <v>276</v>
      </c>
      <c r="D272">
        <v>657</v>
      </c>
      <c r="F272" s="9" t="s">
        <v>110</v>
      </c>
      <c r="G272">
        <f>chocolate mar</f>
        <v>234</v>
      </c>
    </row>
    <row r="273" spans="1:11" ht="15" x14ac:dyDescent="0.25">
      <c r="A273" s="9" t="s">
        <v>102</v>
      </c>
      <c r="B273">
        <v>765</v>
      </c>
      <c r="C273">
        <v>336</v>
      </c>
      <c r="D273">
        <v>864</v>
      </c>
    </row>
    <row r="274" spans="1:11" ht="15" x14ac:dyDescent="0.25">
      <c r="A274" s="9" t="s">
        <v>103</v>
      </c>
      <c r="B274">
        <v>741</v>
      </c>
      <c r="C274">
        <v>564</v>
      </c>
      <c r="D274">
        <v>789</v>
      </c>
    </row>
    <row r="275" spans="1:11" ht="15" x14ac:dyDescent="0.25">
      <c r="A275" s="9" t="s">
        <v>104</v>
      </c>
      <c r="B275">
        <v>132</v>
      </c>
      <c r="C275">
        <v>621</v>
      </c>
      <c r="D275">
        <v>876</v>
      </c>
    </row>
    <row r="276" spans="1:11" ht="15" x14ac:dyDescent="0.25">
      <c r="A276" s="9" t="s">
        <v>105</v>
      </c>
      <c r="B276">
        <v>543</v>
      </c>
      <c r="C276">
        <v>994</v>
      </c>
      <c r="D276">
        <v>743</v>
      </c>
    </row>
    <row r="277" spans="1:11" ht="15" x14ac:dyDescent="0.25">
      <c r="A277" s="9" t="s">
        <v>106</v>
      </c>
      <c r="B277">
        <v>347</v>
      </c>
      <c r="C277">
        <v>786</v>
      </c>
      <c r="D277">
        <v>853</v>
      </c>
    </row>
    <row r="278" spans="1:11" ht="15" x14ac:dyDescent="0.25">
      <c r="A278" s="9" t="s">
        <v>107</v>
      </c>
      <c r="B278">
        <v>543</v>
      </c>
      <c r="C278">
        <v>554</v>
      </c>
      <c r="D278">
        <v>345</v>
      </c>
    </row>
    <row r="279" spans="1:11" ht="15" x14ac:dyDescent="0.25">
      <c r="A279" s="5" t="s">
        <v>113</v>
      </c>
      <c r="B279" s="5"/>
      <c r="C279" s="5"/>
      <c r="D279" s="5"/>
      <c r="E279" s="5"/>
    </row>
    <row r="280" spans="1:11" x14ac:dyDescent="0.2">
      <c r="A280">
        <v>440</v>
      </c>
      <c r="B280">
        <f>SUM(prices)</f>
        <v>2150</v>
      </c>
    </row>
    <row r="281" spans="1:11" x14ac:dyDescent="0.2">
      <c r="A281">
        <v>330</v>
      </c>
    </row>
    <row r="282" spans="1:11" x14ac:dyDescent="0.2">
      <c r="A282">
        <v>550</v>
      </c>
    </row>
    <row r="283" spans="1:11" x14ac:dyDescent="0.2">
      <c r="A283">
        <v>430</v>
      </c>
    </row>
    <row r="284" spans="1:11" x14ac:dyDescent="0.2">
      <c r="A284">
        <v>250</v>
      </c>
    </row>
    <row r="285" spans="1:11" x14ac:dyDescent="0.2">
      <c r="A285">
        <v>150</v>
      </c>
    </row>
    <row r="286" spans="1:11" x14ac:dyDescent="0.2">
      <c r="A286">
        <v>150</v>
      </c>
    </row>
    <row r="288" spans="1:11" ht="15" x14ac:dyDescent="0.25">
      <c r="A288" s="5" t="s">
        <v>114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8" x14ac:dyDescent="0.2">
      <c r="A289">
        <v>440</v>
      </c>
      <c r="B289">
        <f>SUM(Prices2)</f>
        <v>2300</v>
      </c>
      <c r="C289">
        <f ca="1">SUM(prices_2)</f>
        <v>2530</v>
      </c>
    </row>
    <row r="290" spans="1:8" x14ac:dyDescent="0.2">
      <c r="A290">
        <v>330</v>
      </c>
    </row>
    <row r="291" spans="1:8" x14ac:dyDescent="0.2">
      <c r="A291">
        <v>550</v>
      </c>
    </row>
    <row r="292" spans="1:8" x14ac:dyDescent="0.2">
      <c r="A292">
        <v>430</v>
      </c>
    </row>
    <row r="293" spans="1:8" x14ac:dyDescent="0.2">
      <c r="A293">
        <v>250</v>
      </c>
    </row>
    <row r="294" spans="1:8" x14ac:dyDescent="0.2">
      <c r="A294">
        <v>150</v>
      </c>
    </row>
    <row r="295" spans="1:8" x14ac:dyDescent="0.2">
      <c r="A295">
        <v>150</v>
      </c>
    </row>
    <row r="296" spans="1:8" x14ac:dyDescent="0.2">
      <c r="A296">
        <v>230</v>
      </c>
    </row>
    <row r="298" spans="1:8" ht="15" x14ac:dyDescent="0.25">
      <c r="A298" s="5" t="s">
        <v>115</v>
      </c>
      <c r="B298" s="5"/>
      <c r="C298" s="5"/>
      <c r="D298" s="5"/>
      <c r="E298" s="5"/>
      <c r="F298" s="5"/>
      <c r="G298" s="5"/>
      <c r="H298" s="5"/>
    </row>
    <row r="299" spans="1:8" x14ac:dyDescent="0.2">
      <c r="A299">
        <v>3</v>
      </c>
      <c r="C299">
        <v>5</v>
      </c>
      <c r="E299">
        <v>4</v>
      </c>
    </row>
    <row r="300" spans="1:8" x14ac:dyDescent="0.2">
      <c r="A300">
        <v>5</v>
      </c>
      <c r="C300">
        <v>6</v>
      </c>
      <c r="E300">
        <v>5</v>
      </c>
    </row>
    <row r="301" spans="1:8" x14ac:dyDescent="0.2">
      <c r="A301">
        <v>6</v>
      </c>
      <c r="C301">
        <v>2</v>
      </c>
      <c r="E301">
        <v>9</v>
      </c>
    </row>
    <row r="302" spans="1:8" x14ac:dyDescent="0.2">
      <c r="A302">
        <v>4</v>
      </c>
      <c r="C302">
        <v>2</v>
      </c>
      <c r="E302">
        <v>5</v>
      </c>
    </row>
    <row r="303" spans="1:8" x14ac:dyDescent="0.2">
      <c r="A303" s="16">
        <f>SUM(A299:A302)</f>
        <v>18</v>
      </c>
      <c r="C303" s="16">
        <f>SUM(C299:C302)</f>
        <v>15</v>
      </c>
      <c r="E303">
        <f>SUM(E299:E302)</f>
        <v>23</v>
      </c>
      <c r="G303" s="16"/>
    </row>
    <row r="304" spans="1:8" x14ac:dyDescent="0.2">
      <c r="E304">
        <v>23</v>
      </c>
    </row>
    <row r="306" spans="1:5" ht="15" x14ac:dyDescent="0.25">
      <c r="A306" s="5" t="s">
        <v>116</v>
      </c>
      <c r="B306" s="5"/>
      <c r="C306" s="5"/>
      <c r="D306" s="5"/>
      <c r="E306" s="5"/>
    </row>
    <row r="307" spans="1:5" ht="15" x14ac:dyDescent="0.25">
      <c r="A307" s="9" t="s">
        <v>117</v>
      </c>
      <c r="B307" s="9" t="s">
        <v>118</v>
      </c>
      <c r="C307" s="9" t="s">
        <v>119</v>
      </c>
      <c r="D307" s="9" t="s">
        <v>120</v>
      </c>
    </row>
    <row r="308" spans="1:5" x14ac:dyDescent="0.2">
      <c r="A308" s="19">
        <v>600</v>
      </c>
      <c r="B308" s="20">
        <v>530</v>
      </c>
      <c r="C308" s="14">
        <f>B308/A308</f>
        <v>0.8833333333333333</v>
      </c>
      <c r="D308" s="14">
        <f>1-(B308/A308)</f>
        <v>0.1166666666666667</v>
      </c>
    </row>
    <row r="309" spans="1:5" x14ac:dyDescent="0.2">
      <c r="A309" s="19">
        <v>750</v>
      </c>
      <c r="B309" s="20">
        <v>640</v>
      </c>
      <c r="C309" s="14">
        <f t="shared" ref="C309:C313" si="8">B309/A309</f>
        <v>0.85333333333333339</v>
      </c>
      <c r="D309" s="14">
        <f t="shared" ref="D309:D313" si="9">1-(B309/A309)</f>
        <v>0.14666666666666661</v>
      </c>
    </row>
    <row r="310" spans="1:5" x14ac:dyDescent="0.2">
      <c r="A310" s="19">
        <v>450</v>
      </c>
      <c r="B310" s="20">
        <v>400</v>
      </c>
      <c r="C310" s="14">
        <f t="shared" si="8"/>
        <v>0.88888888888888884</v>
      </c>
      <c r="D310" s="14">
        <f t="shared" si="9"/>
        <v>0.11111111111111116</v>
      </c>
    </row>
    <row r="311" spans="1:5" x14ac:dyDescent="0.2">
      <c r="A311" s="19">
        <v>550</v>
      </c>
      <c r="B311" s="20">
        <v>450</v>
      </c>
      <c r="C311" s="14">
        <f t="shared" si="8"/>
        <v>0.81818181818181823</v>
      </c>
      <c r="D311" s="14">
        <f t="shared" si="9"/>
        <v>0.18181818181818177</v>
      </c>
    </row>
    <row r="312" spans="1:5" x14ac:dyDescent="0.2">
      <c r="A312" s="19">
        <v>530</v>
      </c>
      <c r="B312" s="20">
        <v>470</v>
      </c>
      <c r="C312" s="14">
        <f t="shared" si="8"/>
        <v>0.8867924528301887</v>
      </c>
      <c r="D312" s="14">
        <f t="shared" si="9"/>
        <v>0.1132075471698113</v>
      </c>
    </row>
    <row r="313" spans="1:5" x14ac:dyDescent="0.2">
      <c r="A313" s="19">
        <v>300</v>
      </c>
      <c r="B313" s="20">
        <v>280</v>
      </c>
      <c r="C313" s="14">
        <f t="shared" si="8"/>
        <v>0.93333333333333335</v>
      </c>
      <c r="D313" s="14">
        <f t="shared" si="9"/>
        <v>6.6666666666666652E-2</v>
      </c>
    </row>
    <row r="315" spans="1:5" ht="15" x14ac:dyDescent="0.25">
      <c r="A315" s="5" t="s">
        <v>121</v>
      </c>
      <c r="B315" s="5"/>
      <c r="C315" s="5"/>
      <c r="D315" s="5"/>
      <c r="E315" s="5"/>
    </row>
    <row r="316" spans="1:5" ht="15" x14ac:dyDescent="0.25">
      <c r="A316" s="7" t="s">
        <v>117</v>
      </c>
      <c r="B316" s="7" t="s">
        <v>118</v>
      </c>
      <c r="C316" s="7" t="s">
        <v>123</v>
      </c>
      <c r="D316" s="7" t="s">
        <v>122</v>
      </c>
      <c r="E316" s="17"/>
    </row>
    <row r="317" spans="1:5" x14ac:dyDescent="0.2">
      <c r="A317" s="19">
        <v>600</v>
      </c>
      <c r="B317" s="11">
        <f>(1-D317)*A317</f>
        <v>528</v>
      </c>
      <c r="C317" s="14">
        <f>1-D317</f>
        <v>0.88</v>
      </c>
      <c r="D317" s="18">
        <v>0.12</v>
      </c>
    </row>
    <row r="318" spans="1:5" x14ac:dyDescent="0.2">
      <c r="A318" s="19">
        <v>750</v>
      </c>
      <c r="B318" s="11">
        <f t="shared" ref="B318:B322" si="10">(1-D318)*A318</f>
        <v>637.5</v>
      </c>
      <c r="C318" s="14">
        <f t="shared" ref="C318:C322" si="11">1-D318</f>
        <v>0.85</v>
      </c>
      <c r="D318" s="18">
        <v>0.15</v>
      </c>
    </row>
    <row r="319" spans="1:5" x14ac:dyDescent="0.2">
      <c r="A319" s="19">
        <v>450</v>
      </c>
      <c r="B319" s="11">
        <f t="shared" si="10"/>
        <v>400.5</v>
      </c>
      <c r="C319" s="14">
        <f t="shared" si="11"/>
        <v>0.89</v>
      </c>
      <c r="D319" s="18">
        <v>0.11</v>
      </c>
    </row>
    <row r="320" spans="1:5" x14ac:dyDescent="0.2">
      <c r="A320" s="19">
        <v>550</v>
      </c>
      <c r="B320" s="11">
        <f t="shared" si="10"/>
        <v>451.00000000000006</v>
      </c>
      <c r="C320" s="14">
        <f t="shared" si="11"/>
        <v>0.82000000000000006</v>
      </c>
      <c r="D320" s="18">
        <v>0.18</v>
      </c>
    </row>
    <row r="321" spans="1:5" x14ac:dyDescent="0.2">
      <c r="A321" s="19">
        <v>530</v>
      </c>
      <c r="B321" s="11">
        <f t="shared" si="10"/>
        <v>471.7</v>
      </c>
      <c r="C321" s="14">
        <f t="shared" si="11"/>
        <v>0.89</v>
      </c>
      <c r="D321" s="18">
        <v>0.11</v>
      </c>
    </row>
    <row r="322" spans="1:5" x14ac:dyDescent="0.2">
      <c r="A322" s="19">
        <v>300</v>
      </c>
      <c r="B322" s="11">
        <f t="shared" si="10"/>
        <v>279</v>
      </c>
      <c r="C322" s="14">
        <f t="shared" si="11"/>
        <v>0.92999999999999994</v>
      </c>
      <c r="D322" s="18">
        <v>7.0000000000000007E-2</v>
      </c>
    </row>
    <row r="324" spans="1:5" ht="15" x14ac:dyDescent="0.25">
      <c r="A324" s="5" t="s">
        <v>124</v>
      </c>
      <c r="B324" s="5"/>
      <c r="C324" s="5"/>
      <c r="D324" s="5"/>
      <c r="E324" s="5"/>
    </row>
    <row r="325" spans="1:5" ht="15" x14ac:dyDescent="0.25">
      <c r="A325" s="9" t="s">
        <v>125</v>
      </c>
      <c r="B325" s="9" t="s">
        <v>118</v>
      </c>
      <c r="C325" s="7" t="s">
        <v>122</v>
      </c>
    </row>
    <row r="326" spans="1:5" x14ac:dyDescent="0.2">
      <c r="A326" s="21">
        <f>B326/(1-C326)</f>
        <v>602.27272727272725</v>
      </c>
      <c r="B326" s="20">
        <v>530</v>
      </c>
      <c r="C326" s="18">
        <v>0.12</v>
      </c>
    </row>
    <row r="327" spans="1:5" x14ac:dyDescent="0.2">
      <c r="A327" s="21">
        <f t="shared" ref="A327:A331" si="12">B327/(1-C327)</f>
        <v>752.94117647058829</v>
      </c>
      <c r="B327" s="20">
        <v>640</v>
      </c>
      <c r="C327" s="18">
        <v>0.15</v>
      </c>
    </row>
    <row r="328" spans="1:5" x14ac:dyDescent="0.2">
      <c r="A328" s="21">
        <f t="shared" si="12"/>
        <v>449.43820224719099</v>
      </c>
      <c r="B328" s="20">
        <v>400</v>
      </c>
      <c r="C328" s="18">
        <v>0.11</v>
      </c>
    </row>
    <row r="329" spans="1:5" x14ac:dyDescent="0.2">
      <c r="A329" s="21">
        <f t="shared" si="12"/>
        <v>548.78048780487802</v>
      </c>
      <c r="B329" s="20">
        <v>450</v>
      </c>
      <c r="C329" s="18">
        <v>0.18</v>
      </c>
    </row>
    <row r="330" spans="1:5" x14ac:dyDescent="0.2">
      <c r="A330" s="21">
        <f t="shared" si="12"/>
        <v>528.08988764044943</v>
      </c>
      <c r="B330" s="20">
        <v>470</v>
      </c>
      <c r="C330" s="18">
        <v>0.11</v>
      </c>
    </row>
    <row r="331" spans="1:5" x14ac:dyDescent="0.2">
      <c r="A331" s="21">
        <f t="shared" si="12"/>
        <v>301.07526881720435</v>
      </c>
      <c r="B331" s="20">
        <v>280</v>
      </c>
      <c r="C331" s="18">
        <v>7.0000000000000007E-2</v>
      </c>
    </row>
    <row r="333" spans="1:5" ht="15" x14ac:dyDescent="0.25">
      <c r="A333" s="5" t="s">
        <v>67</v>
      </c>
      <c r="B333" s="5"/>
      <c r="C333" s="5"/>
      <c r="D333" s="5"/>
    </row>
  </sheetData>
  <mergeCells count="57">
    <mergeCell ref="A306:E306"/>
    <mergeCell ref="A315:E315"/>
    <mergeCell ref="A324:E324"/>
    <mergeCell ref="A333:D333"/>
    <mergeCell ref="A279:E279"/>
    <mergeCell ref="A288:K288"/>
    <mergeCell ref="A298:H298"/>
    <mergeCell ref="A240:D240"/>
    <mergeCell ref="A244:D244"/>
    <mergeCell ref="A251:D251"/>
    <mergeCell ref="A259:J259"/>
    <mergeCell ref="A266:E266"/>
    <mergeCell ref="A224:E224"/>
    <mergeCell ref="A227:E227"/>
    <mergeCell ref="A230:E230"/>
    <mergeCell ref="A233:E233"/>
    <mergeCell ref="A235:D235"/>
    <mergeCell ref="A237:D237"/>
    <mergeCell ref="A214:D214"/>
    <mergeCell ref="A217:D217"/>
    <mergeCell ref="A220:E220"/>
    <mergeCell ref="A222:F222"/>
    <mergeCell ref="A181:D181"/>
    <mergeCell ref="A185:D185"/>
    <mergeCell ref="A202:D202"/>
    <mergeCell ref="A194:E194"/>
    <mergeCell ref="A212:D212"/>
    <mergeCell ref="A149:D149"/>
    <mergeCell ref="A156:D156"/>
    <mergeCell ref="A165:D165"/>
    <mergeCell ref="A172:D172"/>
    <mergeCell ref="A174:D174"/>
    <mergeCell ref="A178:D178"/>
    <mergeCell ref="A103:C103"/>
    <mergeCell ref="A112:C112"/>
    <mergeCell ref="A122:D122"/>
    <mergeCell ref="A124:D124"/>
    <mergeCell ref="A130:D130"/>
    <mergeCell ref="A140:D140"/>
    <mergeCell ref="A52:E52"/>
    <mergeCell ref="A61:E61"/>
    <mergeCell ref="A75:E75"/>
    <mergeCell ref="A86:E86"/>
    <mergeCell ref="A95:E95"/>
    <mergeCell ref="A97:C97"/>
    <mergeCell ref="A15:D15"/>
    <mergeCell ref="C19:E19"/>
    <mergeCell ref="A21:E21"/>
    <mergeCell ref="A26:E26"/>
    <mergeCell ref="A38:E38"/>
    <mergeCell ref="A50:E50"/>
    <mergeCell ref="A1:E1"/>
    <mergeCell ref="B4:C4"/>
    <mergeCell ref="B5:C5"/>
    <mergeCell ref="A8:D8"/>
    <mergeCell ref="B12:C1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apr</vt:lpstr>
      <vt:lpstr>aug</vt:lpstr>
      <vt:lpstr>chocolate</vt:lpstr>
      <vt:lpstr>dec</vt:lpstr>
      <vt:lpstr>feb</vt:lpstr>
      <vt:lpstr>jan</vt:lpstr>
      <vt:lpstr>jul</vt:lpstr>
      <vt:lpstr>jun</vt:lpstr>
      <vt:lpstr>mar</vt:lpstr>
      <vt:lpstr>may</vt:lpstr>
      <vt:lpstr>nov</vt:lpstr>
      <vt:lpstr>oct</vt:lpstr>
      <vt:lpstr>prices</vt:lpstr>
      <vt:lpstr>Prices2</vt:lpstr>
      <vt:lpstr>random_number</vt:lpstr>
      <vt:lpstr>sep</vt:lpstr>
      <vt:lpstr>strawberry</vt:lpstr>
      <vt:lpstr>vanila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2025-02-20T07:52:11Z</dcterms:created>
  <dcterms:modified xsi:type="dcterms:W3CDTF">2025-02-20T16:15:28Z</dcterms:modified>
</cp:coreProperties>
</file>