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atti\Desktop\Recording Files\"/>
    </mc:Choice>
  </mc:AlternateContent>
  <xr:revisionPtr revIDLastSave="0" documentId="8_{1AD769AD-DD14-439F-86C3-6DDDF9940F2B}" xr6:coauthVersionLast="47" xr6:coauthVersionMax="47" xr10:uidLastSave="{00000000-0000-0000-0000-000000000000}"/>
  <bookViews>
    <workbookView xWindow="-108" yWindow="-108" windowWidth="23256" windowHeight="12576" xr2:uid="{BA3058A1-568F-4FF0-84C4-7112C29C07A8}"/>
  </bookViews>
  <sheets>
    <sheet name="2023" sheetId="1" r:id="rId1"/>
    <sheet name="2024" sheetId="4" r:id="rId2"/>
    <sheet name="2025" sheetId="2" r:id="rId3"/>
    <sheet name="2026" sheetId="3" r:id="rId4"/>
  </sheets>
  <definedNames>
    <definedName name="Z_31D7E1F7_8D2C_4FD1_8E31_71B68E4290B9_.wvu.Cols" localSheetId="0" hidden="1">'2023'!$A:$C,'2023'!$E:$F,'2023'!$L:$M</definedName>
    <definedName name="Z_31D7E1F7_8D2C_4FD1_8E31_71B68E4290B9_.wvu.Rows" localSheetId="0" hidden="1">'2023'!$11:$15</definedName>
    <definedName name="Z_46A25C4D_ECB3_451A_B202_85924AB5FE0C_.wvu.Cols" localSheetId="0" hidden="1">'2023'!$C:$M</definedName>
  </definedNames>
  <calcPr calcId="191029"/>
  <customWorkbookViews>
    <customWorkbookView name="Inventory View" guid="{31D7E1F7-8D2C-4FD1-8E31-71B68E4290B9}" maximized="1" xWindow="-9" yWindow="-9" windowWidth="1938" windowHeight="1048" activeSheetId="1"/>
    <customWorkbookView name="Notes View" guid="{46A25C4D-ECB3-451A-B202-85924AB5FE0C}" maximized="1" xWindow="-9" yWindow="-9" windowWidth="1938" windowHeight="1048" activeSheetId="1"/>
    <customWorkbookView name="Original View" guid="{ABF498F8-BD74-4AEB-A155-F54CD77C62D6}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4" l="1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K9" i="3"/>
  <c r="L9" i="3" s="1"/>
  <c r="M9" i="3" s="1"/>
  <c r="K8" i="3"/>
  <c r="L8" i="3" s="1"/>
  <c r="M8" i="3" s="1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J15" i="1"/>
  <c r="I15" i="1"/>
  <c r="H15" i="1"/>
  <c r="G15" i="1"/>
  <c r="H14" i="1"/>
  <c r="I14" i="1"/>
  <c r="J14" i="1"/>
  <c r="G14" i="1"/>
  <c r="H13" i="1"/>
  <c r="I13" i="1"/>
  <c r="J13" i="1"/>
  <c r="G13" i="1"/>
  <c r="H12" i="1"/>
  <c r="I12" i="1"/>
  <c r="J12" i="1"/>
  <c r="G12" i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4" i="1"/>
  <c r="L4" i="1" s="1"/>
  <c r="M4" i="1" s="1"/>
</calcChain>
</file>

<file path=xl/sharedStrings.xml><?xml version="1.0" encoding="utf-8"?>
<sst xmlns="http://schemas.openxmlformats.org/spreadsheetml/2006/main" count="96" uniqueCount="23">
  <si>
    <t>Items</t>
  </si>
  <si>
    <t>Price</t>
  </si>
  <si>
    <t>Cup of Joe's Yearly Report</t>
  </si>
  <si>
    <t>Qtr. 1</t>
  </si>
  <si>
    <t>Qtr. 2</t>
  </si>
  <si>
    <t>Qtr. 3</t>
  </si>
  <si>
    <t>Qtr. 4</t>
  </si>
  <si>
    <t>Total Items Sold</t>
  </si>
  <si>
    <t>Total Sales</t>
  </si>
  <si>
    <t>Original Coffee</t>
  </si>
  <si>
    <t>Expresso</t>
  </si>
  <si>
    <t>Latte</t>
  </si>
  <si>
    <t>Blueberry Muffins</t>
  </si>
  <si>
    <t>Breaksfast Sandwhich</t>
  </si>
  <si>
    <t>Croissant</t>
  </si>
  <si>
    <t>Average Items Sold</t>
  </si>
  <si>
    <t>Min. Items Sold</t>
  </si>
  <si>
    <t>Max. Items Sold</t>
  </si>
  <si>
    <t>Tax Rate</t>
  </si>
  <si>
    <t>Taxes</t>
  </si>
  <si>
    <t>Date</t>
  </si>
  <si>
    <t>Note</t>
  </si>
  <si>
    <t>Extra Orders for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</si>
</sst>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3" borderId="2" applyNumberFormat="0" applyAlignment="0" applyProtection="0"/>
    <xf numFmtId="0" fontId="7" fillId="0" borderId="0" applyNumberFormat="0" applyFill="0" applyBorder="0" applyAlignment="0" applyProtection="0"/>
    <xf numFmtId="0" fontId="1" fillId="4" borderId="4" applyNumberFormat="0" applyFont="0" applyAlignment="0" applyProtection="0"/>
  </cellStyleXfs>
  <cellXfs count="18">
    <xf numFmtId="0" fontId="0" fillId="0" borderId="0" xfId="0"/>
    <xf numFmtId="166" fontId="0" fillId="0" borderId="0" xfId="0" applyNumberFormat="1"/>
    <xf numFmtId="0" fontId="0" fillId="0" borderId="0" xfId="0" applyFont="1"/>
    <xf numFmtId="0" fontId="2" fillId="0" borderId="0" xfId="1"/>
    <xf numFmtId="0" fontId="0" fillId="4" borderId="4" xfId="7" applyFont="1"/>
    <xf numFmtId="14" fontId="0" fillId="4" borderId="4" xfId="7" applyNumberFormat="1" applyFont="1"/>
    <xf numFmtId="0" fontId="0" fillId="4" borderId="4" xfId="7" applyFont="1" applyAlignment="1">
      <alignment wrapText="1"/>
    </xf>
    <xf numFmtId="0" fontId="3" fillId="0" borderId="1" xfId="2"/>
    <xf numFmtId="0" fontId="0" fillId="5" borderId="0" xfId="0" applyFill="1"/>
    <xf numFmtId="166" fontId="0" fillId="5" borderId="0" xfId="0" applyNumberFormat="1" applyFill="1"/>
    <xf numFmtId="0" fontId="4" fillId="2" borderId="2" xfId="3"/>
    <xf numFmtId="0" fontId="5" fillId="3" borderId="3" xfId="4"/>
    <xf numFmtId="166" fontId="5" fillId="3" borderId="3" xfId="4" applyNumberFormat="1"/>
    <xf numFmtId="0" fontId="6" fillId="3" borderId="2" xfId="5" applyAlignment="1">
      <alignment horizontal="center"/>
    </xf>
    <xf numFmtId="0" fontId="6" fillId="3" borderId="2" xfId="5"/>
    <xf numFmtId="1" fontId="6" fillId="3" borderId="2" xfId="5" applyNumberFormat="1"/>
    <xf numFmtId="0" fontId="7" fillId="0" borderId="0" xfId="6"/>
    <xf numFmtId="10" fontId="7" fillId="0" borderId="0" xfId="6" applyNumberFormat="1"/>
  </cellXfs>
  <cellStyles count="8">
    <cellStyle name="Calculation" xfId="5" builtinId="22"/>
    <cellStyle name="Heading 3" xfId="2" builtinId="18"/>
    <cellStyle name="Input" xfId="3" builtinId="20"/>
    <cellStyle name="Normal" xfId="0" builtinId="0"/>
    <cellStyle name="Note" xfId="7" builtinId="10"/>
    <cellStyle name="Output" xfId="4" builtinId="21"/>
    <cellStyle name="Title" xfId="1" builtinId="15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F178-F1BE-478F-94C7-D2AFB7928387}">
  <sheetPr>
    <pageSetUpPr fitToPage="1"/>
  </sheetPr>
  <dimension ref="A1:M15"/>
  <sheetViews>
    <sheetView tabSelected="1" view="pageLayout" zoomScaleNormal="100" workbookViewId="0">
      <selection activeCell="D2" sqref="D2"/>
    </sheetView>
  </sheetViews>
  <sheetFormatPr defaultRowHeight="14.4" x14ac:dyDescent="0.3"/>
  <cols>
    <col min="1" max="1" width="10.5546875" customWidth="1"/>
    <col min="2" max="2" width="24.33203125" customWidth="1"/>
    <col min="3" max="3" width="8.88671875" customWidth="1"/>
    <col min="4" max="4" width="22.5546875" customWidth="1"/>
    <col min="5" max="6" width="8.88671875" customWidth="1"/>
    <col min="7" max="9" width="9" customWidth="1"/>
    <col min="10" max="10" width="9.5546875" customWidth="1"/>
    <col min="11" max="11" width="14.21875" customWidth="1"/>
    <col min="12" max="12" width="9.77734375" customWidth="1"/>
    <col min="13" max="13" width="8.88671875" customWidth="1"/>
  </cols>
  <sheetData>
    <row r="1" spans="1:13" ht="23.4" x14ac:dyDescent="0.45">
      <c r="A1" s="3" t="s">
        <v>2</v>
      </c>
      <c r="B1" s="2"/>
      <c r="L1" s="16" t="s">
        <v>18</v>
      </c>
      <c r="M1" s="17">
        <v>7.2499999999999995E-2</v>
      </c>
    </row>
    <row r="3" spans="1:13" ht="15" thickBot="1" x14ac:dyDescent="0.35">
      <c r="A3" s="4" t="s">
        <v>20</v>
      </c>
      <c r="B3" s="4" t="s">
        <v>21</v>
      </c>
      <c r="D3" s="7" t="s">
        <v>0</v>
      </c>
      <c r="E3" s="7" t="s">
        <v>1</v>
      </c>
      <c r="F3" s="7"/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19</v>
      </c>
    </row>
    <row r="4" spans="1:13" ht="17.399999999999999" customHeight="1" x14ac:dyDescent="0.3">
      <c r="A4" s="5">
        <v>45186</v>
      </c>
      <c r="B4" s="6" t="s">
        <v>22</v>
      </c>
      <c r="D4" s="8" t="s">
        <v>9</v>
      </c>
      <c r="E4" s="9">
        <v>1.75</v>
      </c>
      <c r="F4" s="8"/>
      <c r="G4" s="10">
        <v>453</v>
      </c>
      <c r="H4" s="10">
        <v>563</v>
      </c>
      <c r="I4" s="10">
        <v>1253</v>
      </c>
      <c r="J4" s="10">
        <v>1515</v>
      </c>
      <c r="K4" s="11">
        <f>SUM(G4:J4)</f>
        <v>3784</v>
      </c>
      <c r="L4" s="12">
        <f>E4*K4</f>
        <v>6622</v>
      </c>
      <c r="M4" s="12">
        <f>$M$1*L4</f>
        <v>480.09499999999997</v>
      </c>
    </row>
    <row r="5" spans="1:13" x14ac:dyDescent="0.3">
      <c r="A5" s="5">
        <v>45187</v>
      </c>
      <c r="B5" s="4"/>
      <c r="D5" s="8" t="s">
        <v>10</v>
      </c>
      <c r="E5" s="9">
        <v>2</v>
      </c>
      <c r="F5" s="8"/>
      <c r="G5" s="10">
        <v>288</v>
      </c>
      <c r="H5" s="10">
        <v>432</v>
      </c>
      <c r="I5" s="10">
        <v>625</v>
      </c>
      <c r="J5" s="10">
        <v>1127</v>
      </c>
      <c r="K5" s="11">
        <f t="shared" ref="K5:K9" si="0">SUM(G5:J5)</f>
        <v>2472</v>
      </c>
      <c r="L5" s="12">
        <f t="shared" ref="L5:L9" si="1">E5*K5</f>
        <v>4944</v>
      </c>
      <c r="M5" s="12">
        <f t="shared" ref="M5:M9" si="2">$M$1*L5</f>
        <v>358.44</v>
      </c>
    </row>
    <row r="6" spans="1:13" x14ac:dyDescent="0.3">
      <c r="A6" s="5">
        <v>45188</v>
      </c>
      <c r="B6" s="4"/>
      <c r="D6" s="8" t="s">
        <v>11</v>
      </c>
      <c r="E6" s="9">
        <v>3.25</v>
      </c>
      <c r="F6" s="8"/>
      <c r="G6" s="10">
        <v>511</v>
      </c>
      <c r="H6" s="10">
        <v>1067</v>
      </c>
      <c r="I6" s="10">
        <v>518</v>
      </c>
      <c r="J6" s="10">
        <v>636</v>
      </c>
      <c r="K6" s="11">
        <f t="shared" si="0"/>
        <v>2732</v>
      </c>
      <c r="L6" s="12">
        <f t="shared" si="1"/>
        <v>8879</v>
      </c>
      <c r="M6" s="12">
        <f t="shared" si="2"/>
        <v>643.72749999999996</v>
      </c>
    </row>
    <row r="7" spans="1:13" x14ac:dyDescent="0.3">
      <c r="A7" s="5">
        <v>45189</v>
      </c>
      <c r="B7" s="4"/>
      <c r="D7" s="8" t="s">
        <v>12</v>
      </c>
      <c r="E7" s="9">
        <v>1.5</v>
      </c>
      <c r="F7" s="8"/>
      <c r="G7" s="10">
        <v>658</v>
      </c>
      <c r="H7" s="10">
        <v>825</v>
      </c>
      <c r="I7" s="10">
        <v>1096</v>
      </c>
      <c r="J7" s="10">
        <v>1201</v>
      </c>
      <c r="K7" s="11">
        <f t="shared" si="0"/>
        <v>3780</v>
      </c>
      <c r="L7" s="12">
        <f t="shared" si="1"/>
        <v>5670</v>
      </c>
      <c r="M7" s="12">
        <f t="shared" si="2"/>
        <v>411.07499999999999</v>
      </c>
    </row>
    <row r="8" spans="1:13" x14ac:dyDescent="0.3">
      <c r="A8" s="5">
        <v>45190</v>
      </c>
      <c r="B8" s="4"/>
      <c r="D8" s="8" t="s">
        <v>13</v>
      </c>
      <c r="E8" s="9">
        <v>3</v>
      </c>
      <c r="F8" s="8"/>
      <c r="G8" s="10">
        <v>346</v>
      </c>
      <c r="H8" s="10">
        <v>453</v>
      </c>
      <c r="I8" s="10">
        <v>705</v>
      </c>
      <c r="J8" s="10">
        <v>1419</v>
      </c>
      <c r="K8" s="11">
        <f t="shared" si="0"/>
        <v>2923</v>
      </c>
      <c r="L8" s="12">
        <f t="shared" si="1"/>
        <v>8769</v>
      </c>
      <c r="M8" s="12">
        <f t="shared" si="2"/>
        <v>635.75249999999994</v>
      </c>
    </row>
    <row r="9" spans="1:13" x14ac:dyDescent="0.3">
      <c r="A9" s="5">
        <v>45191</v>
      </c>
      <c r="B9" s="4"/>
      <c r="D9" s="8" t="s">
        <v>14</v>
      </c>
      <c r="E9" s="9">
        <v>1</v>
      </c>
      <c r="F9" s="8"/>
      <c r="G9" s="10">
        <v>118</v>
      </c>
      <c r="H9" s="10">
        <v>392</v>
      </c>
      <c r="I9" s="10">
        <v>879</v>
      </c>
      <c r="J9" s="10">
        <v>939</v>
      </c>
      <c r="K9" s="11">
        <f t="shared" si="0"/>
        <v>2328</v>
      </c>
      <c r="L9" s="12">
        <f t="shared" si="1"/>
        <v>2328</v>
      </c>
      <c r="M9" s="12">
        <f t="shared" si="2"/>
        <v>168.78</v>
      </c>
    </row>
    <row r="10" spans="1:13" x14ac:dyDescent="0.3">
      <c r="A10" s="5">
        <v>45192</v>
      </c>
      <c r="B10" s="4"/>
      <c r="E10" s="1"/>
      <c r="L10" s="1"/>
      <c r="M10" s="1"/>
    </row>
    <row r="11" spans="1:13" x14ac:dyDescent="0.3">
      <c r="A11" s="5">
        <v>45193</v>
      </c>
      <c r="B11" s="4"/>
      <c r="E11" s="1"/>
      <c r="L11" s="1"/>
      <c r="M11" s="1"/>
    </row>
    <row r="12" spans="1:13" x14ac:dyDescent="0.3">
      <c r="A12" s="5">
        <v>45194</v>
      </c>
      <c r="B12" s="4"/>
      <c r="D12" s="13" t="s">
        <v>7</v>
      </c>
      <c r="E12" s="13"/>
      <c r="F12" s="13"/>
      <c r="G12" s="14">
        <f>SUM(G4:G9)</f>
        <v>2374</v>
      </c>
      <c r="H12" s="14">
        <f>SUM(H4:H9)</f>
        <v>3732</v>
      </c>
      <c r="I12" s="14">
        <f>SUM(I4:I9)</f>
        <v>5076</v>
      </c>
      <c r="J12" s="14">
        <f>SUM(J4:J9)</f>
        <v>6837</v>
      </c>
    </row>
    <row r="13" spans="1:13" x14ac:dyDescent="0.3">
      <c r="A13" s="5">
        <v>45195</v>
      </c>
      <c r="B13" s="4"/>
      <c r="D13" s="13" t="s">
        <v>15</v>
      </c>
      <c r="E13" s="13"/>
      <c r="F13" s="13"/>
      <c r="G13" s="15">
        <f>AVERAGE(G4:G9)</f>
        <v>395.66666666666669</v>
      </c>
      <c r="H13" s="15">
        <f>AVERAGE(H4:H9)</f>
        <v>622</v>
      </c>
      <c r="I13" s="15">
        <f>AVERAGE(I4:I9)</f>
        <v>846</v>
      </c>
      <c r="J13" s="15">
        <f>AVERAGE(J4:J9)</f>
        <v>1139.5</v>
      </c>
    </row>
    <row r="14" spans="1:13" x14ac:dyDescent="0.3">
      <c r="A14" s="5">
        <v>45196</v>
      </c>
      <c r="B14" s="4"/>
      <c r="D14" s="13" t="s">
        <v>16</v>
      </c>
      <c r="E14" s="13"/>
      <c r="F14" s="13"/>
      <c r="G14" s="14">
        <f>MIN(G4:G9)</f>
        <v>118</v>
      </c>
      <c r="H14" s="14">
        <f>MIN(H4:H9)</f>
        <v>392</v>
      </c>
      <c r="I14" s="14">
        <f>MIN(I4:I9)</f>
        <v>518</v>
      </c>
      <c r="J14" s="14">
        <f>MIN(J4:J9)</f>
        <v>636</v>
      </c>
    </row>
    <row r="15" spans="1:13" x14ac:dyDescent="0.3">
      <c r="A15" s="5">
        <v>45197</v>
      </c>
      <c r="B15" s="4"/>
      <c r="D15" s="13" t="s">
        <v>17</v>
      </c>
      <c r="E15" s="13"/>
      <c r="F15" s="13"/>
      <c r="G15" s="14">
        <f>MAX(G4:G9)</f>
        <v>658</v>
      </c>
      <c r="H15" s="14">
        <f>MAX(H4:H9)</f>
        <v>1067</v>
      </c>
      <c r="I15" s="14">
        <f>MAX(I4:I9)</f>
        <v>1253</v>
      </c>
      <c r="J15" s="14">
        <f>MAX(J4:J9)</f>
        <v>1515</v>
      </c>
    </row>
  </sheetData>
  <customSheetViews>
    <customSheetView guid="{31D7E1F7-8D2C-4FD1-8E31-71B68E4290B9}" hiddenRows="1" hiddenColumns="1" topLeftCell="D1">
      <selection activeCell="I23" sqref="I23"/>
      <pageMargins left="0.7" right="0.7" top="0.75" bottom="0.75" header="0.3" footer="0.3"/>
    </customSheetView>
    <customSheetView guid="{46A25C4D-ECB3-451A-B202-85924AB5FE0C}" hiddenColumns="1">
      <selection activeCell="C1" sqref="C1:M1048576"/>
      <pageMargins left="0.7" right="0.7" top="0.75" bottom="0.75" header="0.3" footer="0.3"/>
    </customSheetView>
    <customSheetView guid="{ABF498F8-BD74-4AEB-A155-F54CD77C62D6}">
      <selection activeCell="C20" sqref="C20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honeticPr fontId="8" type="noConversion"/>
  <pageMargins left="0.7" right="0.7" top="0.75" bottom="0.75" header="0.3" footer="0.3"/>
  <pageSetup scale="79" orientation="landscape" r:id="rId1"/>
  <headerFooter>
    <oddHeader>&amp;L&amp;A&amp;R&amp;G</oddHeader>
    <oddFooter>&amp;C&amp;P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BBF-6A68-4D98-A6C9-EB49AB42E7C3}">
  <dimension ref="A1:M15"/>
  <sheetViews>
    <sheetView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24.33203125" customWidth="1"/>
    <col min="4" max="4" width="22.5546875" bestFit="1" customWidth="1"/>
    <col min="7" max="9" width="9" bestFit="1" customWidth="1"/>
    <col min="10" max="10" width="9.5546875" bestFit="1" customWidth="1"/>
    <col min="11" max="11" width="14.21875" bestFit="1" customWidth="1"/>
    <col min="12" max="12" width="9.77734375" bestFit="1" customWidth="1"/>
  </cols>
  <sheetData>
    <row r="1" spans="1:13" ht="23.4" x14ac:dyDescent="0.45">
      <c r="A1" s="3" t="s">
        <v>2</v>
      </c>
      <c r="B1" s="2"/>
      <c r="L1" s="16" t="s">
        <v>18</v>
      </c>
      <c r="M1" s="17">
        <v>7.2499999999999995E-2</v>
      </c>
    </row>
    <row r="3" spans="1:13" ht="15" thickBot="1" x14ac:dyDescent="0.35">
      <c r="A3" s="4" t="s">
        <v>20</v>
      </c>
      <c r="B3" s="4" t="s">
        <v>21</v>
      </c>
      <c r="D3" s="7" t="s">
        <v>0</v>
      </c>
      <c r="E3" s="7" t="s">
        <v>1</v>
      </c>
      <c r="F3" s="7"/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19</v>
      </c>
    </row>
    <row r="4" spans="1:13" ht="17.399999999999999" customHeight="1" x14ac:dyDescent="0.3">
      <c r="A4" s="5">
        <v>45186</v>
      </c>
      <c r="B4" s="6" t="s">
        <v>22</v>
      </c>
      <c r="D4" s="8" t="s">
        <v>9</v>
      </c>
      <c r="E4" s="9">
        <v>1.75</v>
      </c>
      <c r="F4" s="8"/>
      <c r="G4" s="10"/>
      <c r="H4" s="10"/>
      <c r="I4" s="10"/>
      <c r="J4" s="10"/>
      <c r="K4" s="11">
        <f>SUM(G4:J4)</f>
        <v>0</v>
      </c>
      <c r="L4" s="12">
        <f>E4*K4</f>
        <v>0</v>
      </c>
      <c r="M4" s="12">
        <f>$M$1*L4</f>
        <v>0</v>
      </c>
    </row>
    <row r="5" spans="1:13" x14ac:dyDescent="0.3">
      <c r="A5" s="5">
        <v>45187</v>
      </c>
      <c r="B5" s="4"/>
      <c r="D5" s="8" t="s">
        <v>10</v>
      </c>
      <c r="E5" s="9">
        <v>2</v>
      </c>
      <c r="F5" s="8"/>
      <c r="G5" s="10"/>
      <c r="H5" s="10"/>
      <c r="I5" s="10"/>
      <c r="J5" s="10"/>
      <c r="K5" s="11">
        <f t="shared" ref="K5:K9" si="0">SUM(G5:J5)</f>
        <v>0</v>
      </c>
      <c r="L5" s="12">
        <f t="shared" ref="L5:L9" si="1">E5*K5</f>
        <v>0</v>
      </c>
      <c r="M5" s="12">
        <f t="shared" ref="M5:M9" si="2">$M$1*L5</f>
        <v>0</v>
      </c>
    </row>
    <row r="6" spans="1:13" x14ac:dyDescent="0.3">
      <c r="A6" s="5">
        <v>45188</v>
      </c>
      <c r="B6" s="4"/>
      <c r="D6" s="8" t="s">
        <v>11</v>
      </c>
      <c r="E6" s="9">
        <v>3.25</v>
      </c>
      <c r="F6" s="8"/>
      <c r="G6" s="10"/>
      <c r="H6" s="10"/>
      <c r="I6" s="10"/>
      <c r="J6" s="10"/>
      <c r="K6" s="11">
        <f t="shared" si="0"/>
        <v>0</v>
      </c>
      <c r="L6" s="12">
        <f t="shared" si="1"/>
        <v>0</v>
      </c>
      <c r="M6" s="12">
        <f t="shared" si="2"/>
        <v>0</v>
      </c>
    </row>
    <row r="7" spans="1:13" x14ac:dyDescent="0.3">
      <c r="A7" s="5">
        <v>45189</v>
      </c>
      <c r="B7" s="4"/>
      <c r="D7" s="8" t="s">
        <v>12</v>
      </c>
      <c r="E7" s="9">
        <v>1.5</v>
      </c>
      <c r="F7" s="8"/>
      <c r="G7" s="10"/>
      <c r="H7" s="10"/>
      <c r="I7" s="10"/>
      <c r="J7" s="10"/>
      <c r="K7" s="11">
        <f t="shared" si="0"/>
        <v>0</v>
      </c>
      <c r="L7" s="12">
        <f t="shared" si="1"/>
        <v>0</v>
      </c>
      <c r="M7" s="12">
        <f t="shared" si="2"/>
        <v>0</v>
      </c>
    </row>
    <row r="8" spans="1:13" x14ac:dyDescent="0.3">
      <c r="A8" s="5">
        <v>45190</v>
      </c>
      <c r="B8" s="4"/>
      <c r="D8" s="8" t="s">
        <v>13</v>
      </c>
      <c r="E8" s="9">
        <v>3</v>
      </c>
      <c r="F8" s="8"/>
      <c r="G8" s="10"/>
      <c r="H8" s="10"/>
      <c r="I8" s="10"/>
      <c r="J8" s="10"/>
      <c r="K8" s="11">
        <f t="shared" si="0"/>
        <v>0</v>
      </c>
      <c r="L8" s="12">
        <f t="shared" si="1"/>
        <v>0</v>
      </c>
      <c r="M8" s="12">
        <f t="shared" si="2"/>
        <v>0</v>
      </c>
    </row>
    <row r="9" spans="1:13" x14ac:dyDescent="0.3">
      <c r="A9" s="5">
        <v>45191</v>
      </c>
      <c r="B9" s="4"/>
      <c r="D9" s="8" t="s">
        <v>14</v>
      </c>
      <c r="E9" s="9">
        <v>1</v>
      </c>
      <c r="F9" s="8"/>
      <c r="G9" s="10"/>
      <c r="H9" s="10"/>
      <c r="I9" s="10"/>
      <c r="J9" s="10"/>
      <c r="K9" s="11">
        <f t="shared" si="0"/>
        <v>0</v>
      </c>
      <c r="L9" s="12">
        <f t="shared" si="1"/>
        <v>0</v>
      </c>
      <c r="M9" s="12">
        <f t="shared" si="2"/>
        <v>0</v>
      </c>
    </row>
    <row r="10" spans="1:13" x14ac:dyDescent="0.3">
      <c r="A10" s="5">
        <v>45192</v>
      </c>
      <c r="B10" s="4"/>
      <c r="E10" s="1"/>
      <c r="L10" s="1"/>
      <c r="M10" s="1"/>
    </row>
    <row r="11" spans="1:13" x14ac:dyDescent="0.3">
      <c r="A11" s="5">
        <v>45193</v>
      </c>
      <c r="B11" s="4"/>
      <c r="E11" s="1"/>
      <c r="L11" s="1"/>
      <c r="M11" s="1"/>
    </row>
    <row r="12" spans="1:13" x14ac:dyDescent="0.3">
      <c r="A12" s="5">
        <v>45194</v>
      </c>
      <c r="B12" s="4"/>
      <c r="D12" s="13" t="s">
        <v>7</v>
      </c>
      <c r="E12" s="13"/>
      <c r="F12" s="13"/>
      <c r="G12" s="14">
        <f>SUM(G4:G9)</f>
        <v>0</v>
      </c>
      <c r="H12" s="14">
        <f>SUM(H4:H9)</f>
        <v>0</v>
      </c>
      <c r="I12" s="14">
        <f>SUM(I4:I9)</f>
        <v>0</v>
      </c>
      <c r="J12" s="14">
        <f>SUM(J4:J9)</f>
        <v>0</v>
      </c>
    </row>
    <row r="13" spans="1:13" x14ac:dyDescent="0.3">
      <c r="A13" s="5">
        <v>45195</v>
      </c>
      <c r="B13" s="4"/>
      <c r="D13" s="13" t="s">
        <v>15</v>
      </c>
      <c r="E13" s="13"/>
      <c r="F13" s="13"/>
      <c r="G13" s="15" t="e">
        <f>AVERAGE(G4:G9)</f>
        <v>#DIV/0!</v>
      </c>
      <c r="H13" s="15" t="e">
        <f>AVERAGE(H4:H9)</f>
        <v>#DIV/0!</v>
      </c>
      <c r="I13" s="15" t="e">
        <f>AVERAGE(I4:I9)</f>
        <v>#DIV/0!</v>
      </c>
      <c r="J13" s="15" t="e">
        <f>AVERAGE(J4:J9)</f>
        <v>#DIV/0!</v>
      </c>
    </row>
    <row r="14" spans="1:13" x14ac:dyDescent="0.3">
      <c r="A14" s="5">
        <v>45196</v>
      </c>
      <c r="B14" s="4"/>
      <c r="D14" s="13" t="s">
        <v>16</v>
      </c>
      <c r="E14" s="13"/>
      <c r="F14" s="13"/>
      <c r="G14" s="14">
        <f>MIN(G4:G9)</f>
        <v>0</v>
      </c>
      <c r="H14" s="14">
        <f>MIN(H4:H9)</f>
        <v>0</v>
      </c>
      <c r="I14" s="14">
        <f>MIN(I4:I9)</f>
        <v>0</v>
      </c>
      <c r="J14" s="14">
        <f>MIN(J4:J9)</f>
        <v>0</v>
      </c>
    </row>
    <row r="15" spans="1:13" x14ac:dyDescent="0.3">
      <c r="A15" s="5">
        <v>45197</v>
      </c>
      <c r="B15" s="4"/>
      <c r="D15" s="13" t="s">
        <v>17</v>
      </c>
      <c r="E15" s="13"/>
      <c r="F15" s="13"/>
      <c r="G15" s="14">
        <f>MAX(G4:G9)</f>
        <v>0</v>
      </c>
      <c r="H15" s="14">
        <f>MAX(H4:H9)</f>
        <v>0</v>
      </c>
      <c r="I15" s="14">
        <f>MAX(I4:I9)</f>
        <v>0</v>
      </c>
      <c r="J15" s="14">
        <f>MAX(J4:J9)</f>
        <v>0</v>
      </c>
    </row>
  </sheetData>
  <customSheetViews>
    <customSheetView guid="{31D7E1F7-8D2C-4FD1-8E31-71B68E4290B9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8FA2-9AF2-4667-BC6A-963D0AD1AAC1}">
  <dimension ref="A1:M15"/>
  <sheetViews>
    <sheetView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24.33203125" customWidth="1"/>
    <col min="4" max="4" width="22.5546875" bestFit="1" customWidth="1"/>
    <col min="7" max="9" width="9" bestFit="1" customWidth="1"/>
    <col min="10" max="10" width="9.5546875" bestFit="1" customWidth="1"/>
    <col min="11" max="11" width="14.21875" bestFit="1" customWidth="1"/>
    <col min="12" max="12" width="9.77734375" bestFit="1" customWidth="1"/>
  </cols>
  <sheetData>
    <row r="1" spans="1:13" ht="23.4" x14ac:dyDescent="0.45">
      <c r="A1" s="3" t="s">
        <v>2</v>
      </c>
      <c r="B1" s="2"/>
      <c r="L1" s="16" t="s">
        <v>18</v>
      </c>
      <c r="M1" s="17">
        <v>7.2499999999999995E-2</v>
      </c>
    </row>
    <row r="3" spans="1:13" ht="15" thickBot="1" x14ac:dyDescent="0.35">
      <c r="A3" s="4" t="s">
        <v>20</v>
      </c>
      <c r="B3" s="4" t="s">
        <v>21</v>
      </c>
      <c r="D3" s="7" t="s">
        <v>0</v>
      </c>
      <c r="E3" s="7" t="s">
        <v>1</v>
      </c>
      <c r="F3" s="7"/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19</v>
      </c>
    </row>
    <row r="4" spans="1:13" ht="17.399999999999999" customHeight="1" x14ac:dyDescent="0.3">
      <c r="A4" s="5">
        <v>45186</v>
      </c>
      <c r="B4" s="6" t="s">
        <v>22</v>
      </c>
      <c r="D4" s="8" t="s">
        <v>9</v>
      </c>
      <c r="E4" s="9">
        <v>1.75</v>
      </c>
      <c r="F4" s="8"/>
      <c r="G4" s="10"/>
      <c r="H4" s="10"/>
      <c r="I4" s="10"/>
      <c r="J4" s="10"/>
      <c r="K4" s="11">
        <f>SUM(G4:J4)</f>
        <v>0</v>
      </c>
      <c r="L4" s="12">
        <f>E4*K4</f>
        <v>0</v>
      </c>
      <c r="M4" s="12">
        <f>$M$1*L4</f>
        <v>0</v>
      </c>
    </row>
    <row r="5" spans="1:13" x14ac:dyDescent="0.3">
      <c r="A5" s="5">
        <v>45187</v>
      </c>
      <c r="B5" s="4"/>
      <c r="D5" s="8" t="s">
        <v>10</v>
      </c>
      <c r="E5" s="9">
        <v>2</v>
      </c>
      <c r="F5" s="8"/>
      <c r="G5" s="10"/>
      <c r="H5" s="10"/>
      <c r="I5" s="10"/>
      <c r="J5" s="10"/>
      <c r="K5" s="11">
        <f t="shared" ref="K5:K9" si="0">SUM(G5:J5)</f>
        <v>0</v>
      </c>
      <c r="L5" s="12">
        <f t="shared" ref="L5:L9" si="1">E5*K5</f>
        <v>0</v>
      </c>
      <c r="M5" s="12">
        <f t="shared" ref="M5:M9" si="2">$M$1*L5</f>
        <v>0</v>
      </c>
    </row>
    <row r="6" spans="1:13" x14ac:dyDescent="0.3">
      <c r="A6" s="5">
        <v>45188</v>
      </c>
      <c r="B6" s="4"/>
      <c r="D6" s="8" t="s">
        <v>11</v>
      </c>
      <c r="E6" s="9">
        <v>3.25</v>
      </c>
      <c r="F6" s="8"/>
      <c r="G6" s="10"/>
      <c r="H6" s="10"/>
      <c r="I6" s="10"/>
      <c r="J6" s="10"/>
      <c r="K6" s="11">
        <f t="shared" si="0"/>
        <v>0</v>
      </c>
      <c r="L6" s="12">
        <f t="shared" si="1"/>
        <v>0</v>
      </c>
      <c r="M6" s="12">
        <f t="shared" si="2"/>
        <v>0</v>
      </c>
    </row>
    <row r="7" spans="1:13" x14ac:dyDescent="0.3">
      <c r="A7" s="5">
        <v>45189</v>
      </c>
      <c r="B7" s="4"/>
      <c r="D7" s="8" t="s">
        <v>12</v>
      </c>
      <c r="E7" s="9">
        <v>1.5</v>
      </c>
      <c r="F7" s="8"/>
      <c r="G7" s="10"/>
      <c r="H7" s="10"/>
      <c r="I7" s="10"/>
      <c r="J7" s="10"/>
      <c r="K7" s="11">
        <f t="shared" si="0"/>
        <v>0</v>
      </c>
      <c r="L7" s="12">
        <f t="shared" si="1"/>
        <v>0</v>
      </c>
      <c r="M7" s="12">
        <f t="shared" si="2"/>
        <v>0</v>
      </c>
    </row>
    <row r="8" spans="1:13" x14ac:dyDescent="0.3">
      <c r="A8" s="5">
        <v>45190</v>
      </c>
      <c r="B8" s="4"/>
      <c r="D8" s="8" t="s">
        <v>13</v>
      </c>
      <c r="E8" s="9">
        <v>3</v>
      </c>
      <c r="F8" s="8"/>
      <c r="G8" s="10"/>
      <c r="H8" s="10"/>
      <c r="I8" s="10"/>
      <c r="J8" s="10"/>
      <c r="K8" s="11">
        <f t="shared" si="0"/>
        <v>0</v>
      </c>
      <c r="L8" s="12">
        <f t="shared" si="1"/>
        <v>0</v>
      </c>
      <c r="M8" s="12">
        <f t="shared" si="2"/>
        <v>0</v>
      </c>
    </row>
    <row r="9" spans="1:13" x14ac:dyDescent="0.3">
      <c r="A9" s="5">
        <v>45191</v>
      </c>
      <c r="B9" s="4"/>
      <c r="D9" s="8" t="s">
        <v>14</v>
      </c>
      <c r="E9" s="9">
        <v>1</v>
      </c>
      <c r="F9" s="8"/>
      <c r="G9" s="10"/>
      <c r="H9" s="10"/>
      <c r="I9" s="10"/>
      <c r="J9" s="10"/>
      <c r="K9" s="11">
        <f t="shared" si="0"/>
        <v>0</v>
      </c>
      <c r="L9" s="12">
        <f t="shared" si="1"/>
        <v>0</v>
      </c>
      <c r="M9" s="12">
        <f t="shared" si="2"/>
        <v>0</v>
      </c>
    </row>
    <row r="10" spans="1:13" x14ac:dyDescent="0.3">
      <c r="A10" s="5">
        <v>45192</v>
      </c>
      <c r="B10" s="4"/>
      <c r="E10" s="1"/>
      <c r="L10" s="1"/>
      <c r="M10" s="1"/>
    </row>
    <row r="11" spans="1:13" x14ac:dyDescent="0.3">
      <c r="A11" s="5">
        <v>45193</v>
      </c>
      <c r="B11" s="4"/>
      <c r="E11" s="1"/>
      <c r="L11" s="1"/>
      <c r="M11" s="1"/>
    </row>
    <row r="12" spans="1:13" x14ac:dyDescent="0.3">
      <c r="A12" s="5">
        <v>45194</v>
      </c>
      <c r="B12" s="4"/>
      <c r="D12" s="13" t="s">
        <v>7</v>
      </c>
      <c r="E12" s="13"/>
      <c r="F12" s="13"/>
      <c r="G12" s="14">
        <f>SUM(G4:G9)</f>
        <v>0</v>
      </c>
      <c r="H12" s="14">
        <f>SUM(H4:H9)</f>
        <v>0</v>
      </c>
      <c r="I12" s="14">
        <f>SUM(I4:I9)</f>
        <v>0</v>
      </c>
      <c r="J12" s="14">
        <f>SUM(J4:J9)</f>
        <v>0</v>
      </c>
    </row>
    <row r="13" spans="1:13" x14ac:dyDescent="0.3">
      <c r="A13" s="5">
        <v>45195</v>
      </c>
      <c r="B13" s="4"/>
      <c r="D13" s="13" t="s">
        <v>15</v>
      </c>
      <c r="E13" s="13"/>
      <c r="F13" s="13"/>
      <c r="G13" s="15" t="e">
        <f>AVERAGE(G4:G9)</f>
        <v>#DIV/0!</v>
      </c>
      <c r="H13" s="15" t="e">
        <f>AVERAGE(H4:H9)</f>
        <v>#DIV/0!</v>
      </c>
      <c r="I13" s="15" t="e">
        <f>AVERAGE(I4:I9)</f>
        <v>#DIV/0!</v>
      </c>
      <c r="J13" s="15" t="e">
        <f>AVERAGE(J4:J9)</f>
        <v>#DIV/0!</v>
      </c>
    </row>
    <row r="14" spans="1:13" x14ac:dyDescent="0.3">
      <c r="A14" s="5">
        <v>45196</v>
      </c>
      <c r="B14" s="4"/>
      <c r="D14" s="13" t="s">
        <v>16</v>
      </c>
      <c r="E14" s="13"/>
      <c r="F14" s="13"/>
      <c r="G14" s="14">
        <f>MIN(G4:G9)</f>
        <v>0</v>
      </c>
      <c r="H14" s="14">
        <f>MIN(H4:H9)</f>
        <v>0</v>
      </c>
      <c r="I14" s="14">
        <f>MIN(I4:I9)</f>
        <v>0</v>
      </c>
      <c r="J14" s="14">
        <f>MIN(J4:J9)</f>
        <v>0</v>
      </c>
    </row>
    <row r="15" spans="1:13" x14ac:dyDescent="0.3">
      <c r="A15" s="5">
        <v>45197</v>
      </c>
      <c r="B15" s="4"/>
      <c r="D15" s="13" t="s">
        <v>17</v>
      </c>
      <c r="E15" s="13"/>
      <c r="F15" s="13"/>
      <c r="G15" s="14">
        <f>MAX(G4:G9)</f>
        <v>0</v>
      </c>
      <c r="H15" s="14">
        <f>MAX(H4:H9)</f>
        <v>0</v>
      </c>
      <c r="I15" s="14">
        <f>MAX(I4:I9)</f>
        <v>0</v>
      </c>
      <c r="J15" s="14">
        <f>MAX(J4:J9)</f>
        <v>0</v>
      </c>
    </row>
  </sheetData>
  <customSheetViews>
    <customSheetView guid="{31D7E1F7-8D2C-4FD1-8E31-71B68E4290B9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1189-0332-4B3B-A87E-3D3134FFD4CE}">
  <dimension ref="A1:M15"/>
  <sheetViews>
    <sheetView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24.33203125" customWidth="1"/>
    <col min="4" max="4" width="22.5546875" bestFit="1" customWidth="1"/>
    <col min="7" max="9" width="9" bestFit="1" customWidth="1"/>
    <col min="10" max="10" width="9.5546875" bestFit="1" customWidth="1"/>
    <col min="11" max="11" width="14.21875" bestFit="1" customWidth="1"/>
    <col min="12" max="12" width="9.77734375" bestFit="1" customWidth="1"/>
  </cols>
  <sheetData>
    <row r="1" spans="1:13" ht="23.4" x14ac:dyDescent="0.45">
      <c r="A1" s="3" t="s">
        <v>2</v>
      </c>
      <c r="B1" s="2"/>
      <c r="L1" s="16" t="s">
        <v>18</v>
      </c>
      <c r="M1" s="17">
        <v>7.2499999999999995E-2</v>
      </c>
    </row>
    <row r="3" spans="1:13" ht="15" thickBot="1" x14ac:dyDescent="0.35">
      <c r="A3" s="4" t="s">
        <v>20</v>
      </c>
      <c r="B3" s="4" t="s">
        <v>21</v>
      </c>
      <c r="D3" s="7" t="s">
        <v>0</v>
      </c>
      <c r="E3" s="7" t="s">
        <v>1</v>
      </c>
      <c r="F3" s="7"/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19</v>
      </c>
    </row>
    <row r="4" spans="1:13" ht="17.399999999999999" customHeight="1" x14ac:dyDescent="0.3">
      <c r="A4" s="5">
        <v>45186</v>
      </c>
      <c r="B4" s="6" t="s">
        <v>22</v>
      </c>
      <c r="D4" s="8" t="s">
        <v>9</v>
      </c>
      <c r="E4" s="9">
        <v>1.75</v>
      </c>
      <c r="F4" s="8"/>
      <c r="G4" s="10"/>
      <c r="H4" s="10"/>
      <c r="I4" s="10"/>
      <c r="J4" s="10"/>
      <c r="K4" s="11">
        <f>SUM(G4:J4)</f>
        <v>0</v>
      </c>
      <c r="L4" s="12">
        <f>E4*K4</f>
        <v>0</v>
      </c>
      <c r="M4" s="12">
        <f>$M$1*L4</f>
        <v>0</v>
      </c>
    </row>
    <row r="5" spans="1:13" x14ac:dyDescent="0.3">
      <c r="A5" s="5">
        <v>45187</v>
      </c>
      <c r="B5" s="4"/>
      <c r="D5" s="8" t="s">
        <v>10</v>
      </c>
      <c r="E5" s="9">
        <v>2</v>
      </c>
      <c r="F5" s="8"/>
      <c r="G5" s="10"/>
      <c r="H5" s="10"/>
      <c r="I5" s="10"/>
      <c r="J5" s="10"/>
      <c r="K5" s="11">
        <f t="shared" ref="K5:K9" si="0">SUM(G5:J5)</f>
        <v>0</v>
      </c>
      <c r="L5" s="12">
        <f t="shared" ref="L5:L9" si="1">E5*K5</f>
        <v>0</v>
      </c>
      <c r="M5" s="12">
        <f t="shared" ref="M5:M9" si="2">$M$1*L5</f>
        <v>0</v>
      </c>
    </row>
    <row r="6" spans="1:13" x14ac:dyDescent="0.3">
      <c r="A6" s="5">
        <v>45188</v>
      </c>
      <c r="B6" s="4"/>
      <c r="D6" s="8" t="s">
        <v>11</v>
      </c>
      <c r="E6" s="9">
        <v>3.25</v>
      </c>
      <c r="F6" s="8"/>
      <c r="G6" s="10"/>
      <c r="H6" s="10"/>
      <c r="I6" s="10"/>
      <c r="J6" s="10"/>
      <c r="K6" s="11">
        <f t="shared" si="0"/>
        <v>0</v>
      </c>
      <c r="L6" s="12">
        <f t="shared" si="1"/>
        <v>0</v>
      </c>
      <c r="M6" s="12">
        <f t="shared" si="2"/>
        <v>0</v>
      </c>
    </row>
    <row r="7" spans="1:13" x14ac:dyDescent="0.3">
      <c r="A7" s="5">
        <v>45189</v>
      </c>
      <c r="B7" s="4"/>
      <c r="D7" s="8" t="s">
        <v>12</v>
      </c>
      <c r="E7" s="9">
        <v>1.5</v>
      </c>
      <c r="F7" s="8"/>
      <c r="G7" s="10"/>
      <c r="H7" s="10"/>
      <c r="I7" s="10"/>
      <c r="J7" s="10"/>
      <c r="K7" s="11">
        <f t="shared" si="0"/>
        <v>0</v>
      </c>
      <c r="L7" s="12">
        <f t="shared" si="1"/>
        <v>0</v>
      </c>
      <c r="M7" s="12">
        <f t="shared" si="2"/>
        <v>0</v>
      </c>
    </row>
    <row r="8" spans="1:13" x14ac:dyDescent="0.3">
      <c r="A8" s="5">
        <v>45190</v>
      </c>
      <c r="B8" s="4"/>
      <c r="D8" s="8" t="s">
        <v>13</v>
      </c>
      <c r="E8" s="9">
        <v>3</v>
      </c>
      <c r="F8" s="8"/>
      <c r="G8" s="10"/>
      <c r="H8" s="10"/>
      <c r="I8" s="10"/>
      <c r="J8" s="10"/>
      <c r="K8" s="11">
        <f t="shared" si="0"/>
        <v>0</v>
      </c>
      <c r="L8" s="12">
        <f t="shared" si="1"/>
        <v>0</v>
      </c>
      <c r="M8" s="12">
        <f t="shared" si="2"/>
        <v>0</v>
      </c>
    </row>
    <row r="9" spans="1:13" x14ac:dyDescent="0.3">
      <c r="A9" s="5">
        <v>45191</v>
      </c>
      <c r="B9" s="4"/>
      <c r="D9" s="8" t="s">
        <v>14</v>
      </c>
      <c r="E9" s="9">
        <v>1</v>
      </c>
      <c r="F9" s="8"/>
      <c r="G9" s="10"/>
      <c r="H9" s="10"/>
      <c r="I9" s="10"/>
      <c r="J9" s="10"/>
      <c r="K9" s="11">
        <f t="shared" si="0"/>
        <v>0</v>
      </c>
      <c r="L9" s="12">
        <f t="shared" si="1"/>
        <v>0</v>
      </c>
      <c r="M9" s="12">
        <f t="shared" si="2"/>
        <v>0</v>
      </c>
    </row>
    <row r="10" spans="1:13" x14ac:dyDescent="0.3">
      <c r="A10" s="5">
        <v>45192</v>
      </c>
      <c r="B10" s="4"/>
      <c r="E10" s="1"/>
      <c r="L10" s="1"/>
      <c r="M10" s="1"/>
    </row>
    <row r="11" spans="1:13" x14ac:dyDescent="0.3">
      <c r="A11" s="5">
        <v>45193</v>
      </c>
      <c r="B11" s="4"/>
      <c r="E11" s="1"/>
      <c r="L11" s="1"/>
      <c r="M11" s="1"/>
    </row>
    <row r="12" spans="1:13" x14ac:dyDescent="0.3">
      <c r="A12" s="5">
        <v>45194</v>
      </c>
      <c r="B12" s="4"/>
      <c r="D12" s="13" t="s">
        <v>7</v>
      </c>
      <c r="E12" s="13"/>
      <c r="F12" s="13"/>
      <c r="G12" s="14">
        <f>SUM(G4:G9)</f>
        <v>0</v>
      </c>
      <c r="H12" s="14">
        <f>SUM(H4:H9)</f>
        <v>0</v>
      </c>
      <c r="I12" s="14">
        <f>SUM(I4:I9)</f>
        <v>0</v>
      </c>
      <c r="J12" s="14">
        <f>SUM(J4:J9)</f>
        <v>0</v>
      </c>
    </row>
    <row r="13" spans="1:13" x14ac:dyDescent="0.3">
      <c r="A13" s="5">
        <v>45195</v>
      </c>
      <c r="B13" s="4"/>
      <c r="D13" s="13" t="s">
        <v>15</v>
      </c>
      <c r="E13" s="13"/>
      <c r="F13" s="13"/>
      <c r="G13" s="15" t="e">
        <f>AVERAGE(G4:G9)</f>
        <v>#DIV/0!</v>
      </c>
      <c r="H13" s="15" t="e">
        <f>AVERAGE(H4:H9)</f>
        <v>#DIV/0!</v>
      </c>
      <c r="I13" s="15" t="e">
        <f>AVERAGE(I4:I9)</f>
        <v>#DIV/0!</v>
      </c>
      <c r="J13" s="15" t="e">
        <f>AVERAGE(J4:J9)</f>
        <v>#DIV/0!</v>
      </c>
    </row>
    <row r="14" spans="1:13" x14ac:dyDescent="0.3">
      <c r="A14" s="5">
        <v>45196</v>
      </c>
      <c r="B14" s="4"/>
      <c r="D14" s="13" t="s">
        <v>16</v>
      </c>
      <c r="E14" s="13"/>
      <c r="F14" s="13"/>
      <c r="G14" s="14">
        <f>MIN(G4:G9)</f>
        <v>0</v>
      </c>
      <c r="H14" s="14">
        <f>MIN(H4:H9)</f>
        <v>0</v>
      </c>
      <c r="I14" s="14">
        <f>MIN(I4:I9)</f>
        <v>0</v>
      </c>
      <c r="J14" s="14">
        <f>MIN(J4:J9)</f>
        <v>0</v>
      </c>
    </row>
    <row r="15" spans="1:13" x14ac:dyDescent="0.3">
      <c r="A15" s="5">
        <v>45197</v>
      </c>
      <c r="B15" s="4"/>
      <c r="D15" s="13" t="s">
        <v>17</v>
      </c>
      <c r="E15" s="13"/>
      <c r="F15" s="13"/>
      <c r="G15" s="14">
        <f>MAX(G4:G9)</f>
        <v>0</v>
      </c>
      <c r="H15" s="14">
        <f>MAX(H4:H9)</f>
        <v>0</v>
      </c>
      <c r="I15" s="14">
        <f>MAX(I4:I9)</f>
        <v>0</v>
      </c>
      <c r="J15" s="14">
        <f>MAX(J4:J9)</f>
        <v>0</v>
      </c>
    </row>
  </sheetData>
  <customSheetViews>
    <customSheetView guid="{31D7E1F7-8D2C-4FD1-8E31-71B68E4290B9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Patti</dc:creator>
  <cp:lastModifiedBy>Joseph Patti</cp:lastModifiedBy>
  <cp:lastPrinted>2023-12-22T14:15:20Z</cp:lastPrinted>
  <dcterms:created xsi:type="dcterms:W3CDTF">2023-12-22T13:25:30Z</dcterms:created>
  <dcterms:modified xsi:type="dcterms:W3CDTF">2023-12-22T14:18:17Z</dcterms:modified>
</cp:coreProperties>
</file>