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(for ADVANCED)\"/>
    </mc:Choice>
  </mc:AlternateContent>
  <bookViews>
    <workbookView xWindow="0" yWindow="0" windowWidth="20490" windowHeight="7620"/>
  </bookViews>
  <sheets>
    <sheet name="Database Functions" sheetId="1" r:id="rId1"/>
  </sheets>
  <definedNames>
    <definedName name="_xlnm._FilterDatabase" localSheetId="0" hidden="1">'Database Functions'!$B$4:$D$34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2" i="1"/>
  <c r="F8" i="1"/>
</calcChain>
</file>

<file path=xl/sharedStrings.xml><?xml version="1.0" encoding="utf-8"?>
<sst xmlns="http://schemas.openxmlformats.org/spreadsheetml/2006/main" count="125" uniqueCount="26">
  <si>
    <t>Pear Company - Q1 Expenses</t>
  </si>
  <si>
    <t>Division</t>
  </si>
  <si>
    <t>Category</t>
  </si>
  <si>
    <t>Total Expenses</t>
  </si>
  <si>
    <t>East</t>
  </si>
  <si>
    <t>Technical Support</t>
  </si>
  <si>
    <t>Software</t>
  </si>
  <si>
    <t>Telephone</t>
  </si>
  <si>
    <t>Copying</t>
  </si>
  <si>
    <t>Total Bill Invoices</t>
  </si>
  <si>
    <t>Overhead</t>
  </si>
  <si>
    <t>Maintenance</t>
  </si>
  <si>
    <t>Supplies</t>
  </si>
  <si>
    <t>Total Expense</t>
  </si>
  <si>
    <t>Telemarketing</t>
  </si>
  <si>
    <t>Contractors</t>
  </si>
  <si>
    <t>Consultants</t>
  </si>
  <si>
    <t>Rent</t>
  </si>
  <si>
    <t>AVG. Expense</t>
  </si>
  <si>
    <t>Miscellaneous</t>
  </si>
  <si>
    <t>Advertising</t>
  </si>
  <si>
    <t>Clerical Support</t>
  </si>
  <si>
    <t>North</t>
  </si>
  <si>
    <t>South</t>
  </si>
  <si>
    <t>Salaries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</si>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</sst>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sz val="18"/>
      <color theme="0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  <xf numFmtId="0" fontId="6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7" fillId="0" borderId="0" xfId="5" applyFont="1"/>
    <xf numFmtId="0" fontId="7" fillId="0" borderId="0" xfId="5" applyFont="1" applyAlignment="1">
      <alignment horizontal="right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8" fillId="6" borderId="5" xfId="1" applyFont="1" applyFill="1" applyBorder="1" applyAlignment="1">
      <alignment horizontal="center" vertical="center"/>
    </xf>
    <xf numFmtId="41" fontId="9" fillId="7" borderId="6" xfId="6" applyNumberFormat="1" applyFont="1" applyBorder="1" applyAlignment="1">
      <alignment horizontal="center"/>
    </xf>
    <xf numFmtId="0" fontId="9" fillId="7" borderId="6" xfId="6" applyFont="1" applyBorder="1" applyAlignment="1">
      <alignment horizontal="center"/>
    </xf>
    <xf numFmtId="41" fontId="10" fillId="4" borderId="6" xfId="4" applyNumberFormat="1" applyFont="1" applyBorder="1" applyAlignment="1">
      <alignment horizontal="center"/>
    </xf>
    <xf numFmtId="0" fontId="11" fillId="0" borderId="0" xfId="5" applyFont="1" applyAlignment="1">
      <alignment horizontal="right"/>
    </xf>
    <xf numFmtId="44" fontId="1" fillId="8" borderId="6" xfId="7" applyNumberFormat="1" applyBorder="1" applyAlignment="1">
      <alignment horizontal="left"/>
    </xf>
    <xf numFmtId="43" fontId="1" fillId="8" borderId="6" xfId="7" applyNumberFormat="1" applyBorder="1" applyAlignment="1">
      <alignment horizontal="left"/>
    </xf>
    <xf numFmtId="44" fontId="1" fillId="5" borderId="6" xfId="8" applyNumberFormat="1" applyBorder="1" applyAlignment="1"/>
    <xf numFmtId="0" fontId="3" fillId="2" borderId="1" xfId="2" applyAlignment="1">
      <alignment horizontal="center"/>
    </xf>
    <xf numFmtId="0" fontId="11" fillId="0" borderId="0" xfId="5" applyFont="1" applyAlignment="1">
      <alignment horizontal="center"/>
    </xf>
    <xf numFmtId="44" fontId="11" fillId="0" borderId="0" xfId="9" applyFont="1" applyBorder="1" applyAlignment="1">
      <alignment horizontal="center"/>
    </xf>
    <xf numFmtId="0" fontId="6" fillId="0" borderId="0" xfId="5"/>
    <xf numFmtId="0" fontId="4" fillId="3" borderId="2" xfId="3" applyAlignment="1">
      <alignment horizontal="center"/>
    </xf>
    <xf numFmtId="164" fontId="4" fillId="3" borderId="2" xfId="3" applyNumberFormat="1" applyAlignment="1">
      <alignment horizontal="center"/>
    </xf>
  </cellXfs>
  <cellStyles count="10">
    <cellStyle name="20% - Accent2 2" xfId="8"/>
    <cellStyle name="20% - Accent6 2" xfId="7"/>
    <cellStyle name="40% - Accent3 2" xfId="6"/>
    <cellStyle name="Accent1" xfId="4" builtinId="29"/>
    <cellStyle name="Currency 4" xfId="9"/>
    <cellStyle name="Input" xfId="2" builtinId="20"/>
    <cellStyle name="Normal" xfId="0" builtinId="0"/>
    <cellStyle name="Normal 3 2" xfId="5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Normal="100" workbookViewId="0">
      <selection activeCell="G5" sqref="G5"/>
    </sheetView>
  </sheetViews>
  <sheetFormatPr defaultColWidth="8" defaultRowHeight="14.25" x14ac:dyDescent="0.2"/>
  <cols>
    <col min="1" max="1" width="1" style="1" customWidth="1"/>
    <col min="2" max="2" width="8.25" style="1" customWidth="1"/>
    <col min="3" max="3" width="16.375" style="2" customWidth="1"/>
    <col min="4" max="4" width="14.125" style="1" customWidth="1"/>
    <col min="5" max="5" width="3" style="1" customWidth="1"/>
    <col min="6" max="7" width="16.375" style="1" bestFit="1" customWidth="1"/>
    <col min="8" max="8" width="13.375" style="1" customWidth="1"/>
    <col min="9" max="9" width="12.625" style="1" bestFit="1" customWidth="1"/>
    <col min="10" max="16384" width="8" style="1"/>
  </cols>
  <sheetData>
    <row r="1" spans="1:9" ht="15" thickBot="1" x14ac:dyDescent="0.25"/>
    <row r="2" spans="1:9" ht="24" thickBot="1" x14ac:dyDescent="0.25">
      <c r="B2" s="3" t="s">
        <v>0</v>
      </c>
      <c r="C2" s="4"/>
      <c r="D2" s="5"/>
    </row>
    <row r="4" spans="1:9" ht="15.75" x14ac:dyDescent="0.25">
      <c r="B4" s="6" t="s">
        <v>1</v>
      </c>
      <c r="C4" s="6" t="s">
        <v>2</v>
      </c>
      <c r="D4" s="7" t="s">
        <v>3</v>
      </c>
      <c r="F4" s="8" t="s">
        <v>2</v>
      </c>
    </row>
    <row r="5" spans="1:9" ht="15" x14ac:dyDescent="0.25">
      <c r="A5" s="9"/>
      <c r="B5" s="10" t="s">
        <v>4</v>
      </c>
      <c r="C5" s="11" t="s">
        <v>5</v>
      </c>
      <c r="D5" s="12">
        <v>2150</v>
      </c>
      <c r="F5" s="13" t="s">
        <v>12</v>
      </c>
    </row>
    <row r="6" spans="1:9" ht="13.5" customHeight="1" x14ac:dyDescent="0.25">
      <c r="A6" s="9"/>
      <c r="B6" s="10" t="s">
        <v>4</v>
      </c>
      <c r="C6" s="11" t="s">
        <v>7</v>
      </c>
      <c r="D6" s="12">
        <v>2600</v>
      </c>
      <c r="G6" s="14"/>
      <c r="H6" s="14"/>
      <c r="I6" s="15"/>
    </row>
    <row r="7" spans="1:9" ht="13.5" customHeight="1" x14ac:dyDescent="0.25">
      <c r="A7" s="9"/>
      <c r="B7" s="10" t="s">
        <v>4</v>
      </c>
      <c r="C7" s="11" t="s">
        <v>8</v>
      </c>
      <c r="D7" s="12">
        <v>9205</v>
      </c>
      <c r="F7" s="8" t="s">
        <v>9</v>
      </c>
      <c r="H7" s="16"/>
      <c r="I7" s="15"/>
    </row>
    <row r="8" spans="1:9" ht="13.5" customHeight="1" x14ac:dyDescent="0.25">
      <c r="A8" s="9"/>
      <c r="B8" s="10" t="s">
        <v>4</v>
      </c>
      <c r="C8" s="11" t="s">
        <v>10</v>
      </c>
      <c r="D8" s="12">
        <v>3750</v>
      </c>
      <c r="F8" s="17">
        <f>COUNTIF(C5:C62,F5)</f>
        <v>4</v>
      </c>
      <c r="H8" s="16"/>
      <c r="I8" s="15"/>
    </row>
    <row r="9" spans="1:9" ht="13.5" customHeight="1" x14ac:dyDescent="0.25">
      <c r="A9" s="9"/>
      <c r="B9" s="10" t="s">
        <v>4</v>
      </c>
      <c r="C9" s="11" t="s">
        <v>6</v>
      </c>
      <c r="D9" s="12">
        <v>5875</v>
      </c>
      <c r="I9" s="15"/>
    </row>
    <row r="10" spans="1:9" ht="13.5" customHeight="1" x14ac:dyDescent="0.25">
      <c r="A10" s="9"/>
      <c r="B10" s="10" t="s">
        <v>4</v>
      </c>
      <c r="C10" s="11" t="s">
        <v>11</v>
      </c>
      <c r="D10" s="12">
        <v>4550</v>
      </c>
    </row>
    <row r="11" spans="1:9" ht="15.75" x14ac:dyDescent="0.25">
      <c r="A11" s="9"/>
      <c r="B11" s="10" t="s">
        <v>4</v>
      </c>
      <c r="C11" s="11" t="s">
        <v>12</v>
      </c>
      <c r="D11" s="12">
        <v>10500</v>
      </c>
      <c r="F11" s="8" t="s">
        <v>13</v>
      </c>
    </row>
    <row r="12" spans="1:9" ht="15" x14ac:dyDescent="0.25">
      <c r="A12" s="9"/>
      <c r="B12" s="10" t="s">
        <v>4</v>
      </c>
      <c r="C12" s="11" t="s">
        <v>14</v>
      </c>
      <c r="D12" s="12">
        <v>11300</v>
      </c>
      <c r="F12" s="18">
        <f>SUMIF(C5:C62,F5,D5:D62)</f>
        <v>25275</v>
      </c>
    </row>
    <row r="13" spans="1:9" ht="15" x14ac:dyDescent="0.25">
      <c r="A13" s="9"/>
      <c r="B13" s="10" t="s">
        <v>4</v>
      </c>
      <c r="C13" s="11" t="s">
        <v>15</v>
      </c>
      <c r="D13" s="12">
        <v>24465</v>
      </c>
    </row>
    <row r="14" spans="1:9" ht="15" x14ac:dyDescent="0.25">
      <c r="A14" s="9"/>
      <c r="B14" s="10" t="s">
        <v>4</v>
      </c>
      <c r="C14" s="11" t="s">
        <v>16</v>
      </c>
      <c r="D14" s="12">
        <v>18750</v>
      </c>
      <c r="F14" s="16"/>
    </row>
    <row r="15" spans="1:9" ht="15.75" x14ac:dyDescent="0.25">
      <c r="A15" s="9"/>
      <c r="B15" s="10" t="s">
        <v>4</v>
      </c>
      <c r="C15" s="11" t="s">
        <v>17</v>
      </c>
      <c r="D15" s="12">
        <v>24000</v>
      </c>
      <c r="F15" s="8" t="s">
        <v>18</v>
      </c>
    </row>
    <row r="16" spans="1:9" ht="15" x14ac:dyDescent="0.25">
      <c r="A16" s="9"/>
      <c r="B16" s="10" t="s">
        <v>4</v>
      </c>
      <c r="C16" s="11" t="s">
        <v>19</v>
      </c>
      <c r="D16" s="12">
        <v>36500</v>
      </c>
      <c r="F16" s="18">
        <f>AVERAGEIF(C5:C62,F5,D5:D62)</f>
        <v>6318.75</v>
      </c>
    </row>
    <row r="17" spans="1:6" ht="15" x14ac:dyDescent="0.25">
      <c r="A17" s="9"/>
      <c r="B17" s="10" t="s">
        <v>4</v>
      </c>
      <c r="C17" s="11" t="s">
        <v>20</v>
      </c>
      <c r="D17" s="12">
        <v>37250</v>
      </c>
    </row>
    <row r="18" spans="1:6" ht="15" x14ac:dyDescent="0.25">
      <c r="A18" s="9"/>
      <c r="B18" s="10" t="s">
        <v>4</v>
      </c>
      <c r="C18" s="11" t="s">
        <v>21</v>
      </c>
      <c r="D18" s="12">
        <v>75390</v>
      </c>
    </row>
    <row r="19" spans="1:6" ht="15" x14ac:dyDescent="0.25">
      <c r="A19" s="9"/>
      <c r="B19" s="11" t="s">
        <v>22</v>
      </c>
      <c r="C19" s="11" t="s">
        <v>5</v>
      </c>
      <c r="D19" s="12">
        <v>2500</v>
      </c>
    </row>
    <row r="20" spans="1:6" x14ac:dyDescent="0.2">
      <c r="B20" s="11" t="s">
        <v>22</v>
      </c>
      <c r="C20" s="11" t="s">
        <v>10</v>
      </c>
      <c r="D20" s="12">
        <v>2400</v>
      </c>
    </row>
    <row r="21" spans="1:6" x14ac:dyDescent="0.2">
      <c r="B21" s="11" t="s">
        <v>22</v>
      </c>
      <c r="C21" s="11" t="s">
        <v>11</v>
      </c>
      <c r="D21" s="12">
        <v>2710</v>
      </c>
      <c r="F21" s="16"/>
    </row>
    <row r="22" spans="1:6" x14ac:dyDescent="0.2">
      <c r="B22" s="11" t="s">
        <v>22</v>
      </c>
      <c r="C22" s="11" t="s">
        <v>7</v>
      </c>
      <c r="D22" s="12">
        <v>2780</v>
      </c>
      <c r="F22" s="16"/>
    </row>
    <row r="23" spans="1:6" x14ac:dyDescent="0.2">
      <c r="B23" s="11" t="s">
        <v>22</v>
      </c>
      <c r="C23" s="11" t="s">
        <v>15</v>
      </c>
      <c r="D23" s="12">
        <v>3750</v>
      </c>
    </row>
    <row r="24" spans="1:6" x14ac:dyDescent="0.2">
      <c r="B24" s="11" t="s">
        <v>22</v>
      </c>
      <c r="C24" s="11" t="s">
        <v>6</v>
      </c>
      <c r="D24" s="12">
        <v>3805</v>
      </c>
    </row>
    <row r="25" spans="1:6" x14ac:dyDescent="0.2">
      <c r="B25" s="11" t="s">
        <v>22</v>
      </c>
      <c r="C25" s="11" t="s">
        <v>12</v>
      </c>
      <c r="D25" s="12">
        <v>6650</v>
      </c>
    </row>
    <row r="26" spans="1:6" x14ac:dyDescent="0.2">
      <c r="B26" s="11" t="s">
        <v>22</v>
      </c>
      <c r="C26" s="11" t="s">
        <v>14</v>
      </c>
      <c r="D26" s="12">
        <v>10710</v>
      </c>
    </row>
    <row r="27" spans="1:6" x14ac:dyDescent="0.2">
      <c r="B27" s="11" t="s">
        <v>22</v>
      </c>
      <c r="C27" s="11" t="s">
        <v>8</v>
      </c>
      <c r="D27" s="12">
        <v>14300</v>
      </c>
    </row>
    <row r="28" spans="1:6" x14ac:dyDescent="0.2">
      <c r="B28" s="11" t="s">
        <v>22</v>
      </c>
      <c r="C28" s="11" t="s">
        <v>16</v>
      </c>
      <c r="D28" s="12">
        <v>19755</v>
      </c>
    </row>
    <row r="29" spans="1:6" x14ac:dyDescent="0.2">
      <c r="B29" s="11" t="s">
        <v>22</v>
      </c>
      <c r="C29" s="11" t="s">
        <v>17</v>
      </c>
      <c r="D29" s="12">
        <v>18060</v>
      </c>
    </row>
    <row r="30" spans="1:6" x14ac:dyDescent="0.2">
      <c r="B30" s="11" t="s">
        <v>22</v>
      </c>
      <c r="C30" s="11" t="s">
        <v>19</v>
      </c>
      <c r="D30" s="12">
        <v>35740</v>
      </c>
    </row>
    <row r="31" spans="1:6" x14ac:dyDescent="0.2">
      <c r="B31" s="11" t="s">
        <v>22</v>
      </c>
      <c r="C31" s="11" t="s">
        <v>20</v>
      </c>
      <c r="D31" s="12">
        <v>41550</v>
      </c>
    </row>
    <row r="32" spans="1:6" x14ac:dyDescent="0.2">
      <c r="B32" s="11" t="s">
        <v>22</v>
      </c>
      <c r="C32" s="11" t="s">
        <v>21</v>
      </c>
      <c r="D32" s="12">
        <v>76830</v>
      </c>
    </row>
    <row r="33" spans="2:4" x14ac:dyDescent="0.2">
      <c r="B33" s="11" t="s">
        <v>23</v>
      </c>
      <c r="C33" s="11" t="s">
        <v>10</v>
      </c>
      <c r="D33" s="12">
        <v>6450</v>
      </c>
    </row>
    <row r="34" spans="2:4" x14ac:dyDescent="0.2">
      <c r="B34" s="11" t="s">
        <v>23</v>
      </c>
      <c r="C34" s="11" t="s">
        <v>5</v>
      </c>
      <c r="D34" s="12">
        <v>1685</v>
      </c>
    </row>
    <row r="35" spans="2:4" x14ac:dyDescent="0.2">
      <c r="B35" s="11" t="s">
        <v>23</v>
      </c>
      <c r="C35" s="11" t="s">
        <v>7</v>
      </c>
      <c r="D35" s="12">
        <v>2200</v>
      </c>
    </row>
    <row r="36" spans="2:4" x14ac:dyDescent="0.2">
      <c r="B36" s="11" t="s">
        <v>23</v>
      </c>
      <c r="C36" s="11" t="s">
        <v>11</v>
      </c>
      <c r="D36" s="12">
        <v>3750</v>
      </c>
    </row>
    <row r="37" spans="2:4" x14ac:dyDescent="0.2">
      <c r="B37" s="11" t="s">
        <v>23</v>
      </c>
      <c r="C37" s="11" t="s">
        <v>12</v>
      </c>
      <c r="D37" s="12">
        <v>2425</v>
      </c>
    </row>
    <row r="38" spans="2:4" x14ac:dyDescent="0.2">
      <c r="B38" s="11" t="s">
        <v>23</v>
      </c>
      <c r="C38" s="11" t="s">
        <v>6</v>
      </c>
      <c r="D38" s="12">
        <v>3750</v>
      </c>
    </row>
    <row r="39" spans="2:4" x14ac:dyDescent="0.2">
      <c r="B39" s="11" t="s">
        <v>23</v>
      </c>
      <c r="C39" s="11" t="s">
        <v>8</v>
      </c>
      <c r="D39" s="12">
        <v>8670</v>
      </c>
    </row>
    <row r="40" spans="2:4" x14ac:dyDescent="0.2">
      <c r="B40" s="11" t="s">
        <v>23</v>
      </c>
      <c r="C40" s="11" t="s">
        <v>15</v>
      </c>
      <c r="D40" s="12">
        <v>39400</v>
      </c>
    </row>
    <row r="41" spans="2:4" x14ac:dyDescent="0.2">
      <c r="B41" s="11" t="s">
        <v>23</v>
      </c>
      <c r="C41" s="11" t="s">
        <v>17</v>
      </c>
      <c r="D41" s="12">
        <v>14100</v>
      </c>
    </row>
    <row r="42" spans="2:4" x14ac:dyDescent="0.2">
      <c r="B42" s="11" t="s">
        <v>23</v>
      </c>
      <c r="C42" s="11" t="s">
        <v>16</v>
      </c>
      <c r="D42" s="12">
        <v>15750</v>
      </c>
    </row>
    <row r="43" spans="2:4" x14ac:dyDescent="0.2">
      <c r="B43" s="11" t="s">
        <v>23</v>
      </c>
      <c r="C43" s="11" t="s">
        <v>14</v>
      </c>
      <c r="D43" s="12">
        <v>19665</v>
      </c>
    </row>
    <row r="44" spans="2:4" x14ac:dyDescent="0.2">
      <c r="B44" s="11" t="s">
        <v>23</v>
      </c>
      <c r="C44" s="11" t="s">
        <v>20</v>
      </c>
      <c r="D44" s="12">
        <v>34250</v>
      </c>
    </row>
    <row r="45" spans="2:4" x14ac:dyDescent="0.2">
      <c r="B45" s="11" t="s">
        <v>23</v>
      </c>
      <c r="C45" s="11" t="s">
        <v>19</v>
      </c>
      <c r="D45" s="12">
        <v>72500</v>
      </c>
    </row>
    <row r="46" spans="2:4" x14ac:dyDescent="0.2">
      <c r="B46" s="11" t="s">
        <v>23</v>
      </c>
      <c r="C46" s="11" t="s">
        <v>24</v>
      </c>
      <c r="D46" s="12">
        <v>180570</v>
      </c>
    </row>
    <row r="47" spans="2:4" x14ac:dyDescent="0.2">
      <c r="B47" s="11" t="s">
        <v>23</v>
      </c>
      <c r="C47" s="11" t="s">
        <v>21</v>
      </c>
      <c r="D47" s="12">
        <v>74940</v>
      </c>
    </row>
    <row r="48" spans="2:4" x14ac:dyDescent="0.2">
      <c r="B48" s="11" t="s">
        <v>25</v>
      </c>
      <c r="C48" s="11" t="s">
        <v>10</v>
      </c>
      <c r="D48" s="12">
        <v>2225</v>
      </c>
    </row>
    <row r="49" spans="2:4" x14ac:dyDescent="0.2">
      <c r="B49" s="11" t="s">
        <v>25</v>
      </c>
      <c r="C49" s="11" t="s">
        <v>7</v>
      </c>
      <c r="D49" s="12">
        <v>2200</v>
      </c>
    </row>
    <row r="50" spans="2:4" x14ac:dyDescent="0.2">
      <c r="B50" s="11" t="s">
        <v>25</v>
      </c>
      <c r="C50" s="11" t="s">
        <v>5</v>
      </c>
      <c r="D50" s="12">
        <v>550</v>
      </c>
    </row>
    <row r="51" spans="2:4" x14ac:dyDescent="0.2">
      <c r="B51" s="11" t="s">
        <v>25</v>
      </c>
      <c r="C51" s="11" t="s">
        <v>12</v>
      </c>
      <c r="D51" s="12">
        <v>5700</v>
      </c>
    </row>
    <row r="52" spans="2:4" x14ac:dyDescent="0.2">
      <c r="B52" s="11" t="s">
        <v>25</v>
      </c>
      <c r="C52" s="11" t="s">
        <v>11</v>
      </c>
      <c r="D52" s="12">
        <v>3750</v>
      </c>
    </row>
    <row r="53" spans="2:4" x14ac:dyDescent="0.2">
      <c r="B53" s="11" t="s">
        <v>25</v>
      </c>
      <c r="C53" s="11" t="s">
        <v>15</v>
      </c>
      <c r="D53" s="12">
        <v>3750</v>
      </c>
    </row>
    <row r="54" spans="2:4" x14ac:dyDescent="0.2">
      <c r="B54" s="11" t="s">
        <v>25</v>
      </c>
      <c r="C54" s="11" t="s">
        <v>6</v>
      </c>
      <c r="D54" s="12">
        <v>3785</v>
      </c>
    </row>
    <row r="55" spans="2:4" x14ac:dyDescent="0.2">
      <c r="B55" s="11" t="s">
        <v>25</v>
      </c>
      <c r="C55" s="11" t="s">
        <v>14</v>
      </c>
      <c r="D55" s="12">
        <v>11250</v>
      </c>
    </row>
    <row r="56" spans="2:4" x14ac:dyDescent="0.2">
      <c r="B56" s="11" t="s">
        <v>25</v>
      </c>
      <c r="C56" s="11" t="s">
        <v>8</v>
      </c>
      <c r="D56" s="12">
        <v>14345</v>
      </c>
    </row>
    <row r="57" spans="2:4" x14ac:dyDescent="0.2">
      <c r="B57" s="11" t="s">
        <v>25</v>
      </c>
      <c r="C57" s="11" t="s">
        <v>17</v>
      </c>
      <c r="D57" s="12">
        <v>15000</v>
      </c>
    </row>
    <row r="58" spans="2:4" x14ac:dyDescent="0.2">
      <c r="B58" s="11" t="s">
        <v>25</v>
      </c>
      <c r="C58" s="11" t="s">
        <v>16</v>
      </c>
      <c r="D58" s="12">
        <v>16085</v>
      </c>
    </row>
    <row r="59" spans="2:4" x14ac:dyDescent="0.2">
      <c r="B59" s="11" t="s">
        <v>25</v>
      </c>
      <c r="C59" s="11" t="s">
        <v>20</v>
      </c>
      <c r="D59" s="12">
        <v>31250</v>
      </c>
    </row>
    <row r="60" spans="2:4" x14ac:dyDescent="0.2">
      <c r="B60" s="11" t="s">
        <v>25</v>
      </c>
      <c r="C60" s="11" t="s">
        <v>19</v>
      </c>
      <c r="D60" s="12">
        <v>43500</v>
      </c>
    </row>
    <row r="61" spans="2:4" x14ac:dyDescent="0.2">
      <c r="B61" s="11" t="s">
        <v>25</v>
      </c>
      <c r="C61" s="11" t="s">
        <v>24</v>
      </c>
      <c r="D61" s="12">
        <v>212000</v>
      </c>
    </row>
    <row r="62" spans="2:4" x14ac:dyDescent="0.2">
      <c r="B62" s="11" t="s">
        <v>25</v>
      </c>
      <c r="C62" s="11" t="s">
        <v>21</v>
      </c>
      <c r="D62" s="12">
        <v>75000</v>
      </c>
    </row>
  </sheetData>
  <mergeCells count="1">
    <mergeCell ref="B2:D2"/>
  </mergeCells>
  <dataValidations count="1">
    <dataValidation type="list" allowBlank="1" showInputMessage="1" showErrorMessage="1" sqref="F5">
      <formula1>$C$5:$C$18</formula1>
    </dataValidation>
  </dataValidation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2025-02-16T13:47:10Z</dcterms:created>
  <dcterms:modified xsi:type="dcterms:W3CDTF">2025-02-16T14:51:52Z</dcterms:modified>
</cp:coreProperties>
</file>